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test_231_vyčištěná data" sheetId="4" r:id="rId1"/>
    <sheet name="test_231_pracovní" sheetId="1" r:id="rId2"/>
    <sheet name="vyřazené" sheetId="2" r:id="rId3"/>
    <sheet name="FA" sheetId="3" r:id="rId4"/>
    <sheet name="reliabilita" sheetId="5" r:id="rId5"/>
    <sheet name="reliabilita v čase" sheetId="6" r:id="rId6"/>
    <sheet name="validita" sheetId="11" r:id="rId7"/>
    <sheet name="validita - vyřazené" sheetId="10" r:id="rId8"/>
    <sheet name="normy" sheetId="12" r:id="rId9"/>
    <sheet name="HS muži" sheetId="13" r:id="rId10"/>
    <sheet name="HS ženy" sheetId="14" r:id="rId11"/>
    <sheet name="normy muži" sheetId="16" r:id="rId12"/>
    <sheet name="normy ženy" sheetId="17" r:id="rId13"/>
    <sheet name="normy - přehled" sheetId="18" r:id="rId14"/>
    <sheet name="List5" sheetId="7" r:id="rId15"/>
  </sheets>
  <definedNames>
    <definedName name="_xlnm._FilterDatabase" localSheetId="8" hidden="1">normy!$A$2:$K$417</definedName>
    <definedName name="_xlnm._FilterDatabase" localSheetId="1" hidden="1">test_231_pracovní!$A$21:$X$436</definedName>
    <definedName name="_xlnm._FilterDatabase" localSheetId="0" hidden="1">'test_231_vyčištěná data'!$A$21:$X$436</definedName>
    <definedName name="_xlnm._FilterDatabase" localSheetId="6" hidden="1">validita!$A$1:$K$342</definedName>
  </definedNames>
  <calcPr calcId="125725"/>
</workbook>
</file>

<file path=xl/calcChain.xml><?xml version="1.0" encoding="utf-8"?>
<calcChain xmlns="http://schemas.openxmlformats.org/spreadsheetml/2006/main">
  <c r="H5" i="17"/>
  <c r="I5" s="1"/>
  <c r="H6"/>
  <c r="I6" s="1"/>
  <c r="H7"/>
  <c r="I7" s="1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4"/>
  <c r="I4" s="1"/>
  <c r="I9" i="16"/>
  <c r="J9" s="1"/>
  <c r="K9" s="1"/>
  <c r="H1" i="17"/>
  <c r="F1"/>
  <c r="F6" s="1"/>
  <c r="I5" i="16"/>
  <c r="J5" s="1"/>
  <c r="I6"/>
  <c r="J6" s="1"/>
  <c r="I7"/>
  <c r="J7" s="1"/>
  <c r="K7" s="1"/>
  <c r="I8"/>
  <c r="J8" s="1"/>
  <c r="K8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4"/>
  <c r="J4" s="1"/>
  <c r="G1"/>
  <c r="G7" s="1"/>
  <c r="H7" s="1"/>
  <c r="E1"/>
  <c r="G4" s="1"/>
  <c r="A1" i="14"/>
  <c r="A1" i="13"/>
  <c r="K13" i="12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6"/>
  <c r="K3"/>
  <c r="K4"/>
  <c r="K5"/>
  <c r="K7"/>
  <c r="K8"/>
  <c r="K9"/>
  <c r="K10"/>
  <c r="K11"/>
  <c r="K12"/>
  <c r="K14"/>
  <c r="K3" i="1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2"/>
  <c r="Q43" i="6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3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3"/>
  <c r="M4" i="3"/>
  <c r="M5"/>
  <c r="M6"/>
  <c r="M7"/>
  <c r="M8"/>
  <c r="M3"/>
  <c r="C4"/>
  <c r="C5"/>
  <c r="C6"/>
  <c r="C7"/>
  <c r="C8"/>
  <c r="C3"/>
  <c r="G25" i="16" l="1"/>
  <c r="H25" s="1"/>
  <c r="G21"/>
  <c r="H21" s="1"/>
  <c r="G17"/>
  <c r="H17" s="1"/>
  <c r="G13"/>
  <c r="H13" s="1"/>
  <c r="G9"/>
  <c r="G5"/>
  <c r="F24" i="17"/>
  <c r="G24" s="1"/>
  <c r="F16"/>
  <c r="G16" s="1"/>
  <c r="F8"/>
  <c r="G26" i="16"/>
  <c r="H26" s="1"/>
  <c r="G22"/>
  <c r="H22" s="1"/>
  <c r="G18"/>
  <c r="H18" s="1"/>
  <c r="G14"/>
  <c r="H14" s="1"/>
  <c r="G10"/>
  <c r="H10" s="1"/>
  <c r="G6"/>
  <c r="H6" s="1"/>
  <c r="F4" i="17"/>
  <c r="F25"/>
  <c r="G25" s="1"/>
  <c r="F21"/>
  <c r="G21" s="1"/>
  <c r="F17"/>
  <c r="G17" s="1"/>
  <c r="F13"/>
  <c r="G13" s="1"/>
  <c r="F9"/>
  <c r="F5"/>
  <c r="G28" i="16"/>
  <c r="H28" s="1"/>
  <c r="G24"/>
  <c r="H24" s="1"/>
  <c r="G20"/>
  <c r="H20" s="1"/>
  <c r="G16"/>
  <c r="H16" s="1"/>
  <c r="G12"/>
  <c r="H12" s="1"/>
  <c r="G8"/>
  <c r="H8" s="1"/>
  <c r="F27" i="17"/>
  <c r="G27" s="1"/>
  <c r="F23"/>
  <c r="G23" s="1"/>
  <c r="F19"/>
  <c r="G19" s="1"/>
  <c r="F15"/>
  <c r="G15" s="1"/>
  <c r="F11"/>
  <c r="G11" s="1"/>
  <c r="F7"/>
  <c r="F28"/>
  <c r="G28" s="1"/>
  <c r="F20"/>
  <c r="G20" s="1"/>
  <c r="F12"/>
  <c r="G12" s="1"/>
  <c r="G27" i="16"/>
  <c r="H27" s="1"/>
  <c r="G23"/>
  <c r="H23" s="1"/>
  <c r="G19"/>
  <c r="H19" s="1"/>
  <c r="G15"/>
  <c r="H15" s="1"/>
  <c r="G11"/>
  <c r="H11" s="1"/>
  <c r="F26" i="17"/>
  <c r="G26" s="1"/>
  <c r="F22"/>
  <c r="G22" s="1"/>
  <c r="F18"/>
  <c r="G18" s="1"/>
  <c r="F14"/>
  <c r="G14" s="1"/>
  <c r="F10"/>
  <c r="G10" s="1"/>
</calcChain>
</file>

<file path=xl/sharedStrings.xml><?xml version="1.0" encoding="utf-8"?>
<sst xmlns="http://schemas.openxmlformats.org/spreadsheetml/2006/main" count="1092" uniqueCount="364">
  <si>
    <t>Test:</t>
  </si>
  <si>
    <t>Název:</t>
  </si>
  <si>
    <t>Škála oblíbenosti vánoční doby</t>
  </si>
  <si>
    <t>Autoři:</t>
  </si>
  <si>
    <t>Tereza Marešová</t>
  </si>
  <si>
    <t>Náhled:</t>
  </si>
  <si>
    <t>www.pmlab.vyzkum-psychologie.cz/vitejte.php?nahled=231</t>
  </si>
  <si>
    <t>Stupně a položky:</t>
  </si>
  <si>
    <t>zcela nesouhlasím</t>
  </si>
  <si>
    <t>převážně nesouhlasím</t>
  </si>
  <si>
    <t>spíše nesouhlasím</t>
  </si>
  <si>
    <t>spíše souhlasím</t>
  </si>
  <si>
    <t>převážně souhlasím</t>
  </si>
  <si>
    <t>zcela souhlasím</t>
  </si>
  <si>
    <t>O Vánocích poslouchám vánoční písně a koledy.</t>
  </si>
  <si>
    <t>Pravidelně navštěvuji vánoční trhy a předvánoční prosincový čas si užívám.</t>
  </si>
  <si>
    <t>U štědrovečerní večeře nesmí chybět kapr s bramborovým salátem.</t>
  </si>
  <si>
    <t>Nedovedu si představit Vánoce bez vánočního stromečku a adventního věnce.</t>
  </si>
  <si>
    <t>Na vánočních přípravách si dávám záležet (dekorace, pečení cukroví).</t>
  </si>
  <si>
    <t>Nad výběrem vánočních dárků strávím hodně času a vytvářím si nákupní seznamy.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</si>
  <si>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</si>
  <si>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</si>
  <si>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</si>
  <si>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</si>
  <si>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</si>
  <si>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</si>
  <si>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</si>
  <si>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</si>
  <si>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</si>
  <si>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</si>
  <si>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</si>
  <si>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</si>
  <si>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</si>
  <si>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</si>
  <si>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</si>
  <si>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</si>
  <si>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</si>
  <si>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n1</t>
  </si>
  <si>
    <t>n2</t>
  </si>
  <si>
    <t>n3</t>
  </si>
  <si>
    <t>n4</t>
  </si>
  <si>
    <t>n5</t>
  </si>
  <si>
    <t>n6</t>
  </si>
  <si>
    <t>nekompatibilita</t>
  </si>
  <si>
    <t xml:space="preserve"> cca od 2. adventní neděle</t>
  </si>
  <si>
    <t xml:space="preserve"> 24.prosince</t>
  </si>
  <si>
    <t xml:space="preserve"> Nebýt mých blížních, tak si Vánoc ani nevšimnu. Takhle mě donutí cca dva dny před tím, to začít řešit.</t>
  </si>
  <si>
    <t xml:space="preserve"> Na Vánoce se těším dlouho dopředu, slavit jako slavit asi od 23.12.</t>
  </si>
  <si>
    <t xml:space="preserve"> Pokud se slavením myslí, že už sháním dárky, tak je to celoročně :D  Pokud se slavením myslí, že už se nalazuji na Vánoční atmosféru, je to od září  Pokud se tím myslí opravdu slavení jakože nějaké tradice a podobně, tak je to klasicky od prosince s adventním kalendářem od maminky</t>
  </si>
  <si>
    <t xml:space="preserve"> týden před Štědrým dnem</t>
  </si>
  <si>
    <t xml:space="preserve"> V podstatě až 24.12.</t>
  </si>
  <si>
    <t xml:space="preserve"> od 1. prosince</t>
  </si>
  <si>
    <t xml:space="preserve"> 24. prosince</t>
  </si>
  <si>
    <t xml:space="preserve"> </t>
  </si>
  <si>
    <t xml:space="preserve"> 24.12. odpoledne to pro mě začíná i končí </t>
  </si>
  <si>
    <t xml:space="preserve"> 14 dnů předem</t>
  </si>
  <si>
    <t xml:space="preserve"> 5 dnů</t>
  </si>
  <si>
    <t xml:space="preserve"> Když je začnou slavit mí blízcí</t>
  </si>
  <si>
    <t xml:space="preserve"> Tak určitě od 1. adventní neděle, kdy doma dáváme vánoční výzdobu, zapalujeme první svíčku na věnci a začíná ta pravá vánoční atmosféra</t>
  </si>
  <si>
    <t xml:space="preserve"> Slavit začínám až 24.12. Ale jinak Vánoční atmosféra je vlastně už celý Advent (bohužel).</t>
  </si>
  <si>
    <t xml:space="preserve"> 1. adventní neděle</t>
  </si>
  <si>
    <t xml:space="preserve"> Od první adventní neděle.</t>
  </si>
  <si>
    <t xml:space="preserve"> Vánoce začínám slavit už v průběhu listopadu zpíváním koled a vánočních písní! :D JInak bych řekla, že se u nás začínají slavit Vánoce 1. adventní neděli.</t>
  </si>
  <si>
    <t xml:space="preserve"> Vánoce nepředstavují u mě ani u mé rodiny nejoblíbenější svátek v roce. Z toho důvodu se veškeré oslavy omezují pouze na 24. prosinec.</t>
  </si>
  <si>
    <t xml:space="preserve"> nejpozději první adventní neděli :)</t>
  </si>
  <si>
    <t xml:space="preserve"> Štědrý večer</t>
  </si>
  <si>
    <t xml:space="preserve"> 1. Adventní neděle </t>
  </si>
  <si>
    <t xml:space="preserve"> 1. adventní nedele  </t>
  </si>
  <si>
    <t xml:space="preserve"> se začátkem adventu</t>
  </si>
  <si>
    <t xml:space="preserve"> 1. prosince</t>
  </si>
  <si>
    <t xml:space="preserve"> Slavím už v listopadu, nemůžu si odpustit výzdobu a koledy</t>
  </si>
  <si>
    <t xml:space="preserve"> cca 10.12.</t>
  </si>
  <si>
    <t xml:space="preserve"> 20. prosince</t>
  </si>
  <si>
    <t xml:space="preserve"> štedrý den  </t>
  </si>
  <si>
    <t xml:space="preserve"> 24. prosince. </t>
  </si>
  <si>
    <t xml:space="preserve"> Vánoční náladu mám od začátku prosince. Že se Vánoce opravdu blíží, vnímám od 1. advent. neděle, kdy zapalujeme 1. svíčku advent. věnce.</t>
  </si>
  <si>
    <t xml:space="preserve"> První adventní neděle nebo začátek prosince.</t>
  </si>
  <si>
    <t xml:space="preserve"> 23. prosince</t>
  </si>
  <si>
    <t xml:space="preserve"> Kazdou adventni nedeli a pak az 24. </t>
  </si>
  <si>
    <t xml:space="preserve"> 1. Adventní neděle</t>
  </si>
  <si>
    <t xml:space="preserve"> 24.12.</t>
  </si>
  <si>
    <t xml:space="preserve"> 1.12.</t>
  </si>
  <si>
    <t xml:space="preserve"> 15. prosince</t>
  </si>
  <si>
    <t xml:space="preserve"> Většinou pár dní předem. Máme pravidelné vánoční večeře s kamarádkami. Jinak Vánoce jako takové začínají den předem, kdy zdobíme stromek.</t>
  </si>
  <si>
    <t xml:space="preserve"> Slavím pouze noc z 24. na 25.12.,kdy se narodil Ježíš Kristus, proto také Vánoce jsou</t>
  </si>
  <si>
    <t xml:space="preserve"> Většinou týden před Štědrým dnem</t>
  </si>
  <si>
    <t xml:space="preserve"> Vubec</t>
  </si>
  <si>
    <t xml:space="preserve"> Na začátku adventu </t>
  </si>
  <si>
    <t xml:space="preserve"> 1. adventní neděle </t>
  </si>
  <si>
    <t xml:space="preserve"> 1.adventní</t>
  </si>
  <si>
    <t xml:space="preserve"> advent 1. adventní neděli, Vánoce 24. prosince</t>
  </si>
  <si>
    <t xml:space="preserve"> 24.prosince </t>
  </si>
  <si>
    <t xml:space="preserve"> Nevím, co se myslí tím “slavit“. Pečeme od počátku prosince, chodím na trhy hned jak můžu, zdobím většinou hlavně v prosinci, balení dárků si doslova užívám, a to asi dva týdny až týden před štědrým dnem :)</t>
  </si>
  <si>
    <t xml:space="preserve"> od 24. prosince</t>
  </si>
  <si>
    <t xml:space="preserve"> 1 adventní neděle</t>
  </si>
  <si>
    <t xml:space="preserve"> Od začátku adventu.</t>
  </si>
  <si>
    <t xml:space="preserve"> O</t>
  </si>
  <si>
    <t xml:space="preserve"> Pořádně “slavit“ asi 20. prosince</t>
  </si>
  <si>
    <t xml:space="preserve"> Od první adventní neděle a zapálení svíčky začíná silná vánoční atmosféra. </t>
  </si>
  <si>
    <t xml:space="preserve"> 23. prosince </t>
  </si>
  <si>
    <t xml:space="preserve"> týden před Vánoci</t>
  </si>
  <si>
    <t xml:space="preserve"> 24. Prosince</t>
  </si>
  <si>
    <t xml:space="preserve"> Začínám 1. adventem, ale zároveň pak během týdne mám problém vánoční atmosféru pociťovat. Takže spíš adventní neděle ano, a pak až 2-3 dny před Štědrým dnem.</t>
  </si>
  <si>
    <t xml:space="preserve"> Od začátku prosince</t>
  </si>
  <si>
    <t xml:space="preserve"> 1.prosince</t>
  </si>
  <si>
    <t xml:space="preserve"> 1.adv.neděle</t>
  </si>
  <si>
    <t xml:space="preserve"> Alespoň 3 dny před Vánocemi (spíše záleží na začátku vánočních prázdnin)</t>
  </si>
  <si>
    <t xml:space="preserve"> 3 dny</t>
  </si>
  <si>
    <t xml:space="preserve"> 23.12. rozvedená rodina, proto nemám vánoční svátky rád </t>
  </si>
  <si>
    <t xml:space="preserve"> 1 adventná nedeľa :) </t>
  </si>
  <si>
    <t xml:space="preserve"> 1. adventní neděle je příprava na vánoce, ale samotný vánoce 24.12.</t>
  </si>
  <si>
    <t xml:space="preserve"> 1.adventní neděle</t>
  </si>
  <si>
    <t xml:space="preserve"> Od 3. adventní neděle</t>
  </si>
  <si>
    <t xml:space="preserve"> 1.adventni neděle</t>
  </si>
  <si>
    <t xml:space="preserve"> Mikuláš</t>
  </si>
  <si>
    <t xml:space="preserve"> 1. advent</t>
  </si>
  <si>
    <t xml:space="preserve"> 1.adventni nedele</t>
  </si>
  <si>
    <t xml:space="preserve"> Cca 23.12</t>
  </si>
  <si>
    <t xml:space="preserve"> 24. prosince  </t>
  </si>
  <si>
    <t xml:space="preserve"> půlka listopadu cca</t>
  </si>
  <si>
    <t xml:space="preserve"> Vanoce neslavim nemam jecrada</t>
  </si>
  <si>
    <t xml:space="preserve"> 21.12</t>
  </si>
  <si>
    <t xml:space="preserve"> pár dní před 1 adventní výrobou advent věnce :)</t>
  </si>
  <si>
    <t xml:space="preserve"> 23.12</t>
  </si>
  <si>
    <t xml:space="preserve"> Nejspíše až 24. prosince</t>
  </si>
  <si>
    <t xml:space="preserve"> Cca od 18.12. začínám slavit</t>
  </si>
  <si>
    <t xml:space="preserve"> 23.12. po práci :D</t>
  </si>
  <si>
    <t xml:space="preserve"> 24prosince</t>
  </si>
  <si>
    <t xml:space="preserve"> Týden </t>
  </si>
  <si>
    <t xml:space="preserve"> První adventní nedělí  </t>
  </si>
  <si>
    <t xml:space="preserve"> Vánoce začínám slavit až na Štědrý den. Období před tím je advent.</t>
  </si>
  <si>
    <t xml:space="preserve"> Jen Vanoce. Tyden az 2 pred se udela vyzdoba, ale je to kvuli detem.</t>
  </si>
  <si>
    <t xml:space="preserve"> Už od prvního adventu</t>
  </si>
  <si>
    <t xml:space="preserve"> 22. / 23. 12. </t>
  </si>
  <si>
    <t xml:space="preserve"> 1. Adventni nedele</t>
  </si>
  <si>
    <t xml:space="preserve"> Od 24. ráno</t>
  </si>
  <si>
    <t xml:space="preserve"> pocatkem adventu</t>
  </si>
  <si>
    <t xml:space="preserve"> Víceméně neslavím.</t>
  </si>
  <si>
    <t xml:space="preserve"> asi nějak vnímám každou adventní neděli</t>
  </si>
  <si>
    <t xml:space="preserve"> asi 1. adventní neděle (věnec), ale vnitřně oslavu vnímám až 24. prosince</t>
  </si>
  <si>
    <t xml:space="preserve"> 1. adventní neděle  </t>
  </si>
  <si>
    <t xml:space="preserve"> Vyzdobu bytu (vianocne ozdoby, dekoracie) chystam den pred 1.adventnou nedelou.  Vianocny stromcek 23.12 večer  Ale darceky uz od septembra postupne :) </t>
  </si>
  <si>
    <t xml:space="preserve"> Od 1.12.</t>
  </si>
  <si>
    <t xml:space="preserve"> Zhruba od poloviny prosince.</t>
  </si>
  <si>
    <t xml:space="preserve"> 1. adventní neděle.</t>
  </si>
  <si>
    <t xml:space="preserve"> Stromecek a vyzdoba a peceni od prvni adventni nedele</t>
  </si>
  <si>
    <t xml:space="preserve"> 3 dny před</t>
  </si>
  <si>
    <t xml:space="preserve"> Vánoční čas přichází už s adventem, ale Vánoce jako takové až v 24. večer</t>
  </si>
  <si>
    <t xml:space="preserve"> 1.adventní neděle </t>
  </si>
  <si>
    <t xml:space="preserve"> NA ŠTĚDRÝ DEN</t>
  </si>
  <si>
    <t xml:space="preserve"> 1adven.nedele</t>
  </si>
  <si>
    <t xml:space="preserve"> 1.adventní nedele</t>
  </si>
  <si>
    <t xml:space="preserve"> Asi přesně nerozumím otázce. Přípravám se věnujeme asi týden před Vánoci, po Mikuláši už víc vnímám vánoční atmosféru.</t>
  </si>
  <si>
    <t xml:space="preserve"> 1.adventni neděle začíná advent, vánoce začínají 24.12.</t>
  </si>
  <si>
    <t xml:space="preserve"> 2. adventní neděle</t>
  </si>
  <si>
    <t xml:space="preserve"> začínám slavit až na Štědrý den, tj. od 24.12.</t>
  </si>
  <si>
    <t xml:space="preserve"> 1.advent</t>
  </si>
  <si>
    <t xml:space="preserve"> 10.12.</t>
  </si>
  <si>
    <t xml:space="preserve"> 1. adventní neděli slavím, ale jako Adventní čas a né jako Vánoce.    Vánoce začínám slavit podvečerem půnoční mše jako věřící.</t>
  </si>
  <si>
    <t xml:space="preserve"> první adventní neděle</t>
  </si>
  <si>
    <t xml:space="preserve"> 23.12.</t>
  </si>
  <si>
    <t xml:space="preserve"> 2 dny</t>
  </si>
  <si>
    <t xml:space="preserve"> Není to úplně jasně položená otázka. Vánoce jako takové vnímám, že začínají den před Štědrým dnem. Ale jinak advent (který s Vánocemi spojuji) slavím od 1. adventní neděle. </t>
  </si>
  <si>
    <t xml:space="preserve"> je mi to jedno</t>
  </si>
  <si>
    <t xml:space="preserve"> 1 adventná nedeĺa</t>
  </si>
  <si>
    <t xml:space="preserve"> 1. prosimce</t>
  </si>
  <si>
    <t xml:space="preserve"> Asi cely december mam uz Vianocnu naladu. Neviem, ci sa to uplne da nazvat slavenie, ale na Vianoce sa vzdy velmi tesim. </t>
  </si>
  <si>
    <t xml:space="preserve"> Az po 20.12</t>
  </si>
  <si>
    <t xml:space="preserve"> 23.prosince</t>
  </si>
  <si>
    <t xml:space="preserve"> 24.12</t>
  </si>
  <si>
    <t xml:space="preserve"> 24. prosince. Vánoce jsou od 24., nechápu, proč je slavit dřív.</t>
  </si>
  <si>
    <t xml:space="preserve"> 1. 12.</t>
  </si>
  <si>
    <t xml:space="preserve"> 24. 12.</t>
  </si>
  <si>
    <t xml:space="preserve"> Záleží co se rozumí slovem slavit. Pokud to, že se člověk již nevěnuje jiným věcem než přípravě na vánoce, tak od 23. Prosím. </t>
  </si>
  <si>
    <t xml:space="preserve"> V době adventu. </t>
  </si>
  <si>
    <t xml:space="preserve"> Vánoce slavím od první adventní neděle :)</t>
  </si>
  <si>
    <t xml:space="preserve"> Jakmile otevřou vánoční trhy (cca 30 dní před Štědrým dnem)</t>
  </si>
  <si>
    <t xml:space="preserve"> cca v polovině prosince </t>
  </si>
  <si>
    <t xml:space="preserve"> Od 1.adventni neděle začínám plně vnímat vánoční období a moc se těším z tohoto celého období a hlavně pak přímo Štědrý den a vánoční svátky si užívám </t>
  </si>
  <si>
    <t xml:space="preserve"> Naše Vánoce začínají částečně s adventem, avšak zdobení stromečku necháváme až na 24.12.</t>
  </si>
  <si>
    <t xml:space="preserve"> Od 1. adventu. </t>
  </si>
  <si>
    <t xml:space="preserve"> Zhruba 23. Prosince</t>
  </si>
  <si>
    <t xml:space="preserve"> Tři dny před Vánocemi, ale přípravy jako pečení cukroví měsíc předem. Nejpozději dva měsíce před Vánocemi začínám nakupovat dárky. </t>
  </si>
  <si>
    <t xml:space="preserve"> 24. Prosince kdy se sejde rodina, vánoce nejsou úplně svátek, který mám oblíbený </t>
  </si>
  <si>
    <t xml:space="preserve"> začátek prosince. nějaký určitý den nemám </t>
  </si>
  <si>
    <t xml:space="preserve"> 14 dni před 24.12.</t>
  </si>
  <si>
    <t xml:space="preserve"> 1 adventni nedele</t>
  </si>
  <si>
    <t xml:space="preserve"> -3. adventní neděle</t>
  </si>
  <si>
    <t xml:space="preserve"> 1. prosince - vánoční triko, vánoční svetr a Mariah Carey jede NONSTOP celý den </t>
  </si>
  <si>
    <t xml:space="preserve"> Pouze Štědrý den</t>
  </si>
  <si>
    <t xml:space="preserve"> 1.12</t>
  </si>
  <si>
    <t xml:space="preserve"> 1. Adventní nedele</t>
  </si>
  <si>
    <t xml:space="preserve"> 20.12.</t>
  </si>
  <si>
    <t xml:space="preserve"> 14dni</t>
  </si>
  <si>
    <t xml:space="preserve"> Obvykle v týdnu první adventní neděle</t>
  </si>
  <si>
    <t xml:space="preserve"> V dome máme dekoráciu cca od začiatku adventu, piecť sa začína niekolko dní pred Štedrým večerom, lebo skôr nemáme čas. Na vianočné trhy idem väčšinou len 1 - 2 razy v rozmedzí 7 dní pred Vianocami. Nejaké speciálne oslavovanie tohto sviatku neprežívam a nepraktizujem z vlastnej iniciatívy.</t>
  </si>
  <si>
    <t xml:space="preserve"> Pokaždé jinak, nevím</t>
  </si>
  <si>
    <t xml:space="preserve"> 24 prosince </t>
  </si>
  <si>
    <t xml:space="preserve"> 2 dny před štédrým dnem</t>
  </si>
  <si>
    <t xml:space="preserve"> Adventom začína atmoška, pečenie, dekor, spomalenie, domasedenie. Vianoce slávime až 23./24. až do Silvestra.</t>
  </si>
  <si>
    <t xml:space="preserve"> První adventní neděli </t>
  </si>
  <si>
    <t xml:space="preserve"> Připravovat Vánoce začínám cca od začátku prosince a slavím advent od 1. neděla adventní.</t>
  </si>
  <si>
    <t xml:space="preserve"> štědrý den</t>
  </si>
  <si>
    <t xml:space="preserve"> koncem léta</t>
  </si>
  <si>
    <t xml:space="preserve"> až cca 20. prosince mám čas dát si oddych </t>
  </si>
  <si>
    <t xml:space="preserve"> 1. Adventná nedeľa </t>
  </si>
  <si>
    <t xml:space="preserve"> 3. adventní neděle</t>
  </si>
  <si>
    <t xml:space="preserve"> Zhruba polovina prosince</t>
  </si>
  <si>
    <t xml:space="preserve"> 24. prosince zacinam</t>
  </si>
  <si>
    <t xml:space="preserve"> 1adventní nedělí</t>
  </si>
  <si>
    <t xml:space="preserve"> Třeba od 15.12 </t>
  </si>
  <si>
    <t xml:space="preserve"> Jako slavení Vánoc v pravém slova smyslu vnímám až Štědrý den nebo pár dní před ním.</t>
  </si>
  <si>
    <t xml:space="preserve"> Od poloviny prosince</t>
  </si>
  <si>
    <t xml:space="preserve"> Asi tak 23. prosince.</t>
  </si>
  <si>
    <t xml:space="preserve"> V podstatě 24. prosince večer.</t>
  </si>
  <si>
    <t xml:space="preserve"> Otázka je co se počítá jako slavit vánoce(advent držíme, ale vánoce jako takové[dárky atd...] až 24, kapr 2 dny před štědrým dnem, cukroví týden před štědrým dnem)</t>
  </si>
  <si>
    <t xml:space="preserve"> nevim</t>
  </si>
  <si>
    <t xml:space="preserve"> Vánoce začínám a končím slavit 24. prosince</t>
  </si>
  <si>
    <t xml:space="preserve"> Asi 14 dnů před vanoci</t>
  </si>
  <si>
    <t xml:space="preserve"> 23./24. prosince</t>
  </si>
  <si>
    <t xml:space="preserve"> 24. prosince po večeři</t>
  </si>
  <si>
    <t xml:space="preserve"> asi tyden pred stedrym dnem </t>
  </si>
  <si>
    <t xml:space="preserve"> cca týden před štědrym dnem</t>
  </si>
  <si>
    <t xml:space="preserve"> 1. Advent</t>
  </si>
  <si>
    <t xml:space="preserve"> Přibližně 1 měsíc před Štědrým dnem, ale s přípravami začínám již v půlce listopadu.</t>
  </si>
  <si>
    <t xml:space="preserve"> Přibližně týden před Štědrým dnem</t>
  </si>
  <si>
    <t xml:space="preserve"> Asi týden před.</t>
  </si>
  <si>
    <t xml:space="preserve"> 30-40 dní před</t>
  </si>
  <si>
    <t xml:space="preserve"> cca týden před 1. adventní nědělí</t>
  </si>
  <si>
    <t xml:space="preserve"> Slavíme až na Štědrý den, ale přípravy probíhají celý advent. </t>
  </si>
  <si>
    <t xml:space="preserve"> až od 24. prosince</t>
  </si>
  <si>
    <t xml:space="preserve"> Od Mikuláše</t>
  </si>
  <si>
    <t xml:space="preserve"> 24.</t>
  </si>
  <si>
    <t xml:space="preserve"> Koncem listopadu začínáme s výzdobou, světýlkama a pečením perníčků.  Letos začínáme s posledním týdnem v listopadu.  Od cca 23.11. (takže tak měsíc dopředu) </t>
  </si>
  <si>
    <t xml:space="preserve"> jak kdy</t>
  </si>
  <si>
    <t xml:space="preserve"> 1 adventna nedela</t>
  </si>
  <si>
    <t xml:space="preserve"> stedry den</t>
  </si>
  <si>
    <t xml:space="preserve"> 1 advent</t>
  </si>
  <si>
    <t xml:space="preserve"> Měsíc před</t>
  </si>
  <si>
    <t xml:space="preserve"> od konce listopadu</t>
  </si>
  <si>
    <t xml:space="preserve"> O adventních nedělích většinou jezdím za rodiči domů “sednout si večer k věnci“, od začátku prosince se peče cukroví, štola apod., samotné Vánoce tak 2-3 dny předem, ale to vše je ovlivněno tím že mám 10-letého bratra a rodinu plnou dětí.</t>
  </si>
  <si>
    <t xml:space="preserve"> 22.12</t>
  </si>
  <si>
    <t xml:space="preserve"> Většinou až 24., protože do té doby nemáme nachystáno. </t>
  </si>
  <si>
    <t xml:space="preserve"> od Mikuláše</t>
  </si>
  <si>
    <t xml:space="preserve"> Od prvního adventu - svíčky, davovým šílenstvím v OC jsme se vyhýbali - nejde o peníze, ale o davy lidí, vždycky jsme si něco koupili, letos budou asi navždy vánoce jinak, od dubna jsem bohužel vdova. </t>
  </si>
  <si>
    <t xml:space="preserve"> 24/12</t>
  </si>
  <si>
    <t xml:space="preserve"> Vánoce “slavím“ až od 23.12.,ale ráda si užiji vánoční trhy i dříve. </t>
  </si>
  <si>
    <t xml:space="preserve"> Zapaluji svicku od 1.adventni nedele, ale opravdu vanocni naladu mivam cca tyden pred Vanoci</t>
  </si>
  <si>
    <t xml:space="preserve"> Snažím se od 1. adventní neděle “připravovat“ na Vánoce, ale mnohdy to nevychází a začnu vnímat Vánoce až pár dní před Štědrým dnem.</t>
  </si>
  <si>
    <t xml:space="preserve"> 1.adventní nedělí </t>
  </si>
  <si>
    <t xml:space="preserve"> slavit az 24. vecer, pripravovat par dni skor</t>
  </si>
  <si>
    <t xml:space="preserve"> Od zacatku prosince</t>
  </si>
  <si>
    <t xml:space="preserve"> zhruba od začátku prosince </t>
  </si>
  <si>
    <t xml:space="preserve"> s rodinou zapalujeme adventní svíčky, takže asi 1. neděle</t>
  </si>
  <si>
    <t xml:space="preserve"> Asi 1.adventni neděle </t>
  </si>
  <si>
    <t xml:space="preserve"> Na konci listopadu </t>
  </si>
  <si>
    <t xml:space="preserve"> 24. Prosince večer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</si>
  <si>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</si>
  <si>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</si>
  <si>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</si>
  <si>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</si>
  <si>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</si>
  <si>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</si>
  <si>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</si>
  <si>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</si>
  <si>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</si>
  <si>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</si>
  <si>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p1_2</t>
  </si>
  <si>
    <t>p2_2</t>
  </si>
  <si>
    <t>p3_2</t>
  </si>
  <si>
    <t>p4_2</t>
  </si>
  <si>
    <t>p5_2</t>
  </si>
  <si>
    <t>p6_2</t>
  </si>
  <si>
    <t xml:space="preserve"> 7 dní</t>
  </si>
  <si>
    <t xml:space="preserve"> 1. advetní neděle</t>
  </si>
  <si>
    <t xml:space="preserve"> Tyden pred</t>
  </si>
  <si>
    <t xml:space="preserve"> Vánoce zpravidla slavíme s rodinou pouze během Štědrého dne.</t>
  </si>
  <si>
    <t xml:space="preserve"> Štědrý den</t>
  </si>
  <si>
    <t xml:space="preserve"> 1. adv. ned.</t>
  </si>
  <si>
    <t xml:space="preserve"> cca 12. prosince</t>
  </si>
  <si>
    <t xml:space="preserve"> 24. prosince.</t>
  </si>
  <si>
    <t xml:space="preserve"> Vánoční nálada už od listopadu, advent (a těšení na Vánoce) slavím od 1. advent. neděle, Vánoce se slaví až 24. prosince :)</t>
  </si>
  <si>
    <t xml:space="preserve"> s holkami chodíme na předvánoční večeři a Vánoce jako takové si užívám 23.večer.</t>
  </si>
  <si>
    <t xml:space="preserve"> 21. prosince</t>
  </si>
  <si>
    <t xml:space="preserve"> Od 23. prosince</t>
  </si>
  <si>
    <t xml:space="preserve"> 23. po práci :D</t>
  </si>
  <si>
    <t xml:space="preserve"> 23. 12.</t>
  </si>
  <si>
    <t xml:space="preserve"> Vánoce slavím od Štědrého dne, před tím prožívám advent</t>
  </si>
  <si>
    <t xml:space="preserve"> Objektivně 1.adventní nedělí, ale subjektivně až na Štědrý den</t>
  </si>
  <si>
    <t xml:space="preserve"> Po 22/12</t>
  </si>
  <si>
    <t xml:space="preserve"> Jak se vrátím ze světa domu a když je s kym</t>
  </si>
  <si>
    <t xml:space="preserve"> 1:advent</t>
  </si>
  <si>
    <t xml:space="preserve"> týden před</t>
  </si>
  <si>
    <t xml:space="preserve"> na konci listopadu</t>
  </si>
  <si>
    <t xml:space="preserve"> měsíc před</t>
  </si>
  <si>
    <t>polozka</t>
  </si>
  <si>
    <t>vzkaz</t>
  </si>
  <si>
    <t xml:space="preserve"> Bez stromečku spíše ano, ale adventní věnec jsme nikdy neměli.</t>
  </si>
  <si>
    <t xml:space="preserve"> bez věnce ne, bez stromečku ano</t>
  </si>
  <si>
    <t xml:space="preserve"> Variable</t>
  </si>
  <si>
    <t>Factor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</si>
  <si>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</si>
  <si>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</si>
  <si>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(Spreadsheet53)
Extraction: Principal components
(Marked loadings are &gt;,700000)</t>
    </r>
  </si>
  <si>
    <t>Komunalita</t>
  </si>
  <si>
    <t>From 1</t>
  </si>
  <si>
    <r>
      <rPr>
        <sz val="10"/>
        <color indexed="8"/>
        <rFont val="Arial"/>
        <family val="2"/>
        <charset val="238"/>
      </rPr>
      <t>Communalities (Spreadsheet53)
Extraction: Principal components
Rotation: Unrotated</t>
    </r>
  </si>
  <si>
    <t>Multiple</t>
  </si>
  <si>
    <t xml:space="preserve"> Value</t>
  </si>
  <si>
    <t>Eigenvalue</t>
  </si>
  <si>
    <t>% Total</t>
  </si>
  <si>
    <t>Cumulative</t>
  </si>
  <si>
    <r>
      <rPr>
        <sz val="10"/>
        <color indexed="8"/>
        <rFont val="Arial"/>
        <family val="2"/>
        <charset val="238"/>
      </rPr>
      <t>Eigenvalues (Spreadsheet53)
Extraction: Principal components</t>
    </r>
  </si>
  <si>
    <r>
      <rPr>
        <sz val="10"/>
        <color indexed="8"/>
        <rFont val="Arial"/>
        <family val="2"/>
        <charset val="238"/>
      </rPr>
      <t>Communalities (Spreadsheet53)
Extraction: Principal axis factoring
Rotation: Unrotated</t>
    </r>
  </si>
  <si>
    <r>
      <rPr>
        <sz val="10"/>
        <color indexed="8"/>
        <rFont val="Arial"/>
        <family val="2"/>
        <charset val="238"/>
      </rPr>
      <t>Eigenvalues (Spreadsheet53)
Extraction: Principal axis factoring</t>
    </r>
  </si>
  <si>
    <r>
      <rPr>
        <sz val="10"/>
        <color indexed="8"/>
        <rFont val="Arial"/>
        <family val="2"/>
        <charset val="238"/>
      </rPr>
      <t>Factor Loadings (Unrotated) (Spreadsheet53)
Extraction: Principal axis factoring
(Marked loadings are &gt;,700000)</t>
    </r>
  </si>
  <si>
    <t>komunalita</t>
  </si>
  <si>
    <t>hrubý skór</t>
  </si>
  <si>
    <t>hrubý skór - bez p_3 a p_6</t>
  </si>
  <si>
    <t>hrubý skór bez p_3 a p_6</t>
  </si>
  <si>
    <t>druhe_mereni</t>
  </si>
  <si>
    <t>prvni_mereni</t>
  </si>
  <si>
    <t>p_1</t>
  </si>
  <si>
    <t>p_2</t>
  </si>
  <si>
    <t>p_3</t>
  </si>
  <si>
    <t>p_4</t>
  </si>
  <si>
    <t>p_5</t>
  </si>
  <si>
    <t>p_6</t>
  </si>
  <si>
    <t xml:space="preserve"> variable</t>
  </si>
  <si>
    <t>Mean if</t>
  </si>
  <si>
    <t>Var. if</t>
  </si>
  <si>
    <t>StDv. if</t>
  </si>
  <si>
    <t>Alpha if</t>
  </si>
  <si>
    <t>p_3bez</t>
  </si>
  <si>
    <t>p_6bez</t>
  </si>
  <si>
    <r>
      <t xml:space="preserve">Summary for scale: Mean=26,2241 Std.Dv.=6,23109 Valid N:415 (Spreadsheet73)
</t>
    </r>
    <r>
      <rPr>
        <b/>
        <sz val="10"/>
        <color rgb="FFFF0000"/>
        <rFont val="Arial"/>
        <family val="2"/>
        <charset val="238"/>
      </rPr>
      <t>Cronbach alpha: ,773490</t>
    </r>
    <r>
      <rPr>
        <sz val="10"/>
        <color indexed="8"/>
        <rFont val="Arial"/>
        <family val="2"/>
        <charset val="238"/>
      </rPr>
      <t xml:space="preserve"> Standardized alpha: ,781284
Average inter-item corr.: ,379304</t>
    </r>
  </si>
  <si>
    <t>Korigovaná korelace prvku a celku</t>
  </si>
  <si>
    <t>koeficient determinance (procento vysvětleného rozptylu)</t>
  </si>
  <si>
    <t>počet dnů</t>
  </si>
  <si>
    <t>pohlaví</t>
  </si>
  <si>
    <t>HS</t>
  </si>
  <si>
    <t>všechny hodnoty, kterých může HS nabývat</t>
  </si>
  <si>
    <t>Z-skór</t>
  </si>
  <si>
    <t>Stanin</t>
  </si>
  <si>
    <t>M</t>
  </si>
  <si>
    <t>SD</t>
  </si>
  <si>
    <t>lineární</t>
  </si>
  <si>
    <t>Percentil</t>
  </si>
  <si>
    <t>nelineární</t>
  </si>
  <si>
    <t>Ženy</t>
  </si>
  <si>
    <t>Muži</t>
  </si>
  <si>
    <t>6 - 12</t>
  </si>
  <si>
    <t>13 - 15</t>
  </si>
  <si>
    <t>16 - 19</t>
  </si>
  <si>
    <t>20 - 22</t>
  </si>
  <si>
    <t>23 - 25</t>
  </si>
  <si>
    <t>26 - 27</t>
  </si>
  <si>
    <t>28 - 29</t>
  </si>
  <si>
    <t>30</t>
  </si>
  <si>
    <t>6 - 10</t>
  </si>
  <si>
    <t>11 - 12</t>
  </si>
  <si>
    <t>16 - 17</t>
  </si>
  <si>
    <t>18 - 21</t>
  </si>
  <si>
    <t>22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</si>
</sst>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</cellStyleXfs>
  <cellXfs count="72">
    <xf numFmtId="0" fontId="0" fillId="0" borderId="0" xfId="0"/>
    <xf numFmtId="22" fontId="0" fillId="0" borderId="0" xfId="0" applyNumberFormat="1"/>
    <xf numFmtId="0" fontId="0" fillId="0" borderId="0" xfId="0" applyNumberFormat="1"/>
    <xf numFmtId="16" fontId="0" fillId="0" borderId="0" xfId="0" applyNumberFormat="1"/>
    <xf numFmtId="0" fontId="0" fillId="33" borderId="0" xfId="0" applyFill="1"/>
    <xf numFmtId="0" fontId="0" fillId="34" borderId="0" xfId="0" applyFill="1"/>
    <xf numFmtId="16" fontId="0" fillId="0" borderId="0" xfId="0" applyNumberFormat="1" applyAlignment="1">
      <alignment horizontal="left"/>
    </xf>
    <xf numFmtId="0" fontId="0" fillId="0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19" fillId="0" borderId="0" xfId="43" applyNumberFormat="1" applyFont="1" applyAlignment="1">
      <alignment horizontal="left" vertical="top"/>
    </xf>
    <xf numFmtId="0" fontId="19" fillId="0" borderId="0" xfId="43" applyNumberFormat="1" applyFont="1" applyAlignment="1">
      <alignment horizontal="center" vertical="top" wrapText="1"/>
    </xf>
    <xf numFmtId="0" fontId="19" fillId="0" borderId="0" xfId="43" applyNumberFormat="1" applyFont="1" applyAlignment="1">
      <alignment horizontal="left" vertical="center"/>
    </xf>
    <xf numFmtId="164" fontId="20" fillId="0" borderId="0" xfId="43" applyNumberFormat="1" applyFont="1" applyAlignment="1">
      <alignment horizontal="right" vertical="center"/>
    </xf>
    <xf numFmtId="164" fontId="19" fillId="0" borderId="0" xfId="43" applyNumberFormat="1" applyFont="1" applyAlignment="1">
      <alignment horizontal="right" vertical="center"/>
    </xf>
    <xf numFmtId="9" fontId="21" fillId="0" borderId="0" xfId="42" applyFont="1" applyAlignment="1">
      <alignment horizontal="right" vertical="center"/>
    </xf>
    <xf numFmtId="0" fontId="22" fillId="0" borderId="0" xfId="44" applyNumberFormat="1" applyFont="1" applyAlignment="1">
      <alignment horizontal="left" vertical="top"/>
    </xf>
    <xf numFmtId="0" fontId="22" fillId="0" borderId="0" xfId="44" applyNumberFormat="1" applyFont="1" applyAlignment="1">
      <alignment horizontal="center" vertical="top" wrapText="1"/>
    </xf>
    <xf numFmtId="0" fontId="22" fillId="0" borderId="0" xfId="44" applyNumberFormat="1" applyFont="1" applyAlignment="1">
      <alignment horizontal="left" vertical="center"/>
    </xf>
    <xf numFmtId="164" fontId="22" fillId="0" borderId="0" xfId="44" applyNumberFormat="1" applyFont="1" applyAlignment="1">
      <alignment horizontal="right" vertical="center"/>
    </xf>
    <xf numFmtId="2" fontId="19" fillId="0" borderId="0" xfId="43" applyNumberFormat="1" applyFont="1" applyAlignment="1">
      <alignment horizontal="right" vertical="center"/>
    </xf>
    <xf numFmtId="9" fontId="19" fillId="0" borderId="0" xfId="42" applyFont="1" applyAlignment="1">
      <alignment horizontal="right" vertical="center"/>
    </xf>
    <xf numFmtId="0" fontId="19" fillId="0" borderId="0" xfId="43" applyNumberFormat="1" applyFont="1" applyAlignment="1">
      <alignment horizontal="left" vertical="top" wrapText="1"/>
    </xf>
    <xf numFmtId="165" fontId="22" fillId="0" borderId="0" xfId="44" applyNumberFormat="1" applyFont="1" applyAlignment="1">
      <alignment horizontal="right" vertical="center"/>
    </xf>
    <xf numFmtId="164" fontId="23" fillId="0" borderId="0" xfId="44" applyNumberFormat="1" applyFont="1" applyAlignment="1">
      <alignment horizontal="right" vertical="center"/>
    </xf>
    <xf numFmtId="2" fontId="0" fillId="0" borderId="0" xfId="0" applyNumberFormat="1"/>
    <xf numFmtId="9" fontId="0" fillId="0" borderId="0" xfId="42" applyFont="1"/>
    <xf numFmtId="0" fontId="22" fillId="38" borderId="0" xfId="44" applyNumberFormat="1" applyFont="1" applyFill="1" applyAlignment="1">
      <alignment horizontal="left" vertical="center"/>
    </xf>
    <xf numFmtId="164" fontId="22" fillId="38" borderId="0" xfId="44" applyNumberFormat="1" applyFont="1" applyFill="1" applyAlignment="1">
      <alignment horizontal="right" vertical="center"/>
    </xf>
    <xf numFmtId="9" fontId="0" fillId="38" borderId="0" xfId="42" applyFont="1" applyFill="1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36" borderId="10" xfId="0" applyFill="1" applyBorder="1" applyAlignment="1">
      <alignment vertical="center"/>
    </xf>
    <xf numFmtId="0" fontId="0" fillId="36" borderId="10" xfId="0" applyFill="1" applyBorder="1"/>
    <xf numFmtId="0" fontId="0" fillId="39" borderId="10" xfId="0" applyFill="1" applyBorder="1" applyAlignment="1">
      <alignment vertical="center" wrapText="1"/>
    </xf>
    <xf numFmtId="0" fontId="0" fillId="39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22" fillId="0" borderId="0" xfId="45" applyNumberFormat="1" applyFont="1" applyAlignment="1">
      <alignment horizontal="center" vertical="top" wrapText="1"/>
    </xf>
    <xf numFmtId="0" fontId="22" fillId="0" borderId="0" xfId="45" applyNumberFormat="1" applyFont="1" applyAlignment="1">
      <alignment horizontal="left" vertical="center"/>
    </xf>
    <xf numFmtId="165" fontId="22" fillId="0" borderId="0" xfId="45" applyNumberFormat="1" applyFont="1" applyAlignment="1">
      <alignment horizontal="right" vertical="center"/>
    </xf>
    <xf numFmtId="164" fontId="22" fillId="0" borderId="0" xfId="45" applyNumberFormat="1" applyFont="1" applyAlignment="1">
      <alignment horizontal="right" vertical="center"/>
    </xf>
    <xf numFmtId="164" fontId="22" fillId="38" borderId="0" xfId="45" applyNumberFormat="1" applyFont="1" applyFill="1" applyAlignment="1">
      <alignment horizontal="right" vertical="center"/>
    </xf>
    <xf numFmtId="0" fontId="0" fillId="35" borderId="13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35" borderId="0" xfId="0" applyNumberFormat="1" applyFill="1"/>
    <xf numFmtId="0" fontId="0" fillId="35" borderId="0" xfId="0" applyNumberFormat="1" applyFill="1" applyAlignment="1">
      <alignment horizontal="right"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/>
    <xf numFmtId="0" fontId="26" fillId="0" borderId="0" xfId="0" applyFont="1"/>
    <xf numFmtId="0" fontId="0" fillId="0" borderId="0" xfId="0" applyAlignment="1">
      <alignment horizontal="center" vertical="center"/>
    </xf>
    <xf numFmtId="49" fontId="0" fillId="0" borderId="10" xfId="0" applyNumberFormat="1" applyBorder="1"/>
    <xf numFmtId="0" fontId="22" fillId="0" borderId="0" xfId="44" applyNumberFormat="1" applyFont="1" applyAlignment="1">
      <alignment horizontal="left" vertical="top" wrapText="1"/>
    </xf>
    <xf numFmtId="0" fontId="21" fillId="0" borderId="0" xfId="44" applyAlignment="1">
      <alignment wrapText="1"/>
    </xf>
    <xf numFmtId="0" fontId="22" fillId="0" borderId="0" xfId="44" applyNumberFormat="1" applyFont="1" applyAlignment="1">
      <alignment horizontal="left"/>
    </xf>
    <xf numFmtId="0" fontId="21" fillId="0" borderId="0" xfId="44"/>
    <xf numFmtId="0" fontId="22" fillId="0" borderId="0" xfId="44" applyNumberFormat="1" applyFont="1" applyAlignment="1">
      <alignment horizontal="left" vertical="top"/>
    </xf>
    <xf numFmtId="0" fontId="19" fillId="0" borderId="0" xfId="43" applyNumberFormat="1" applyFont="1" applyAlignment="1">
      <alignment horizontal="left"/>
    </xf>
    <xf numFmtId="0" fontId="18" fillId="0" borderId="0" xfId="43"/>
    <xf numFmtId="0" fontId="22" fillId="0" borderId="0" xfId="45" applyNumberFormat="1" applyFont="1" applyAlignment="1">
      <alignment horizontal="left"/>
    </xf>
    <xf numFmtId="0" fontId="21" fillId="0" borderId="0" xfId="45"/>
    <xf numFmtId="0" fontId="22" fillId="0" borderId="0" xfId="45" applyNumberFormat="1" applyFont="1" applyAlignment="1">
      <alignment horizontal="left" vertical="top" wrapText="1"/>
    </xf>
    <xf numFmtId="0" fontId="21" fillId="0" borderId="0" xfId="45" applyAlignment="1">
      <alignment wrapText="1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22" fillId="41" borderId="0" xfId="44" applyNumberFormat="1" applyFont="1" applyFill="1" applyAlignment="1">
      <alignment horizontal="right" vertical="center"/>
    </xf>
    <xf numFmtId="9" fontId="22" fillId="41" borderId="0" xfId="42" applyFont="1" applyFill="1" applyAlignment="1">
      <alignment horizontal="right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" xfId="43"/>
    <cellStyle name="Normální_List1_1" xfId="44"/>
    <cellStyle name="Normální_reliabilita" xfId="45"/>
    <cellStyle name="Poznámka" xfId="15" builtinId="10" customBuiltin="1"/>
    <cellStyle name="procent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22</xdr:col>
      <xdr:colOff>207924</xdr:colOff>
      <xdr:row>40</xdr:row>
      <xdr:rowOff>75286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D21B5CC7-B85B-43BD-9549-40E013345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810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9"/>
  <sheetViews>
    <sheetView tabSelected="1" workbookViewId="0">
      <selection activeCell="J8" sqref="J8"/>
    </sheetView>
  </sheetViews>
  <sheetFormatPr defaultRowHeight="14.4"/>
  <cols>
    <col min="4" max="4" width="19.33203125" customWidth="1"/>
    <col min="5" max="5" width="15.33203125" bestFit="1" customWidth="1"/>
  </cols>
  <sheetData>
    <row r="1" spans="1:3">
      <c r="A1" t="s">
        <v>0</v>
      </c>
      <c r="B1">
        <v>231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1" spans="1:3">
      <c r="A11">
        <v>5</v>
      </c>
      <c r="B11" t="s">
        <v>12</v>
      </c>
    </row>
    <row r="12" spans="1:3">
      <c r="A12">
        <v>6</v>
      </c>
      <c r="B12" t="s">
        <v>13</v>
      </c>
    </row>
    <row r="14" spans="1:3">
      <c r="A14">
        <v>1</v>
      </c>
      <c r="B14" t="s">
        <v>14</v>
      </c>
      <c r="C14" t="s">
        <v>14</v>
      </c>
    </row>
    <row r="15" spans="1:3">
      <c r="A15">
        <v>2</v>
      </c>
      <c r="B15" t="s">
        <v>15</v>
      </c>
      <c r="C15" t="s">
        <v>15</v>
      </c>
    </row>
    <row r="16" spans="1:3">
      <c r="A16">
        <v>3</v>
      </c>
      <c r="B16" t="s">
        <v>16</v>
      </c>
      <c r="C16" t="s">
        <v>16</v>
      </c>
    </row>
    <row r="17" spans="1:24">
      <c r="A17">
        <v>4</v>
      </c>
      <c r="B17" t="s">
        <v>17</v>
      </c>
      <c r="C17" t="s">
        <v>17</v>
      </c>
    </row>
    <row r="18" spans="1:24">
      <c r="A18">
        <v>5</v>
      </c>
      <c r="B18" t="s">
        <v>18</v>
      </c>
      <c r="C18" t="s">
        <v>18</v>
      </c>
    </row>
    <row r="19" spans="1:24">
      <c r="A19">
        <v>6</v>
      </c>
      <c r="B19" t="s">
        <v>19</v>
      </c>
      <c r="C19" t="s">
        <v>19</v>
      </c>
    </row>
    <row r="21" spans="1:24">
      <c r="A21" t="s">
        <v>20</v>
      </c>
      <c r="B21" t="s">
        <v>21</v>
      </c>
      <c r="C21" t="s">
        <v>22</v>
      </c>
      <c r="D21" t="s">
        <v>23</v>
      </c>
      <c r="E21" t="s">
        <v>24</v>
      </c>
      <c r="F21" t="s">
        <v>25</v>
      </c>
      <c r="G21" t="s">
        <v>26</v>
      </c>
      <c r="H21" t="s">
        <v>27</v>
      </c>
      <c r="I21" t="s">
        <v>28</v>
      </c>
      <c r="J21" t="s">
        <v>29</v>
      </c>
      <c r="K21" t="s">
        <v>30</v>
      </c>
      <c r="L21" t="s">
        <v>31</v>
      </c>
      <c r="M21" t="s">
        <v>32</v>
      </c>
      <c r="N21" t="s">
        <v>33</v>
      </c>
      <c r="O21" t="s">
        <v>34</v>
      </c>
      <c r="P21" t="s">
        <v>35</v>
      </c>
      <c r="Q21" t="s">
        <v>36</v>
      </c>
      <c r="R21" t="s">
        <v>37</v>
      </c>
      <c r="S21" t="s">
        <v>38</v>
      </c>
      <c r="T21" t="s">
        <v>39</v>
      </c>
      <c r="U21" t="s">
        <v>40</v>
      </c>
      <c r="V21" t="s">
        <v>41</v>
      </c>
      <c r="W21" t="s">
        <v>42</v>
      </c>
      <c r="X21" t="s">
        <v>43</v>
      </c>
    </row>
    <row r="22" spans="1:24">
      <c r="A22" s="7">
        <v>19845</v>
      </c>
      <c r="B22">
        <v>0</v>
      </c>
      <c r="C22">
        <v>2002</v>
      </c>
      <c r="D22" s="1">
        <v>44131.70071759259</v>
      </c>
      <c r="E22">
        <v>25</v>
      </c>
      <c r="F22" s="7">
        <v>6</v>
      </c>
      <c r="G22" s="7">
        <v>6</v>
      </c>
      <c r="H22" s="7">
        <v>6</v>
      </c>
      <c r="I22" s="7">
        <v>6</v>
      </c>
      <c r="J22" s="7">
        <v>6</v>
      </c>
      <c r="K22" s="7">
        <v>6</v>
      </c>
      <c r="L22">
        <v>1</v>
      </c>
      <c r="M22">
        <v>3</v>
      </c>
      <c r="N22">
        <v>2</v>
      </c>
      <c r="O22">
        <v>2</v>
      </c>
      <c r="P22">
        <v>3</v>
      </c>
      <c r="Q22">
        <v>7</v>
      </c>
      <c r="R22">
        <v>5</v>
      </c>
      <c r="S22">
        <v>3</v>
      </c>
      <c r="T22">
        <v>2</v>
      </c>
      <c r="U22">
        <v>4</v>
      </c>
      <c r="V22">
        <v>6</v>
      </c>
      <c r="W22">
        <v>1</v>
      </c>
      <c r="X22">
        <v>-27</v>
      </c>
    </row>
    <row r="23" spans="1:24">
      <c r="A23" s="7">
        <v>19969</v>
      </c>
      <c r="B23">
        <v>1</v>
      </c>
      <c r="C23">
        <v>1998</v>
      </c>
      <c r="D23" s="1">
        <v>44131.751851851855</v>
      </c>
      <c r="E23" s="47">
        <v>4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>
        <v>3</v>
      </c>
      <c r="M23">
        <v>4</v>
      </c>
      <c r="N23">
        <v>4</v>
      </c>
      <c r="O23">
        <v>4</v>
      </c>
      <c r="P23">
        <v>3</v>
      </c>
      <c r="Q23">
        <v>21</v>
      </c>
      <c r="R23">
        <v>2</v>
      </c>
      <c r="S23">
        <v>6</v>
      </c>
      <c r="T23">
        <v>5</v>
      </c>
      <c r="U23">
        <v>3</v>
      </c>
      <c r="V23">
        <v>4</v>
      </c>
      <c r="W23">
        <v>1</v>
      </c>
      <c r="X23">
        <v>-27</v>
      </c>
    </row>
    <row r="24" spans="1:24">
      <c r="A24" s="7">
        <v>20227</v>
      </c>
      <c r="B24">
        <v>0</v>
      </c>
      <c r="C24">
        <v>1965</v>
      </c>
      <c r="D24" s="1">
        <v>44131.887465277781</v>
      </c>
      <c r="E24">
        <v>25</v>
      </c>
      <c r="F24" s="7">
        <v>6</v>
      </c>
      <c r="G24" s="7">
        <v>6</v>
      </c>
      <c r="H24" s="7">
        <v>6</v>
      </c>
      <c r="I24" s="7">
        <v>6</v>
      </c>
      <c r="J24" s="7">
        <v>6</v>
      </c>
      <c r="K24" s="7">
        <v>6</v>
      </c>
      <c r="L24">
        <v>5</v>
      </c>
      <c r="M24">
        <v>5</v>
      </c>
      <c r="N24">
        <v>4</v>
      </c>
      <c r="O24">
        <v>5</v>
      </c>
      <c r="P24">
        <v>5</v>
      </c>
      <c r="Q24">
        <v>6</v>
      </c>
      <c r="R24">
        <v>1</v>
      </c>
      <c r="S24">
        <v>3</v>
      </c>
      <c r="T24">
        <v>2</v>
      </c>
      <c r="U24">
        <v>5</v>
      </c>
      <c r="V24">
        <v>4</v>
      </c>
      <c r="W24">
        <v>6</v>
      </c>
      <c r="X24">
        <v>-27</v>
      </c>
    </row>
    <row r="25" spans="1:24">
      <c r="A25" s="7">
        <v>20425</v>
      </c>
      <c r="B25">
        <v>0</v>
      </c>
      <c r="C25">
        <v>1976</v>
      </c>
      <c r="D25" s="1">
        <v>44132.333587962959</v>
      </c>
      <c r="E25">
        <v>25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>
        <v>2</v>
      </c>
      <c r="M25">
        <v>4</v>
      </c>
      <c r="N25">
        <v>3</v>
      </c>
      <c r="O25">
        <v>3</v>
      </c>
      <c r="P25">
        <v>2</v>
      </c>
      <c r="Q25">
        <v>2</v>
      </c>
      <c r="R25">
        <v>2</v>
      </c>
      <c r="S25">
        <v>1</v>
      </c>
      <c r="T25">
        <v>3</v>
      </c>
      <c r="U25">
        <v>5</v>
      </c>
      <c r="V25">
        <v>4</v>
      </c>
      <c r="W25">
        <v>6</v>
      </c>
      <c r="X25">
        <v>-27</v>
      </c>
    </row>
    <row r="26" spans="1:24">
      <c r="A26" s="7">
        <v>20467</v>
      </c>
      <c r="B26">
        <v>0</v>
      </c>
      <c r="C26">
        <v>2000</v>
      </c>
      <c r="D26" s="1">
        <v>44132.406018518515</v>
      </c>
      <c r="E26">
        <v>25</v>
      </c>
      <c r="F26" s="7">
        <v>6</v>
      </c>
      <c r="G26" s="7">
        <v>6</v>
      </c>
      <c r="H26" s="7">
        <v>6</v>
      </c>
      <c r="I26" s="7">
        <v>6</v>
      </c>
      <c r="J26" s="7">
        <v>6</v>
      </c>
      <c r="K26" s="7">
        <v>6</v>
      </c>
      <c r="L26">
        <v>2</v>
      </c>
      <c r="M26">
        <v>3</v>
      </c>
      <c r="N26">
        <v>5</v>
      </c>
      <c r="O26">
        <v>3</v>
      </c>
      <c r="P26">
        <v>2</v>
      </c>
      <c r="Q26">
        <v>4</v>
      </c>
      <c r="R26">
        <v>3</v>
      </c>
      <c r="S26">
        <v>5</v>
      </c>
      <c r="T26">
        <v>2</v>
      </c>
      <c r="U26">
        <v>4</v>
      </c>
      <c r="V26">
        <v>6</v>
      </c>
      <c r="W26">
        <v>1</v>
      </c>
      <c r="X26">
        <v>-27</v>
      </c>
    </row>
    <row r="27" spans="1:24">
      <c r="A27" s="7">
        <v>20997</v>
      </c>
      <c r="B27">
        <v>0</v>
      </c>
      <c r="C27">
        <v>1989</v>
      </c>
      <c r="D27" s="1">
        <v>44132.94090277778</v>
      </c>
      <c r="E27">
        <v>30</v>
      </c>
      <c r="F27" s="7">
        <v>6</v>
      </c>
      <c r="G27" s="7">
        <v>6</v>
      </c>
      <c r="H27" s="7">
        <v>6</v>
      </c>
      <c r="I27" s="7">
        <v>6</v>
      </c>
      <c r="J27" s="7">
        <v>6</v>
      </c>
      <c r="K27" s="7">
        <v>6</v>
      </c>
      <c r="L27">
        <v>2</v>
      </c>
      <c r="M27">
        <v>5</v>
      </c>
      <c r="N27">
        <v>6</v>
      </c>
      <c r="O27">
        <v>4</v>
      </c>
      <c r="P27">
        <v>5</v>
      </c>
      <c r="Q27">
        <v>5</v>
      </c>
      <c r="R27">
        <v>4</v>
      </c>
      <c r="S27">
        <v>3</v>
      </c>
      <c r="T27">
        <v>1</v>
      </c>
      <c r="U27">
        <v>2</v>
      </c>
      <c r="V27">
        <v>5</v>
      </c>
      <c r="W27">
        <v>6</v>
      </c>
      <c r="X27">
        <v>-27</v>
      </c>
    </row>
    <row r="28" spans="1:24">
      <c r="A28" s="7">
        <v>21348</v>
      </c>
      <c r="B28">
        <v>1</v>
      </c>
      <c r="C28">
        <v>1970</v>
      </c>
      <c r="D28" s="1">
        <v>44133.69798611111</v>
      </c>
      <c r="E28">
        <v>25</v>
      </c>
      <c r="F28" s="7">
        <v>6</v>
      </c>
      <c r="G28" s="7">
        <v>6</v>
      </c>
      <c r="H28" s="7">
        <v>6</v>
      </c>
      <c r="I28" s="7">
        <v>6</v>
      </c>
      <c r="J28" s="7">
        <v>6</v>
      </c>
      <c r="K28" s="7">
        <v>6</v>
      </c>
      <c r="L28">
        <v>2</v>
      </c>
      <c r="M28">
        <v>2</v>
      </c>
      <c r="N28">
        <v>2</v>
      </c>
      <c r="O28">
        <v>5</v>
      </c>
      <c r="P28">
        <v>2</v>
      </c>
      <c r="Q28">
        <v>2</v>
      </c>
      <c r="R28">
        <v>5</v>
      </c>
      <c r="S28">
        <v>3</v>
      </c>
      <c r="T28">
        <v>6</v>
      </c>
      <c r="U28">
        <v>1</v>
      </c>
      <c r="V28">
        <v>4</v>
      </c>
      <c r="W28">
        <v>2</v>
      </c>
      <c r="X28">
        <v>-27</v>
      </c>
    </row>
    <row r="29" spans="1:24">
      <c r="A29" s="7">
        <v>21764</v>
      </c>
      <c r="B29">
        <v>0</v>
      </c>
      <c r="C29">
        <v>1995</v>
      </c>
      <c r="D29" s="1">
        <v>44134.82199074074</v>
      </c>
      <c r="E29">
        <v>25</v>
      </c>
      <c r="F29" s="7">
        <v>6</v>
      </c>
      <c r="G29" s="7">
        <v>6</v>
      </c>
      <c r="H29" s="7">
        <v>6</v>
      </c>
      <c r="I29" s="7">
        <v>6</v>
      </c>
      <c r="J29" s="7">
        <v>6</v>
      </c>
      <c r="K29" s="7">
        <v>6</v>
      </c>
      <c r="L29">
        <v>2</v>
      </c>
      <c r="M29">
        <v>2</v>
      </c>
      <c r="N29">
        <v>3</v>
      </c>
      <c r="O29">
        <v>2</v>
      </c>
      <c r="P29">
        <v>2</v>
      </c>
      <c r="Q29">
        <v>5</v>
      </c>
      <c r="R29">
        <v>3</v>
      </c>
      <c r="S29">
        <v>5</v>
      </c>
      <c r="T29">
        <v>4</v>
      </c>
      <c r="U29">
        <v>6</v>
      </c>
      <c r="V29">
        <v>2</v>
      </c>
      <c r="W29">
        <v>1</v>
      </c>
      <c r="X29">
        <v>-27</v>
      </c>
    </row>
    <row r="30" spans="1:24">
      <c r="A30" s="7">
        <v>21786</v>
      </c>
      <c r="B30">
        <v>0</v>
      </c>
      <c r="C30">
        <v>1997</v>
      </c>
      <c r="D30" s="1">
        <v>44134.888321759259</v>
      </c>
      <c r="E30">
        <v>25</v>
      </c>
      <c r="F30" s="7">
        <v>6</v>
      </c>
      <c r="G30" s="7">
        <v>6</v>
      </c>
      <c r="H30" s="7">
        <v>6</v>
      </c>
      <c r="I30" s="7">
        <v>6</v>
      </c>
      <c r="J30" s="7">
        <v>6</v>
      </c>
      <c r="K30" s="7">
        <v>6</v>
      </c>
      <c r="L30">
        <v>3</v>
      </c>
      <c r="M30">
        <v>5</v>
      </c>
      <c r="N30">
        <v>13</v>
      </c>
      <c r="O30">
        <v>3</v>
      </c>
      <c r="P30">
        <v>3</v>
      </c>
      <c r="Q30">
        <v>4</v>
      </c>
      <c r="R30">
        <v>6</v>
      </c>
      <c r="S30">
        <v>2</v>
      </c>
      <c r="T30">
        <v>1</v>
      </c>
      <c r="U30">
        <v>4</v>
      </c>
      <c r="V30">
        <v>5</v>
      </c>
      <c r="W30">
        <v>3</v>
      </c>
      <c r="X30">
        <v>-27</v>
      </c>
    </row>
    <row r="31" spans="1:24">
      <c r="A31" s="7">
        <v>22009</v>
      </c>
      <c r="B31">
        <v>0</v>
      </c>
      <c r="C31">
        <v>2001</v>
      </c>
      <c r="D31" s="1">
        <v>44135.780821759261</v>
      </c>
      <c r="E31">
        <v>25</v>
      </c>
      <c r="F31" s="7">
        <v>6</v>
      </c>
      <c r="G31" s="7">
        <v>6</v>
      </c>
      <c r="H31" s="7">
        <v>6</v>
      </c>
      <c r="I31" s="7">
        <v>6</v>
      </c>
      <c r="J31" s="7">
        <v>6</v>
      </c>
      <c r="K31" s="7">
        <v>6</v>
      </c>
      <c r="L31">
        <v>3</v>
      </c>
      <c r="M31">
        <v>4</v>
      </c>
      <c r="N31">
        <v>4</v>
      </c>
      <c r="O31">
        <v>5</v>
      </c>
      <c r="P31">
        <v>4</v>
      </c>
      <c r="Q31">
        <v>5</v>
      </c>
      <c r="R31">
        <v>1</v>
      </c>
      <c r="S31">
        <v>5</v>
      </c>
      <c r="T31">
        <v>6</v>
      </c>
      <c r="U31">
        <v>3</v>
      </c>
      <c r="V31">
        <v>2</v>
      </c>
      <c r="W31">
        <v>4</v>
      </c>
      <c r="X31">
        <v>-27</v>
      </c>
    </row>
    <row r="32" spans="1:24">
      <c r="A32" s="7">
        <v>22394</v>
      </c>
      <c r="B32">
        <v>0</v>
      </c>
      <c r="C32">
        <v>1997</v>
      </c>
      <c r="D32" s="1">
        <v>44138.367314814815</v>
      </c>
      <c r="E32">
        <v>25</v>
      </c>
      <c r="F32" s="7">
        <v>6</v>
      </c>
      <c r="G32" s="7">
        <v>6</v>
      </c>
      <c r="H32" s="7">
        <v>6</v>
      </c>
      <c r="I32" s="7">
        <v>6</v>
      </c>
      <c r="J32" s="7">
        <v>6</v>
      </c>
      <c r="K32" s="7">
        <v>6</v>
      </c>
      <c r="L32">
        <v>3</v>
      </c>
      <c r="M32">
        <v>5</v>
      </c>
      <c r="N32">
        <v>5</v>
      </c>
      <c r="O32">
        <v>6</v>
      </c>
      <c r="P32">
        <v>4</v>
      </c>
      <c r="Q32">
        <v>5</v>
      </c>
      <c r="R32">
        <v>5</v>
      </c>
      <c r="S32">
        <v>4</v>
      </c>
      <c r="T32">
        <v>6</v>
      </c>
      <c r="U32">
        <v>1</v>
      </c>
      <c r="V32">
        <v>2</v>
      </c>
      <c r="W32">
        <v>3</v>
      </c>
      <c r="X32">
        <v>-27</v>
      </c>
    </row>
    <row r="33" spans="1:24">
      <c r="A33" s="7">
        <v>20814</v>
      </c>
      <c r="B33">
        <v>0</v>
      </c>
      <c r="C33">
        <v>1997</v>
      </c>
      <c r="D33" s="1">
        <v>44144.714837962965</v>
      </c>
      <c r="E33">
        <v>25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>
        <v>2</v>
      </c>
      <c r="M33">
        <v>3</v>
      </c>
      <c r="N33">
        <v>3</v>
      </c>
      <c r="O33">
        <v>3</v>
      </c>
      <c r="P33">
        <v>6</v>
      </c>
      <c r="Q33">
        <v>11</v>
      </c>
      <c r="R33">
        <v>5</v>
      </c>
      <c r="S33">
        <v>2</v>
      </c>
      <c r="T33">
        <v>4</v>
      </c>
      <c r="U33">
        <v>6</v>
      </c>
      <c r="V33">
        <v>1</v>
      </c>
      <c r="W33">
        <v>3</v>
      </c>
      <c r="X33">
        <v>-27</v>
      </c>
    </row>
    <row r="34" spans="1:24">
      <c r="A34" s="7">
        <v>23500</v>
      </c>
      <c r="B34">
        <v>0</v>
      </c>
      <c r="C34">
        <v>1965</v>
      </c>
      <c r="D34" s="1">
        <v>44144.942604166667</v>
      </c>
      <c r="E34">
        <v>25</v>
      </c>
      <c r="F34" s="7">
        <v>6</v>
      </c>
      <c r="G34" s="7">
        <v>6</v>
      </c>
      <c r="H34" s="7">
        <v>6</v>
      </c>
      <c r="I34" s="7">
        <v>6</v>
      </c>
      <c r="J34" s="7">
        <v>6</v>
      </c>
      <c r="K34" s="7">
        <v>6</v>
      </c>
      <c r="L34">
        <v>2</v>
      </c>
      <c r="M34">
        <v>2</v>
      </c>
      <c r="N34">
        <v>4</v>
      </c>
      <c r="O34">
        <v>3</v>
      </c>
      <c r="P34">
        <v>4</v>
      </c>
      <c r="Q34">
        <v>5</v>
      </c>
      <c r="R34">
        <v>5</v>
      </c>
      <c r="S34">
        <v>6</v>
      </c>
      <c r="T34">
        <v>1</v>
      </c>
      <c r="U34">
        <v>3</v>
      </c>
      <c r="V34">
        <v>2</v>
      </c>
      <c r="W34">
        <v>4</v>
      </c>
      <c r="X34">
        <v>-27</v>
      </c>
    </row>
    <row r="35" spans="1:24">
      <c r="A35" s="7">
        <v>23777</v>
      </c>
      <c r="B35">
        <v>0</v>
      </c>
      <c r="C35">
        <v>2002</v>
      </c>
      <c r="D35" s="1">
        <v>44150.40415509259</v>
      </c>
      <c r="E35" t="s">
        <v>53</v>
      </c>
      <c r="F35" s="7">
        <v>6</v>
      </c>
      <c r="G35" s="7">
        <v>6</v>
      </c>
      <c r="H35" s="7">
        <v>6</v>
      </c>
      <c r="I35" s="7">
        <v>6</v>
      </c>
      <c r="J35" s="7">
        <v>6</v>
      </c>
      <c r="K35" s="7">
        <v>6</v>
      </c>
      <c r="L35">
        <v>3</v>
      </c>
      <c r="M35">
        <v>5</v>
      </c>
      <c r="N35">
        <v>14</v>
      </c>
      <c r="O35">
        <v>5</v>
      </c>
      <c r="P35">
        <v>4</v>
      </c>
      <c r="Q35">
        <v>10</v>
      </c>
      <c r="R35">
        <v>3</v>
      </c>
      <c r="S35">
        <v>2</v>
      </c>
      <c r="T35">
        <v>1</v>
      </c>
      <c r="U35">
        <v>5</v>
      </c>
      <c r="V35">
        <v>4</v>
      </c>
      <c r="W35">
        <v>6</v>
      </c>
      <c r="X35">
        <v>-27</v>
      </c>
    </row>
    <row r="36" spans="1:24">
      <c r="A36" s="7">
        <v>19720</v>
      </c>
      <c r="B36">
        <v>0</v>
      </c>
      <c r="C36">
        <v>1994</v>
      </c>
      <c r="D36" s="1">
        <v>44131.639178240737</v>
      </c>
      <c r="E36" t="s">
        <v>53</v>
      </c>
      <c r="F36" s="7">
        <v>4</v>
      </c>
      <c r="G36" s="7">
        <v>4</v>
      </c>
      <c r="H36" s="7">
        <v>4</v>
      </c>
      <c r="I36" s="7">
        <v>4</v>
      </c>
      <c r="J36" s="7">
        <v>4</v>
      </c>
      <c r="K36" s="7">
        <v>4</v>
      </c>
      <c r="L36">
        <v>2</v>
      </c>
      <c r="M36">
        <v>8</v>
      </c>
      <c r="N36">
        <v>2</v>
      </c>
      <c r="O36">
        <v>2</v>
      </c>
      <c r="P36">
        <v>2</v>
      </c>
      <c r="Q36">
        <v>6</v>
      </c>
      <c r="R36">
        <v>2</v>
      </c>
      <c r="S36">
        <v>1</v>
      </c>
      <c r="T36">
        <v>4</v>
      </c>
      <c r="U36">
        <v>3</v>
      </c>
      <c r="V36">
        <v>6</v>
      </c>
      <c r="W36">
        <v>5</v>
      </c>
      <c r="X36">
        <v>-40</v>
      </c>
    </row>
    <row r="37" spans="1:24">
      <c r="A37" s="7">
        <v>23060</v>
      </c>
      <c r="B37">
        <v>1</v>
      </c>
      <c r="C37">
        <v>1998</v>
      </c>
      <c r="D37" s="1">
        <v>44148.684837962966</v>
      </c>
      <c r="E37" t="s">
        <v>53</v>
      </c>
      <c r="F37" s="7">
        <v>4</v>
      </c>
      <c r="G37" s="7">
        <v>4</v>
      </c>
      <c r="H37" s="7">
        <v>4</v>
      </c>
      <c r="I37" s="7">
        <v>4</v>
      </c>
      <c r="J37" s="7">
        <v>4</v>
      </c>
      <c r="K37" s="7">
        <v>4</v>
      </c>
      <c r="L37">
        <v>18</v>
      </c>
      <c r="M37">
        <v>10</v>
      </c>
      <c r="N37">
        <v>2</v>
      </c>
      <c r="O37">
        <v>2</v>
      </c>
      <c r="P37">
        <v>5</v>
      </c>
      <c r="Q37">
        <v>2</v>
      </c>
      <c r="R37">
        <v>1</v>
      </c>
      <c r="S37">
        <v>2</v>
      </c>
      <c r="T37">
        <v>6</v>
      </c>
      <c r="U37">
        <v>4</v>
      </c>
      <c r="V37">
        <v>3</v>
      </c>
      <c r="W37">
        <v>5</v>
      </c>
      <c r="X37">
        <v>-40</v>
      </c>
    </row>
    <row r="38" spans="1:24">
      <c r="A38">
        <v>23249</v>
      </c>
      <c r="B38">
        <v>1</v>
      </c>
      <c r="C38">
        <v>1985</v>
      </c>
      <c r="D38" s="1">
        <v>44144.582233796296</v>
      </c>
      <c r="E38">
        <v>0</v>
      </c>
      <c r="F38" s="7">
        <v>1</v>
      </c>
      <c r="G38" s="7">
        <v>6</v>
      </c>
      <c r="H38" s="7">
        <v>1</v>
      </c>
      <c r="I38" s="7">
        <v>6</v>
      </c>
      <c r="J38" s="7">
        <v>6</v>
      </c>
      <c r="K38" s="7">
        <v>1</v>
      </c>
      <c r="L38">
        <v>11</v>
      </c>
      <c r="M38">
        <v>5</v>
      </c>
      <c r="N38">
        <v>7</v>
      </c>
      <c r="O38">
        <v>6</v>
      </c>
      <c r="P38">
        <v>5</v>
      </c>
      <c r="Q38">
        <v>7</v>
      </c>
      <c r="R38">
        <v>4</v>
      </c>
      <c r="S38">
        <v>5</v>
      </c>
      <c r="T38">
        <v>1</v>
      </c>
      <c r="U38">
        <v>2</v>
      </c>
      <c r="V38">
        <v>3</v>
      </c>
      <c r="W38">
        <v>6</v>
      </c>
      <c r="X38">
        <v>111</v>
      </c>
    </row>
    <row r="39" spans="1:24">
      <c r="A39">
        <v>22123</v>
      </c>
      <c r="B39">
        <v>0</v>
      </c>
      <c r="C39">
        <v>1992</v>
      </c>
      <c r="D39" s="1">
        <v>44136.565428240741</v>
      </c>
      <c r="E39">
        <v>25</v>
      </c>
      <c r="F39" s="7">
        <v>5</v>
      </c>
      <c r="G39" s="7">
        <v>2</v>
      </c>
      <c r="H39" s="7">
        <v>1</v>
      </c>
      <c r="I39" s="7">
        <v>1</v>
      </c>
      <c r="J39" s="7">
        <v>6</v>
      </c>
      <c r="K39" s="7">
        <v>5</v>
      </c>
      <c r="L39">
        <v>6</v>
      </c>
      <c r="M39">
        <v>10</v>
      </c>
      <c r="N39">
        <v>8</v>
      </c>
      <c r="O39">
        <v>18</v>
      </c>
      <c r="P39">
        <v>10</v>
      </c>
      <c r="Q39">
        <v>9</v>
      </c>
      <c r="R39">
        <v>5</v>
      </c>
      <c r="S39">
        <v>2</v>
      </c>
      <c r="T39">
        <v>6</v>
      </c>
      <c r="U39">
        <v>1</v>
      </c>
      <c r="V39">
        <v>3</v>
      </c>
      <c r="W39">
        <v>4</v>
      </c>
      <c r="X39">
        <v>101</v>
      </c>
    </row>
    <row r="40" spans="1:24">
      <c r="A40">
        <v>21493</v>
      </c>
      <c r="B40">
        <v>1</v>
      </c>
      <c r="C40">
        <v>1997</v>
      </c>
      <c r="D40" s="1">
        <v>44133.90457175926</v>
      </c>
      <c r="E40" t="s">
        <v>53</v>
      </c>
      <c r="F40" s="7">
        <v>6</v>
      </c>
      <c r="G40" s="7">
        <v>4</v>
      </c>
      <c r="H40" s="7">
        <v>6</v>
      </c>
      <c r="I40" s="7">
        <v>1</v>
      </c>
      <c r="J40" s="7">
        <v>1</v>
      </c>
      <c r="K40" s="7">
        <v>4</v>
      </c>
      <c r="L40">
        <v>3</v>
      </c>
      <c r="M40">
        <v>6</v>
      </c>
      <c r="N40">
        <v>8</v>
      </c>
      <c r="O40">
        <v>7</v>
      </c>
      <c r="P40">
        <v>5</v>
      </c>
      <c r="Q40">
        <v>22</v>
      </c>
      <c r="R40">
        <v>1</v>
      </c>
      <c r="S40">
        <v>2</v>
      </c>
      <c r="T40">
        <v>5</v>
      </c>
      <c r="U40">
        <v>3</v>
      </c>
      <c r="V40">
        <v>6</v>
      </c>
      <c r="W40">
        <v>4</v>
      </c>
      <c r="X40">
        <v>84</v>
      </c>
    </row>
    <row r="41" spans="1:24">
      <c r="A41">
        <v>22410</v>
      </c>
      <c r="B41">
        <v>0</v>
      </c>
      <c r="C41">
        <v>1977</v>
      </c>
      <c r="D41" s="1">
        <v>44138.482245370367</v>
      </c>
      <c r="E41" t="s">
        <v>53</v>
      </c>
      <c r="F41" s="7">
        <v>1</v>
      </c>
      <c r="G41" s="7">
        <v>1</v>
      </c>
      <c r="H41" s="7">
        <v>6</v>
      </c>
      <c r="I41" s="7">
        <v>6</v>
      </c>
      <c r="J41" s="7">
        <v>6</v>
      </c>
      <c r="K41" s="7">
        <v>6</v>
      </c>
      <c r="L41">
        <v>4</v>
      </c>
      <c r="M41">
        <v>4</v>
      </c>
      <c r="N41">
        <v>2</v>
      </c>
      <c r="O41">
        <v>4</v>
      </c>
      <c r="P41">
        <v>3</v>
      </c>
      <c r="Q41">
        <v>4</v>
      </c>
      <c r="R41">
        <v>2</v>
      </c>
      <c r="S41">
        <v>3</v>
      </c>
      <c r="T41">
        <v>6</v>
      </c>
      <c r="U41">
        <v>5</v>
      </c>
      <c r="V41">
        <v>1</v>
      </c>
      <c r="W41">
        <v>4</v>
      </c>
      <c r="X41">
        <v>81</v>
      </c>
    </row>
    <row r="42" spans="1:24">
      <c r="A42">
        <v>21814</v>
      </c>
      <c r="B42">
        <v>1</v>
      </c>
      <c r="C42">
        <v>1999</v>
      </c>
      <c r="D42" s="1">
        <v>44135.14675925926</v>
      </c>
      <c r="E42" t="s">
        <v>53</v>
      </c>
      <c r="F42" s="7">
        <v>1</v>
      </c>
      <c r="G42" s="7">
        <v>1</v>
      </c>
      <c r="H42" s="7">
        <v>4</v>
      </c>
      <c r="I42" s="7">
        <v>1</v>
      </c>
      <c r="J42" s="7">
        <v>1</v>
      </c>
      <c r="K42" s="7">
        <v>6</v>
      </c>
      <c r="L42">
        <v>2</v>
      </c>
      <c r="M42">
        <v>3</v>
      </c>
      <c r="N42">
        <v>6</v>
      </c>
      <c r="O42">
        <v>3</v>
      </c>
      <c r="P42">
        <v>10</v>
      </c>
      <c r="Q42">
        <v>5</v>
      </c>
      <c r="R42">
        <v>4</v>
      </c>
      <c r="S42">
        <v>2</v>
      </c>
      <c r="T42">
        <v>3</v>
      </c>
      <c r="U42">
        <v>5</v>
      </c>
      <c r="V42">
        <v>1</v>
      </c>
      <c r="W42">
        <v>6</v>
      </c>
      <c r="X42">
        <v>80</v>
      </c>
    </row>
    <row r="43" spans="1:24">
      <c r="A43">
        <v>20028</v>
      </c>
      <c r="B43">
        <v>0</v>
      </c>
      <c r="C43">
        <v>2000</v>
      </c>
      <c r="D43" s="1">
        <v>44131.786898148152</v>
      </c>
      <c r="E43">
        <v>0</v>
      </c>
      <c r="F43" s="7">
        <v>1</v>
      </c>
      <c r="G43" s="7">
        <v>1</v>
      </c>
      <c r="H43" s="7">
        <v>1</v>
      </c>
      <c r="I43" s="7">
        <v>5</v>
      </c>
      <c r="J43" s="7">
        <v>1</v>
      </c>
      <c r="K43" s="7">
        <v>6</v>
      </c>
      <c r="L43">
        <v>7</v>
      </c>
      <c r="M43">
        <v>9</v>
      </c>
      <c r="N43">
        <v>5</v>
      </c>
      <c r="O43">
        <v>9</v>
      </c>
      <c r="P43">
        <v>4</v>
      </c>
      <c r="Q43">
        <v>5</v>
      </c>
      <c r="R43">
        <v>4</v>
      </c>
      <c r="S43">
        <v>5</v>
      </c>
      <c r="T43">
        <v>2</v>
      </c>
      <c r="U43">
        <v>1</v>
      </c>
      <c r="V43">
        <v>3</v>
      </c>
      <c r="W43">
        <v>6</v>
      </c>
      <c r="X43">
        <v>73</v>
      </c>
    </row>
    <row r="44" spans="1:24">
      <c r="A44">
        <v>22177</v>
      </c>
      <c r="B44">
        <v>1</v>
      </c>
      <c r="C44">
        <v>2004</v>
      </c>
      <c r="D44" s="1">
        <v>44136.846435185187</v>
      </c>
      <c r="E44">
        <v>7</v>
      </c>
      <c r="F44" s="7">
        <v>1</v>
      </c>
      <c r="G44" s="7">
        <v>4</v>
      </c>
      <c r="H44" s="7">
        <v>6</v>
      </c>
      <c r="I44" s="7">
        <v>2</v>
      </c>
      <c r="J44" s="7">
        <v>5</v>
      </c>
      <c r="K44" s="7">
        <v>4</v>
      </c>
      <c r="L44">
        <v>2</v>
      </c>
      <c r="M44">
        <v>16</v>
      </c>
      <c r="N44">
        <v>4</v>
      </c>
      <c r="O44">
        <v>8</v>
      </c>
      <c r="P44">
        <v>6</v>
      </c>
      <c r="Q44">
        <v>6</v>
      </c>
      <c r="R44">
        <v>4</v>
      </c>
      <c r="S44">
        <v>1</v>
      </c>
      <c r="T44">
        <v>5</v>
      </c>
      <c r="U44">
        <v>3</v>
      </c>
      <c r="V44">
        <v>6</v>
      </c>
      <c r="W44">
        <v>2</v>
      </c>
      <c r="X44">
        <v>65</v>
      </c>
    </row>
    <row r="45" spans="1:24">
      <c r="A45">
        <v>21858</v>
      </c>
      <c r="B45">
        <v>0</v>
      </c>
      <c r="C45">
        <v>1990</v>
      </c>
      <c r="D45" s="1">
        <v>44135.472627314812</v>
      </c>
      <c r="E45">
        <v>30</v>
      </c>
      <c r="F45" s="7">
        <v>1</v>
      </c>
      <c r="G45" s="7">
        <v>6</v>
      </c>
      <c r="H45" s="7">
        <v>1</v>
      </c>
      <c r="I45" s="7">
        <v>5</v>
      </c>
      <c r="J45" s="7">
        <v>6</v>
      </c>
      <c r="K45" s="7">
        <v>6</v>
      </c>
      <c r="L45">
        <v>3</v>
      </c>
      <c r="M45">
        <v>4</v>
      </c>
      <c r="N45">
        <v>6</v>
      </c>
      <c r="O45">
        <v>6</v>
      </c>
      <c r="P45">
        <v>8</v>
      </c>
      <c r="Q45">
        <v>8</v>
      </c>
      <c r="R45">
        <v>5</v>
      </c>
      <c r="S45">
        <v>4</v>
      </c>
      <c r="T45">
        <v>6</v>
      </c>
      <c r="U45">
        <v>3</v>
      </c>
      <c r="V45">
        <v>1</v>
      </c>
      <c r="W45">
        <v>2</v>
      </c>
      <c r="X45">
        <v>61</v>
      </c>
    </row>
    <row r="46" spans="1:24">
      <c r="A46">
        <v>21771</v>
      </c>
      <c r="B46">
        <v>0</v>
      </c>
      <c r="C46">
        <v>1999</v>
      </c>
      <c r="D46" s="1">
        <v>44134.827800925923</v>
      </c>
      <c r="E46">
        <v>8</v>
      </c>
      <c r="F46" s="7">
        <v>1</v>
      </c>
      <c r="G46" s="7">
        <v>1</v>
      </c>
      <c r="H46" s="7">
        <v>6</v>
      </c>
      <c r="I46" s="7">
        <v>2</v>
      </c>
      <c r="J46" s="7">
        <v>4</v>
      </c>
      <c r="K46" s="7">
        <v>3</v>
      </c>
      <c r="L46">
        <v>3</v>
      </c>
      <c r="M46">
        <v>3</v>
      </c>
      <c r="N46">
        <v>2</v>
      </c>
      <c r="O46">
        <v>5</v>
      </c>
      <c r="P46">
        <v>3</v>
      </c>
      <c r="Q46">
        <v>4</v>
      </c>
      <c r="R46">
        <v>4</v>
      </c>
      <c r="S46">
        <v>3</v>
      </c>
      <c r="T46">
        <v>6</v>
      </c>
      <c r="U46">
        <v>2</v>
      </c>
      <c r="V46">
        <v>5</v>
      </c>
      <c r="W46">
        <v>1</v>
      </c>
      <c r="X46">
        <v>59</v>
      </c>
    </row>
    <row r="47" spans="1:24">
      <c r="A47">
        <v>20649</v>
      </c>
      <c r="B47">
        <v>0</v>
      </c>
      <c r="C47">
        <v>1995</v>
      </c>
      <c r="D47" s="1">
        <v>44132.601064814815</v>
      </c>
      <c r="E47" t="s">
        <v>53</v>
      </c>
      <c r="F47" s="7">
        <v>1</v>
      </c>
      <c r="G47" s="7">
        <v>6</v>
      </c>
      <c r="H47" s="7">
        <v>4</v>
      </c>
      <c r="I47" s="7">
        <v>6</v>
      </c>
      <c r="J47" s="7">
        <v>6</v>
      </c>
      <c r="K47" s="7">
        <v>3</v>
      </c>
      <c r="L47">
        <v>3</v>
      </c>
      <c r="M47">
        <v>2</v>
      </c>
      <c r="N47">
        <v>4</v>
      </c>
      <c r="O47">
        <v>2</v>
      </c>
      <c r="P47">
        <v>3</v>
      </c>
      <c r="Q47">
        <v>4</v>
      </c>
      <c r="R47">
        <v>1</v>
      </c>
      <c r="S47">
        <v>6</v>
      </c>
      <c r="T47">
        <v>4</v>
      </c>
      <c r="U47">
        <v>5</v>
      </c>
      <c r="V47">
        <v>3</v>
      </c>
      <c r="W47">
        <v>2</v>
      </c>
      <c r="X47">
        <v>56</v>
      </c>
    </row>
    <row r="48" spans="1:24">
      <c r="A48">
        <v>20007</v>
      </c>
      <c r="B48">
        <v>0</v>
      </c>
      <c r="C48">
        <v>1996</v>
      </c>
      <c r="D48" s="1">
        <v>44131.79173611111</v>
      </c>
      <c r="E48">
        <v>0</v>
      </c>
      <c r="F48" s="7">
        <v>1</v>
      </c>
      <c r="G48" s="7">
        <v>1</v>
      </c>
      <c r="H48" s="7">
        <v>1</v>
      </c>
      <c r="I48" s="7">
        <v>6</v>
      </c>
      <c r="J48" s="7">
        <v>1</v>
      </c>
      <c r="K48" s="7">
        <v>1</v>
      </c>
      <c r="L48">
        <v>4</v>
      </c>
      <c r="M48">
        <v>8</v>
      </c>
      <c r="N48">
        <v>8</v>
      </c>
      <c r="O48">
        <v>7</v>
      </c>
      <c r="P48">
        <v>4</v>
      </c>
      <c r="Q48">
        <v>31</v>
      </c>
      <c r="R48">
        <v>2</v>
      </c>
      <c r="S48">
        <v>1</v>
      </c>
      <c r="T48">
        <v>5</v>
      </c>
      <c r="U48">
        <v>4</v>
      </c>
      <c r="V48">
        <v>6</v>
      </c>
      <c r="W48">
        <v>3</v>
      </c>
      <c r="X48">
        <v>55</v>
      </c>
    </row>
    <row r="49" spans="1:24">
      <c r="A49">
        <v>20589</v>
      </c>
      <c r="B49">
        <v>0</v>
      </c>
      <c r="C49">
        <v>2004</v>
      </c>
      <c r="D49" s="1">
        <v>44132.562685185185</v>
      </c>
      <c r="E49">
        <v>7</v>
      </c>
      <c r="F49" s="7">
        <v>6</v>
      </c>
      <c r="G49" s="7">
        <v>3</v>
      </c>
      <c r="H49" s="7">
        <v>1</v>
      </c>
      <c r="I49" s="7">
        <v>1</v>
      </c>
      <c r="J49" s="7">
        <v>2</v>
      </c>
      <c r="K49" s="7">
        <v>2</v>
      </c>
      <c r="L49">
        <v>7</v>
      </c>
      <c r="M49">
        <v>18</v>
      </c>
      <c r="N49">
        <v>5</v>
      </c>
      <c r="O49">
        <v>21</v>
      </c>
      <c r="P49">
        <v>7</v>
      </c>
      <c r="Q49">
        <v>9</v>
      </c>
      <c r="R49">
        <v>1</v>
      </c>
      <c r="S49">
        <v>4</v>
      </c>
      <c r="T49">
        <v>5</v>
      </c>
      <c r="U49">
        <v>2</v>
      </c>
      <c r="V49">
        <v>3</v>
      </c>
      <c r="W49">
        <v>6</v>
      </c>
      <c r="X49">
        <v>54</v>
      </c>
    </row>
    <row r="50" spans="1:24">
      <c r="A50">
        <v>20536</v>
      </c>
      <c r="B50">
        <v>0</v>
      </c>
      <c r="C50">
        <v>2004</v>
      </c>
      <c r="D50" s="1">
        <v>44132.473923611113</v>
      </c>
      <c r="E50">
        <v>23</v>
      </c>
      <c r="F50" s="7">
        <v>3</v>
      </c>
      <c r="G50" s="7">
        <v>6</v>
      </c>
      <c r="H50" s="7">
        <v>3</v>
      </c>
      <c r="I50" s="7">
        <v>6</v>
      </c>
      <c r="J50" s="7">
        <v>6</v>
      </c>
      <c r="K50" s="7">
        <v>1</v>
      </c>
      <c r="L50">
        <v>15</v>
      </c>
      <c r="M50">
        <v>5</v>
      </c>
      <c r="N50">
        <v>3</v>
      </c>
      <c r="O50">
        <v>5</v>
      </c>
      <c r="P50">
        <v>3</v>
      </c>
      <c r="Q50">
        <v>12</v>
      </c>
      <c r="R50">
        <v>5</v>
      </c>
      <c r="S50">
        <v>3</v>
      </c>
      <c r="T50">
        <v>2</v>
      </c>
      <c r="U50">
        <v>1</v>
      </c>
      <c r="V50">
        <v>6</v>
      </c>
      <c r="W50">
        <v>4</v>
      </c>
      <c r="X50">
        <v>49</v>
      </c>
    </row>
    <row r="51" spans="1:24">
      <c r="A51">
        <v>19415</v>
      </c>
      <c r="B51">
        <v>0</v>
      </c>
      <c r="C51">
        <v>1992</v>
      </c>
      <c r="D51" s="1">
        <v>44134.564618055556</v>
      </c>
      <c r="E51">
        <v>0</v>
      </c>
      <c r="F51" s="7">
        <v>1</v>
      </c>
      <c r="G51" s="7">
        <v>5</v>
      </c>
      <c r="H51" s="7">
        <v>3</v>
      </c>
      <c r="I51" s="7">
        <v>1</v>
      </c>
      <c r="J51" s="7">
        <v>1</v>
      </c>
      <c r="K51" s="7">
        <v>2</v>
      </c>
      <c r="L51">
        <v>2</v>
      </c>
      <c r="M51">
        <v>4</v>
      </c>
      <c r="N51">
        <v>4</v>
      </c>
      <c r="O51">
        <v>3</v>
      </c>
      <c r="P51">
        <v>3</v>
      </c>
      <c r="Q51">
        <v>5</v>
      </c>
      <c r="R51">
        <v>2</v>
      </c>
      <c r="S51">
        <v>4</v>
      </c>
      <c r="T51">
        <v>6</v>
      </c>
      <c r="U51">
        <v>3</v>
      </c>
      <c r="V51">
        <v>1</v>
      </c>
      <c r="W51">
        <v>5</v>
      </c>
      <c r="X51">
        <v>49</v>
      </c>
    </row>
    <row r="52" spans="1:24">
      <c r="A52">
        <v>22080</v>
      </c>
      <c r="B52">
        <v>1</v>
      </c>
      <c r="C52">
        <v>1975</v>
      </c>
      <c r="D52" s="1">
        <v>44136.112164351849</v>
      </c>
      <c r="E52">
        <v>0</v>
      </c>
      <c r="F52" s="7">
        <v>1</v>
      </c>
      <c r="G52" s="7">
        <v>6</v>
      </c>
      <c r="H52" s="7">
        <v>1</v>
      </c>
      <c r="I52" s="7">
        <v>6</v>
      </c>
      <c r="J52" s="7">
        <v>3</v>
      </c>
      <c r="K52" s="7">
        <v>3</v>
      </c>
      <c r="L52">
        <v>5</v>
      </c>
      <c r="M52">
        <v>13</v>
      </c>
      <c r="N52">
        <v>4</v>
      </c>
      <c r="O52">
        <v>6</v>
      </c>
      <c r="P52">
        <v>7</v>
      </c>
      <c r="Q52">
        <v>6</v>
      </c>
      <c r="R52">
        <v>6</v>
      </c>
      <c r="S52">
        <v>1</v>
      </c>
      <c r="T52">
        <v>3</v>
      </c>
      <c r="U52">
        <v>2</v>
      </c>
      <c r="V52">
        <v>4</v>
      </c>
      <c r="W52">
        <v>5</v>
      </c>
      <c r="X52">
        <v>48</v>
      </c>
    </row>
    <row r="53" spans="1:24">
      <c r="A53">
        <v>20661</v>
      </c>
      <c r="B53">
        <v>0</v>
      </c>
      <c r="C53">
        <v>1999</v>
      </c>
      <c r="D53" s="1">
        <v>44132.615405092591</v>
      </c>
      <c r="E53">
        <v>0</v>
      </c>
      <c r="F53" s="7">
        <v>1</v>
      </c>
      <c r="G53" s="7">
        <v>2</v>
      </c>
      <c r="H53" s="7">
        <v>1</v>
      </c>
      <c r="I53" s="7">
        <v>5</v>
      </c>
      <c r="J53" s="7">
        <v>5</v>
      </c>
      <c r="K53" s="7">
        <v>6</v>
      </c>
      <c r="L53">
        <v>4</v>
      </c>
      <c r="M53">
        <v>5</v>
      </c>
      <c r="N53">
        <v>3</v>
      </c>
      <c r="O53">
        <v>7</v>
      </c>
      <c r="P53">
        <v>6</v>
      </c>
      <c r="Q53">
        <v>3</v>
      </c>
      <c r="R53">
        <v>3</v>
      </c>
      <c r="S53">
        <v>6</v>
      </c>
      <c r="T53">
        <v>4</v>
      </c>
      <c r="U53">
        <v>1</v>
      </c>
      <c r="V53">
        <v>2</v>
      </c>
      <c r="W53">
        <v>5</v>
      </c>
      <c r="X53">
        <v>42</v>
      </c>
    </row>
    <row r="54" spans="1:24">
      <c r="A54">
        <v>19256</v>
      </c>
      <c r="B54">
        <v>1</v>
      </c>
      <c r="C54">
        <v>1999</v>
      </c>
      <c r="D54" s="1">
        <v>44131.481504629628</v>
      </c>
      <c r="E54">
        <v>0</v>
      </c>
      <c r="F54" s="7">
        <v>4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>
        <v>4</v>
      </c>
      <c r="M54">
        <v>4</v>
      </c>
      <c r="N54">
        <v>3</v>
      </c>
      <c r="O54">
        <v>3</v>
      </c>
      <c r="P54">
        <v>4</v>
      </c>
      <c r="Q54">
        <v>3</v>
      </c>
      <c r="R54">
        <v>2</v>
      </c>
      <c r="S54">
        <v>3</v>
      </c>
      <c r="T54">
        <v>1</v>
      </c>
      <c r="U54">
        <v>4</v>
      </c>
      <c r="V54">
        <v>5</v>
      </c>
      <c r="W54">
        <v>6</v>
      </c>
      <c r="X54">
        <v>41</v>
      </c>
    </row>
    <row r="55" spans="1:24">
      <c r="A55">
        <v>19827</v>
      </c>
      <c r="B55">
        <v>0</v>
      </c>
      <c r="C55">
        <v>1999</v>
      </c>
      <c r="D55" s="1">
        <v>44131.687534722223</v>
      </c>
      <c r="E55">
        <v>0</v>
      </c>
      <c r="F55" s="7">
        <v>5</v>
      </c>
      <c r="G55" s="7">
        <v>2</v>
      </c>
      <c r="H55" s="7">
        <v>3</v>
      </c>
      <c r="I55" s="7">
        <v>1</v>
      </c>
      <c r="J55" s="7">
        <v>1</v>
      </c>
      <c r="K55" s="7">
        <v>1</v>
      </c>
      <c r="L55">
        <v>4</v>
      </c>
      <c r="M55">
        <v>8</v>
      </c>
      <c r="N55">
        <v>4</v>
      </c>
      <c r="O55">
        <v>4</v>
      </c>
      <c r="P55">
        <v>4</v>
      </c>
      <c r="Q55">
        <v>8</v>
      </c>
      <c r="R55">
        <v>4</v>
      </c>
      <c r="S55">
        <v>6</v>
      </c>
      <c r="T55">
        <v>5</v>
      </c>
      <c r="U55">
        <v>3</v>
      </c>
      <c r="V55">
        <v>2</v>
      </c>
      <c r="W55">
        <v>1</v>
      </c>
      <c r="X55">
        <v>40</v>
      </c>
    </row>
    <row r="56" spans="1:24">
      <c r="A56">
        <v>21653</v>
      </c>
      <c r="B56">
        <v>0</v>
      </c>
      <c r="C56">
        <v>1997</v>
      </c>
      <c r="D56" s="1">
        <v>44134.499027777776</v>
      </c>
      <c r="E56">
        <v>2</v>
      </c>
      <c r="F56" s="7">
        <v>1</v>
      </c>
      <c r="G56" s="7">
        <v>2</v>
      </c>
      <c r="H56" s="7">
        <v>6</v>
      </c>
      <c r="I56" s="7">
        <v>6</v>
      </c>
      <c r="J56" s="7">
        <v>3</v>
      </c>
      <c r="K56" s="7">
        <v>6</v>
      </c>
      <c r="L56">
        <v>3</v>
      </c>
      <c r="M56">
        <v>3</v>
      </c>
      <c r="N56">
        <v>3</v>
      </c>
      <c r="O56">
        <v>3</v>
      </c>
      <c r="P56">
        <v>4</v>
      </c>
      <c r="Q56">
        <v>3</v>
      </c>
      <c r="R56">
        <v>6</v>
      </c>
      <c r="S56">
        <v>3</v>
      </c>
      <c r="T56">
        <v>4</v>
      </c>
      <c r="U56">
        <v>1</v>
      </c>
      <c r="V56">
        <v>2</v>
      </c>
      <c r="W56">
        <v>5</v>
      </c>
      <c r="X56">
        <v>40</v>
      </c>
    </row>
    <row r="57" spans="1:24">
      <c r="A57">
        <v>23108</v>
      </c>
      <c r="B57">
        <v>1</v>
      </c>
      <c r="C57">
        <v>1988</v>
      </c>
      <c r="D57" s="1">
        <v>44143.765185185184</v>
      </c>
      <c r="E57">
        <v>25</v>
      </c>
      <c r="F57" s="7">
        <v>1</v>
      </c>
      <c r="G57" s="7">
        <v>5</v>
      </c>
      <c r="H57" s="7">
        <v>6</v>
      </c>
      <c r="I57" s="7">
        <v>6</v>
      </c>
      <c r="J57" s="7">
        <v>2</v>
      </c>
      <c r="K57" s="7">
        <v>2</v>
      </c>
      <c r="L57">
        <v>9</v>
      </c>
      <c r="M57">
        <v>7</v>
      </c>
      <c r="N57">
        <v>7</v>
      </c>
      <c r="O57">
        <v>9</v>
      </c>
      <c r="P57">
        <v>27</v>
      </c>
      <c r="Q57">
        <v>13</v>
      </c>
      <c r="R57">
        <v>1</v>
      </c>
      <c r="S57">
        <v>6</v>
      </c>
      <c r="T57">
        <v>3</v>
      </c>
      <c r="U57">
        <v>4</v>
      </c>
      <c r="V57">
        <v>2</v>
      </c>
      <c r="W57">
        <v>5</v>
      </c>
      <c r="X57">
        <v>39</v>
      </c>
    </row>
    <row r="58" spans="1:24">
      <c r="A58">
        <v>20144</v>
      </c>
      <c r="B58">
        <v>0</v>
      </c>
      <c r="C58">
        <v>1969</v>
      </c>
      <c r="D58" s="1">
        <v>44145.711574074077</v>
      </c>
      <c r="E58" t="s">
        <v>53</v>
      </c>
      <c r="F58" s="7">
        <v>6</v>
      </c>
      <c r="G58" s="7">
        <v>1</v>
      </c>
      <c r="H58" s="7">
        <v>6</v>
      </c>
      <c r="I58" s="7">
        <v>6</v>
      </c>
      <c r="J58" s="7">
        <v>5</v>
      </c>
      <c r="K58" s="7">
        <v>3</v>
      </c>
      <c r="L58">
        <v>3</v>
      </c>
      <c r="M58">
        <v>3</v>
      </c>
      <c r="N58">
        <v>3</v>
      </c>
      <c r="O58">
        <v>2</v>
      </c>
      <c r="P58">
        <v>4</v>
      </c>
      <c r="Q58">
        <v>4</v>
      </c>
      <c r="R58">
        <v>5</v>
      </c>
      <c r="S58">
        <v>1</v>
      </c>
      <c r="T58">
        <v>3</v>
      </c>
      <c r="U58">
        <v>6</v>
      </c>
      <c r="V58">
        <v>2</v>
      </c>
      <c r="W58">
        <v>4</v>
      </c>
      <c r="X58">
        <v>39</v>
      </c>
    </row>
    <row r="59" spans="1:24">
      <c r="A59">
        <v>22298</v>
      </c>
      <c r="B59">
        <v>0</v>
      </c>
      <c r="C59">
        <v>1998</v>
      </c>
      <c r="D59" s="1">
        <v>44137.66815972222</v>
      </c>
      <c r="E59" t="s">
        <v>53</v>
      </c>
      <c r="F59" s="7">
        <v>1</v>
      </c>
      <c r="G59" s="7">
        <v>4</v>
      </c>
      <c r="H59" s="7">
        <v>6</v>
      </c>
      <c r="I59" s="7">
        <v>6</v>
      </c>
      <c r="J59" s="7">
        <v>3</v>
      </c>
      <c r="K59" s="7">
        <v>6</v>
      </c>
      <c r="L59">
        <v>4</v>
      </c>
      <c r="M59">
        <v>7</v>
      </c>
      <c r="N59">
        <v>5</v>
      </c>
      <c r="O59">
        <v>4</v>
      </c>
      <c r="P59">
        <v>10</v>
      </c>
      <c r="Q59">
        <v>6</v>
      </c>
      <c r="R59">
        <v>6</v>
      </c>
      <c r="S59">
        <v>5</v>
      </c>
      <c r="T59">
        <v>2</v>
      </c>
      <c r="U59">
        <v>4</v>
      </c>
      <c r="V59">
        <v>1</v>
      </c>
      <c r="W59">
        <v>3</v>
      </c>
      <c r="X59">
        <v>38</v>
      </c>
    </row>
    <row r="60" spans="1:24">
      <c r="A60">
        <v>23206</v>
      </c>
      <c r="B60">
        <v>1</v>
      </c>
      <c r="C60">
        <v>1990</v>
      </c>
      <c r="D60" s="1">
        <v>44144.456863425927</v>
      </c>
      <c r="E60">
        <v>0</v>
      </c>
      <c r="F60" s="7">
        <v>1</v>
      </c>
      <c r="G60" s="7">
        <v>4</v>
      </c>
      <c r="H60" s="7">
        <v>1</v>
      </c>
      <c r="I60" s="7">
        <v>1</v>
      </c>
      <c r="J60" s="7">
        <v>3</v>
      </c>
      <c r="K60" s="7">
        <v>2</v>
      </c>
      <c r="L60">
        <v>5</v>
      </c>
      <c r="M60">
        <v>11</v>
      </c>
      <c r="N60">
        <v>2</v>
      </c>
      <c r="O60">
        <v>9</v>
      </c>
      <c r="P60">
        <v>7</v>
      </c>
      <c r="Q60">
        <v>7</v>
      </c>
      <c r="R60">
        <v>3</v>
      </c>
      <c r="S60">
        <v>5</v>
      </c>
      <c r="T60">
        <v>4</v>
      </c>
      <c r="U60">
        <v>1</v>
      </c>
      <c r="V60">
        <v>2</v>
      </c>
      <c r="W60">
        <v>6</v>
      </c>
      <c r="X60">
        <v>37</v>
      </c>
    </row>
    <row r="61" spans="1:24">
      <c r="A61">
        <v>23383</v>
      </c>
      <c r="B61">
        <v>0</v>
      </c>
      <c r="C61">
        <v>1993</v>
      </c>
      <c r="D61" s="1">
        <v>44144.76059027778</v>
      </c>
      <c r="E61">
        <v>0</v>
      </c>
      <c r="F61" s="7">
        <v>2</v>
      </c>
      <c r="G61" s="7">
        <v>1</v>
      </c>
      <c r="H61" s="7">
        <v>6</v>
      </c>
      <c r="I61" s="7">
        <v>5</v>
      </c>
      <c r="J61" s="7">
        <v>1</v>
      </c>
      <c r="K61" s="7">
        <v>5</v>
      </c>
      <c r="L61">
        <v>7</v>
      </c>
      <c r="M61">
        <v>11</v>
      </c>
      <c r="N61">
        <v>4</v>
      </c>
      <c r="O61">
        <v>7</v>
      </c>
      <c r="P61">
        <v>8</v>
      </c>
      <c r="Q61">
        <v>8</v>
      </c>
      <c r="R61">
        <v>3</v>
      </c>
      <c r="S61">
        <v>2</v>
      </c>
      <c r="T61">
        <v>4</v>
      </c>
      <c r="U61">
        <v>5</v>
      </c>
      <c r="V61">
        <v>1</v>
      </c>
      <c r="W61">
        <v>6</v>
      </c>
      <c r="X61">
        <v>37</v>
      </c>
    </row>
    <row r="62" spans="1:24">
      <c r="A62">
        <v>20076</v>
      </c>
      <c r="B62">
        <v>1</v>
      </c>
      <c r="C62">
        <v>2000</v>
      </c>
      <c r="D62" s="1">
        <v>44131.813634259262</v>
      </c>
      <c r="E62">
        <v>0</v>
      </c>
      <c r="F62" s="7">
        <v>6</v>
      </c>
      <c r="G62" s="7">
        <v>3</v>
      </c>
      <c r="H62" s="7">
        <v>4</v>
      </c>
      <c r="I62" s="7">
        <v>6</v>
      </c>
      <c r="J62" s="7">
        <v>1</v>
      </c>
      <c r="K62" s="7">
        <v>4</v>
      </c>
      <c r="L62">
        <v>4</v>
      </c>
      <c r="M62">
        <v>12</v>
      </c>
      <c r="N62">
        <v>7</v>
      </c>
      <c r="O62">
        <v>11</v>
      </c>
      <c r="P62">
        <v>10</v>
      </c>
      <c r="Q62">
        <v>8</v>
      </c>
      <c r="R62">
        <v>5</v>
      </c>
      <c r="S62">
        <v>2</v>
      </c>
      <c r="T62">
        <v>3</v>
      </c>
      <c r="U62">
        <v>1</v>
      </c>
      <c r="V62">
        <v>4</v>
      </c>
      <c r="W62">
        <v>6</v>
      </c>
      <c r="X62">
        <v>36</v>
      </c>
    </row>
    <row r="63" spans="1:24">
      <c r="A63">
        <v>20235</v>
      </c>
      <c r="B63">
        <v>0</v>
      </c>
      <c r="C63">
        <v>1998</v>
      </c>
      <c r="D63" s="1">
        <v>44131.877326388887</v>
      </c>
      <c r="E63" t="s">
        <v>53</v>
      </c>
      <c r="F63" s="7">
        <v>1</v>
      </c>
      <c r="G63" s="7">
        <v>4</v>
      </c>
      <c r="H63" s="7">
        <v>3</v>
      </c>
      <c r="I63" s="7">
        <v>1</v>
      </c>
      <c r="J63" s="7">
        <v>2</v>
      </c>
      <c r="K63" s="7">
        <v>1</v>
      </c>
      <c r="L63">
        <v>3</v>
      </c>
      <c r="M63">
        <v>9</v>
      </c>
      <c r="N63">
        <v>11</v>
      </c>
      <c r="O63">
        <v>3</v>
      </c>
      <c r="P63">
        <v>6</v>
      </c>
      <c r="Q63">
        <v>4</v>
      </c>
      <c r="R63">
        <v>5</v>
      </c>
      <c r="S63">
        <v>2</v>
      </c>
      <c r="T63">
        <v>1</v>
      </c>
      <c r="U63">
        <v>6</v>
      </c>
      <c r="V63">
        <v>3</v>
      </c>
      <c r="W63">
        <v>4</v>
      </c>
      <c r="X63">
        <v>34</v>
      </c>
    </row>
    <row r="64" spans="1:24">
      <c r="A64">
        <v>21411</v>
      </c>
      <c r="B64">
        <v>1</v>
      </c>
      <c r="C64">
        <v>1991</v>
      </c>
      <c r="D64" s="1">
        <v>44133.762708333335</v>
      </c>
      <c r="F64" s="7">
        <v>5</v>
      </c>
      <c r="G64" s="7">
        <v>2</v>
      </c>
      <c r="H64" s="7">
        <v>6</v>
      </c>
      <c r="I64" s="7">
        <v>6</v>
      </c>
      <c r="J64" s="7">
        <v>1</v>
      </c>
      <c r="K64" s="7">
        <v>1</v>
      </c>
      <c r="L64">
        <v>4</v>
      </c>
      <c r="M64">
        <v>5</v>
      </c>
      <c r="N64">
        <v>4</v>
      </c>
      <c r="O64">
        <v>3</v>
      </c>
      <c r="P64">
        <v>4</v>
      </c>
      <c r="Q64">
        <v>5</v>
      </c>
      <c r="R64">
        <v>4</v>
      </c>
      <c r="S64">
        <v>5</v>
      </c>
      <c r="T64">
        <v>2</v>
      </c>
      <c r="U64">
        <v>3</v>
      </c>
      <c r="V64">
        <v>1</v>
      </c>
      <c r="W64">
        <v>6</v>
      </c>
      <c r="X64">
        <v>34</v>
      </c>
    </row>
    <row r="65" spans="1:24">
      <c r="A65">
        <v>22486</v>
      </c>
      <c r="B65">
        <v>0</v>
      </c>
      <c r="C65">
        <v>1993</v>
      </c>
      <c r="D65" s="1">
        <v>44138.790613425925</v>
      </c>
      <c r="E65">
        <v>0</v>
      </c>
      <c r="F65" s="7">
        <v>5</v>
      </c>
      <c r="G65" s="7">
        <v>2</v>
      </c>
      <c r="H65" s="7">
        <v>1</v>
      </c>
      <c r="I65" s="7">
        <v>3</v>
      </c>
      <c r="J65" s="7">
        <v>3</v>
      </c>
      <c r="K65" s="7">
        <v>6</v>
      </c>
      <c r="L65">
        <v>5</v>
      </c>
      <c r="M65">
        <v>10</v>
      </c>
      <c r="N65">
        <v>4</v>
      </c>
      <c r="O65">
        <v>80</v>
      </c>
      <c r="P65">
        <v>49</v>
      </c>
      <c r="Q65">
        <v>8</v>
      </c>
      <c r="R65">
        <v>6</v>
      </c>
      <c r="S65">
        <v>1</v>
      </c>
      <c r="T65">
        <v>4</v>
      </c>
      <c r="U65">
        <v>2</v>
      </c>
      <c r="V65">
        <v>5</v>
      </c>
      <c r="W65">
        <v>3</v>
      </c>
      <c r="X65">
        <v>33</v>
      </c>
    </row>
    <row r="66" spans="1:24">
      <c r="A66">
        <v>20439</v>
      </c>
      <c r="B66">
        <v>0</v>
      </c>
      <c r="C66">
        <v>1998</v>
      </c>
      <c r="D66" s="1">
        <v>44132.35733796296</v>
      </c>
      <c r="E66">
        <v>1</v>
      </c>
      <c r="F66" s="7">
        <v>4</v>
      </c>
      <c r="G66" s="7">
        <v>1</v>
      </c>
      <c r="H66" s="7">
        <v>1</v>
      </c>
      <c r="I66" s="7">
        <v>5</v>
      </c>
      <c r="J66" s="7">
        <v>1</v>
      </c>
      <c r="K66" s="7">
        <v>3</v>
      </c>
      <c r="L66">
        <v>3</v>
      </c>
      <c r="M66">
        <v>5</v>
      </c>
      <c r="N66">
        <v>3</v>
      </c>
      <c r="O66">
        <v>4</v>
      </c>
      <c r="P66">
        <v>4</v>
      </c>
      <c r="Q66">
        <v>4</v>
      </c>
      <c r="R66">
        <v>3</v>
      </c>
      <c r="S66">
        <v>5</v>
      </c>
      <c r="T66">
        <v>4</v>
      </c>
      <c r="U66">
        <v>2</v>
      </c>
      <c r="V66">
        <v>1</v>
      </c>
      <c r="W66">
        <v>6</v>
      </c>
      <c r="X66">
        <v>31</v>
      </c>
    </row>
    <row r="67" spans="1:24">
      <c r="A67">
        <v>23294</v>
      </c>
      <c r="B67">
        <v>0</v>
      </c>
      <c r="C67">
        <v>1987</v>
      </c>
      <c r="D67" s="1">
        <v>44144.713576388887</v>
      </c>
      <c r="E67" t="s">
        <v>53</v>
      </c>
      <c r="F67" s="7">
        <v>5</v>
      </c>
      <c r="G67" s="7">
        <v>3</v>
      </c>
      <c r="H67" s="7">
        <v>4</v>
      </c>
      <c r="I67" s="7">
        <v>3</v>
      </c>
      <c r="J67" s="7">
        <v>5</v>
      </c>
      <c r="K67" s="7">
        <v>1</v>
      </c>
      <c r="L67">
        <v>4</v>
      </c>
      <c r="M67">
        <v>9</v>
      </c>
      <c r="N67">
        <v>8</v>
      </c>
      <c r="O67">
        <v>15</v>
      </c>
      <c r="P67">
        <v>5</v>
      </c>
      <c r="Q67">
        <v>12</v>
      </c>
      <c r="R67">
        <v>6</v>
      </c>
      <c r="S67">
        <v>3</v>
      </c>
      <c r="T67">
        <v>4</v>
      </c>
      <c r="U67">
        <v>2</v>
      </c>
      <c r="V67">
        <v>1</v>
      </c>
      <c r="W67">
        <v>5</v>
      </c>
      <c r="X67">
        <v>30</v>
      </c>
    </row>
    <row r="68" spans="1:24">
      <c r="A68">
        <v>19803</v>
      </c>
      <c r="B68">
        <v>0</v>
      </c>
      <c r="C68">
        <v>1999</v>
      </c>
      <c r="D68" s="1">
        <v>44131.671157407407</v>
      </c>
      <c r="E68">
        <v>0</v>
      </c>
      <c r="F68" s="7">
        <v>3</v>
      </c>
      <c r="G68" s="7">
        <v>2</v>
      </c>
      <c r="H68" s="7">
        <v>1</v>
      </c>
      <c r="I68" s="7">
        <v>6</v>
      </c>
      <c r="J68" s="7">
        <v>2</v>
      </c>
      <c r="K68" s="7">
        <v>1</v>
      </c>
      <c r="L68">
        <v>4</v>
      </c>
      <c r="M68">
        <v>4</v>
      </c>
      <c r="N68">
        <v>3</v>
      </c>
      <c r="O68">
        <v>3</v>
      </c>
      <c r="P68">
        <v>3</v>
      </c>
      <c r="Q68">
        <v>3</v>
      </c>
      <c r="R68">
        <v>1</v>
      </c>
      <c r="S68">
        <v>4</v>
      </c>
      <c r="T68">
        <v>5</v>
      </c>
      <c r="U68">
        <v>3</v>
      </c>
      <c r="V68">
        <v>2</v>
      </c>
      <c r="W68">
        <v>6</v>
      </c>
      <c r="X68">
        <v>28</v>
      </c>
    </row>
    <row r="69" spans="1:24">
      <c r="A69">
        <v>22736</v>
      </c>
      <c r="B69">
        <v>1</v>
      </c>
      <c r="C69">
        <v>1996</v>
      </c>
      <c r="D69" s="1">
        <v>44139.995208333334</v>
      </c>
      <c r="E69">
        <v>8</v>
      </c>
      <c r="F69" s="7">
        <v>5</v>
      </c>
      <c r="G69" s="7">
        <v>3</v>
      </c>
      <c r="H69" s="7">
        <v>2</v>
      </c>
      <c r="I69" s="7">
        <v>6</v>
      </c>
      <c r="J69" s="7">
        <v>1</v>
      </c>
      <c r="K69" s="7">
        <v>3</v>
      </c>
      <c r="L69">
        <v>5</v>
      </c>
      <c r="M69">
        <v>11</v>
      </c>
      <c r="N69">
        <v>11</v>
      </c>
      <c r="O69">
        <v>5</v>
      </c>
      <c r="P69">
        <v>7</v>
      </c>
      <c r="Q69">
        <v>70</v>
      </c>
      <c r="R69">
        <v>4</v>
      </c>
      <c r="S69">
        <v>5</v>
      </c>
      <c r="T69">
        <v>2</v>
      </c>
      <c r="U69">
        <v>6</v>
      </c>
      <c r="V69">
        <v>3</v>
      </c>
      <c r="W69">
        <v>1</v>
      </c>
      <c r="X69">
        <v>27</v>
      </c>
    </row>
    <row r="70" spans="1:24">
      <c r="A70">
        <v>20420</v>
      </c>
      <c r="B70">
        <v>0</v>
      </c>
      <c r="C70">
        <v>1998</v>
      </c>
      <c r="D70" s="1">
        <v>44132.325173611112</v>
      </c>
      <c r="E70" t="s">
        <v>53</v>
      </c>
      <c r="F70" s="7">
        <v>6</v>
      </c>
      <c r="G70" s="7">
        <v>6</v>
      </c>
      <c r="H70" s="7">
        <v>6</v>
      </c>
      <c r="I70" s="7">
        <v>3</v>
      </c>
      <c r="J70" s="7">
        <v>6</v>
      </c>
      <c r="K70" s="7">
        <v>3</v>
      </c>
      <c r="L70">
        <v>2</v>
      </c>
      <c r="M70">
        <v>3</v>
      </c>
      <c r="N70">
        <v>7</v>
      </c>
      <c r="O70">
        <v>10</v>
      </c>
      <c r="P70">
        <v>4</v>
      </c>
      <c r="Q70">
        <v>8</v>
      </c>
      <c r="R70">
        <v>4</v>
      </c>
      <c r="S70">
        <v>2</v>
      </c>
      <c r="T70">
        <v>3</v>
      </c>
      <c r="U70">
        <v>6</v>
      </c>
      <c r="V70">
        <v>1</v>
      </c>
      <c r="W70">
        <v>5</v>
      </c>
      <c r="X70">
        <v>26</v>
      </c>
    </row>
    <row r="71" spans="1:24">
      <c r="A71">
        <v>20229</v>
      </c>
      <c r="B71">
        <v>0</v>
      </c>
      <c r="C71">
        <v>2003</v>
      </c>
      <c r="D71" s="1">
        <v>44131.890011574076</v>
      </c>
      <c r="E71" t="s">
        <v>53</v>
      </c>
      <c r="F71" s="7">
        <v>3</v>
      </c>
      <c r="G71" s="7">
        <v>2</v>
      </c>
      <c r="H71" s="7">
        <v>6</v>
      </c>
      <c r="I71" s="7">
        <v>6</v>
      </c>
      <c r="J71" s="7">
        <v>4</v>
      </c>
      <c r="K71" s="7">
        <v>1</v>
      </c>
      <c r="L71">
        <v>11</v>
      </c>
      <c r="M71">
        <v>8</v>
      </c>
      <c r="N71">
        <v>10</v>
      </c>
      <c r="O71">
        <v>10</v>
      </c>
      <c r="P71">
        <v>7</v>
      </c>
      <c r="Q71">
        <v>9</v>
      </c>
      <c r="R71">
        <v>1</v>
      </c>
      <c r="S71">
        <v>6</v>
      </c>
      <c r="T71">
        <v>2</v>
      </c>
      <c r="U71">
        <v>3</v>
      </c>
      <c r="V71">
        <v>5</v>
      </c>
      <c r="W71">
        <v>4</v>
      </c>
      <c r="X71">
        <v>25</v>
      </c>
    </row>
    <row r="72" spans="1:24">
      <c r="A72">
        <v>21589</v>
      </c>
      <c r="B72">
        <v>0</v>
      </c>
      <c r="C72">
        <v>1990</v>
      </c>
      <c r="D72" s="1">
        <v>44134.424942129626</v>
      </c>
      <c r="E72">
        <v>23</v>
      </c>
      <c r="F72" s="7">
        <v>6</v>
      </c>
      <c r="G72" s="7">
        <v>2</v>
      </c>
      <c r="H72" s="7">
        <v>6</v>
      </c>
      <c r="I72" s="7">
        <v>6</v>
      </c>
      <c r="J72" s="7">
        <v>3</v>
      </c>
      <c r="K72" s="7">
        <v>6</v>
      </c>
      <c r="L72">
        <v>2</v>
      </c>
      <c r="M72">
        <v>15</v>
      </c>
      <c r="N72">
        <v>6</v>
      </c>
      <c r="O72">
        <v>5</v>
      </c>
      <c r="P72">
        <v>5</v>
      </c>
      <c r="Q72">
        <v>4</v>
      </c>
      <c r="R72">
        <v>6</v>
      </c>
      <c r="S72">
        <v>1</v>
      </c>
      <c r="T72">
        <v>4</v>
      </c>
      <c r="U72">
        <v>5</v>
      </c>
      <c r="V72">
        <v>3</v>
      </c>
      <c r="W72">
        <v>2</v>
      </c>
      <c r="X72">
        <v>25</v>
      </c>
    </row>
    <row r="73" spans="1:24">
      <c r="A73">
        <v>23502</v>
      </c>
      <c r="B73">
        <v>0</v>
      </c>
      <c r="C73">
        <v>2000</v>
      </c>
      <c r="D73" s="1">
        <v>44144.943969907406</v>
      </c>
      <c r="E73">
        <v>1</v>
      </c>
      <c r="F73" s="7">
        <v>1</v>
      </c>
      <c r="G73" s="7">
        <v>4</v>
      </c>
      <c r="H73" s="7">
        <v>3</v>
      </c>
      <c r="I73" s="7">
        <v>2</v>
      </c>
      <c r="J73" s="7">
        <v>1</v>
      </c>
      <c r="K73" s="7">
        <v>4</v>
      </c>
      <c r="L73">
        <v>3</v>
      </c>
      <c r="M73">
        <v>4</v>
      </c>
      <c r="N73">
        <v>12</v>
      </c>
      <c r="O73">
        <v>4</v>
      </c>
      <c r="P73">
        <v>3</v>
      </c>
      <c r="Q73">
        <v>6</v>
      </c>
      <c r="R73">
        <v>5</v>
      </c>
      <c r="S73">
        <v>6</v>
      </c>
      <c r="T73">
        <v>1</v>
      </c>
      <c r="U73">
        <v>2</v>
      </c>
      <c r="V73">
        <v>4</v>
      </c>
      <c r="W73">
        <v>3</v>
      </c>
      <c r="X73">
        <v>25</v>
      </c>
    </row>
    <row r="74" spans="1:24">
      <c r="A74">
        <v>19352</v>
      </c>
      <c r="B74">
        <v>0</v>
      </c>
      <c r="C74">
        <v>1997</v>
      </c>
      <c r="D74" s="1">
        <v>44131.488425925927</v>
      </c>
      <c r="E74" t="s">
        <v>53</v>
      </c>
      <c r="F74" s="7">
        <v>4</v>
      </c>
      <c r="G74" s="7">
        <v>2</v>
      </c>
      <c r="H74" s="7">
        <v>1</v>
      </c>
      <c r="I74" s="7">
        <v>6</v>
      </c>
      <c r="J74" s="7">
        <v>5</v>
      </c>
      <c r="K74" s="7">
        <v>3</v>
      </c>
      <c r="L74">
        <v>6</v>
      </c>
      <c r="M74">
        <v>9</v>
      </c>
      <c r="N74">
        <v>4</v>
      </c>
      <c r="O74">
        <v>6</v>
      </c>
      <c r="P74">
        <v>6</v>
      </c>
      <c r="Q74">
        <v>5</v>
      </c>
      <c r="R74">
        <v>4</v>
      </c>
      <c r="S74">
        <v>1</v>
      </c>
      <c r="T74">
        <v>3</v>
      </c>
      <c r="U74">
        <v>2</v>
      </c>
      <c r="V74">
        <v>5</v>
      </c>
      <c r="W74">
        <v>6</v>
      </c>
      <c r="X74">
        <v>23</v>
      </c>
    </row>
    <row r="75" spans="1:24">
      <c r="A75">
        <v>19875</v>
      </c>
      <c r="B75">
        <v>0</v>
      </c>
      <c r="C75">
        <v>1991</v>
      </c>
      <c r="D75" s="1">
        <v>44131.696967592594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>
        <v>2</v>
      </c>
      <c r="M75">
        <v>2</v>
      </c>
      <c r="N75">
        <v>2</v>
      </c>
      <c r="O75">
        <v>15</v>
      </c>
      <c r="P75">
        <v>3</v>
      </c>
      <c r="Q75">
        <v>2</v>
      </c>
      <c r="R75">
        <v>3</v>
      </c>
      <c r="S75">
        <v>5</v>
      </c>
      <c r="T75">
        <v>2</v>
      </c>
      <c r="U75">
        <v>1</v>
      </c>
      <c r="V75">
        <v>4</v>
      </c>
      <c r="W75">
        <v>6</v>
      </c>
      <c r="X75">
        <v>23</v>
      </c>
    </row>
    <row r="76" spans="1:24">
      <c r="A76">
        <v>22936</v>
      </c>
      <c r="B76">
        <v>1</v>
      </c>
      <c r="C76">
        <v>2000</v>
      </c>
      <c r="D76" s="1">
        <v>44141.767002314817</v>
      </c>
      <c r="E76">
        <v>0</v>
      </c>
      <c r="F76" s="7">
        <v>2</v>
      </c>
      <c r="G76" s="7">
        <v>4</v>
      </c>
      <c r="H76" s="7">
        <v>4</v>
      </c>
      <c r="I76" s="7">
        <v>6</v>
      </c>
      <c r="J76" s="7">
        <v>1</v>
      </c>
      <c r="K76" s="7">
        <v>4</v>
      </c>
      <c r="L76">
        <v>3</v>
      </c>
      <c r="M76">
        <v>4</v>
      </c>
      <c r="N76">
        <v>6</v>
      </c>
      <c r="O76">
        <v>7</v>
      </c>
      <c r="P76">
        <v>10</v>
      </c>
      <c r="Q76">
        <v>6</v>
      </c>
      <c r="R76">
        <v>5</v>
      </c>
      <c r="S76">
        <v>4</v>
      </c>
      <c r="T76">
        <v>6</v>
      </c>
      <c r="U76">
        <v>3</v>
      </c>
      <c r="V76">
        <v>1</v>
      </c>
      <c r="W76">
        <v>2</v>
      </c>
      <c r="X76">
        <v>23</v>
      </c>
    </row>
    <row r="77" spans="1:24">
      <c r="A77">
        <v>19277</v>
      </c>
      <c r="B77">
        <v>0</v>
      </c>
      <c r="C77">
        <v>1999</v>
      </c>
      <c r="D77" s="1">
        <v>44131.497812499998</v>
      </c>
      <c r="E77">
        <v>0</v>
      </c>
      <c r="F77" s="7">
        <v>1</v>
      </c>
      <c r="G77" s="7">
        <v>3</v>
      </c>
      <c r="H77" s="7">
        <v>1</v>
      </c>
      <c r="I77" s="7">
        <v>1</v>
      </c>
      <c r="J77" s="7">
        <v>1</v>
      </c>
      <c r="K77" s="7">
        <v>3</v>
      </c>
      <c r="L77">
        <v>3</v>
      </c>
      <c r="M77">
        <v>10</v>
      </c>
      <c r="N77">
        <v>4</v>
      </c>
      <c r="O77">
        <v>6</v>
      </c>
      <c r="P77">
        <v>4</v>
      </c>
      <c r="Q77">
        <v>8</v>
      </c>
      <c r="R77">
        <v>3</v>
      </c>
      <c r="S77">
        <v>2</v>
      </c>
      <c r="T77">
        <v>6</v>
      </c>
      <c r="U77">
        <v>5</v>
      </c>
      <c r="V77">
        <v>1</v>
      </c>
      <c r="W77">
        <v>4</v>
      </c>
      <c r="X77">
        <v>22</v>
      </c>
    </row>
    <row r="78" spans="1:24">
      <c r="A78">
        <v>20805</v>
      </c>
      <c r="B78">
        <v>0</v>
      </c>
      <c r="C78">
        <v>1969</v>
      </c>
      <c r="D78" s="1">
        <v>44132.808275462965</v>
      </c>
      <c r="F78" s="7">
        <v>2</v>
      </c>
      <c r="G78" s="7">
        <v>1</v>
      </c>
      <c r="H78" s="7">
        <v>1</v>
      </c>
      <c r="I78" s="7">
        <v>1</v>
      </c>
      <c r="J78" s="7">
        <v>2</v>
      </c>
      <c r="K78" s="7">
        <v>2</v>
      </c>
      <c r="L78">
        <v>9</v>
      </c>
      <c r="M78">
        <v>3</v>
      </c>
      <c r="N78">
        <v>2</v>
      </c>
      <c r="O78">
        <v>6</v>
      </c>
      <c r="P78">
        <v>5</v>
      </c>
      <c r="Q78">
        <v>7</v>
      </c>
      <c r="R78">
        <v>1</v>
      </c>
      <c r="S78">
        <v>6</v>
      </c>
      <c r="T78">
        <v>5</v>
      </c>
      <c r="U78">
        <v>4</v>
      </c>
      <c r="V78">
        <v>2</v>
      </c>
      <c r="W78">
        <v>3</v>
      </c>
      <c r="X78">
        <v>22</v>
      </c>
    </row>
    <row r="79" spans="1:24">
      <c r="A79">
        <v>21247</v>
      </c>
      <c r="B79">
        <v>1</v>
      </c>
      <c r="C79">
        <v>1998</v>
      </c>
      <c r="D79" s="1">
        <v>44133.682372685187</v>
      </c>
      <c r="E79">
        <v>25</v>
      </c>
      <c r="F79" s="7">
        <v>6</v>
      </c>
      <c r="G79" s="7">
        <v>4</v>
      </c>
      <c r="H79" s="7">
        <v>2</v>
      </c>
      <c r="I79" s="7">
        <v>2</v>
      </c>
      <c r="J79" s="7">
        <v>2</v>
      </c>
      <c r="K79" s="7">
        <v>3</v>
      </c>
      <c r="L79">
        <v>3</v>
      </c>
      <c r="M79">
        <v>9</v>
      </c>
      <c r="N79">
        <v>5</v>
      </c>
      <c r="O79">
        <v>8</v>
      </c>
      <c r="P79">
        <v>3</v>
      </c>
      <c r="Q79">
        <v>6</v>
      </c>
      <c r="R79">
        <v>5</v>
      </c>
      <c r="S79">
        <v>2</v>
      </c>
      <c r="T79">
        <v>4</v>
      </c>
      <c r="U79">
        <v>1</v>
      </c>
      <c r="V79">
        <v>3</v>
      </c>
      <c r="W79">
        <v>6</v>
      </c>
      <c r="X79">
        <v>21</v>
      </c>
    </row>
    <row r="80" spans="1:24">
      <c r="A80">
        <v>19422</v>
      </c>
      <c r="B80">
        <v>1</v>
      </c>
      <c r="C80">
        <v>1992</v>
      </c>
      <c r="D80" s="1">
        <v>44131.512256944443</v>
      </c>
      <c r="E80">
        <v>0</v>
      </c>
      <c r="F80" s="7">
        <v>6</v>
      </c>
      <c r="G80" s="7">
        <v>5</v>
      </c>
      <c r="H80" s="7">
        <v>4</v>
      </c>
      <c r="I80" s="7">
        <v>5</v>
      </c>
      <c r="J80" s="7">
        <v>1</v>
      </c>
      <c r="K80" s="7">
        <v>2</v>
      </c>
      <c r="L80">
        <v>18</v>
      </c>
      <c r="M80">
        <v>22</v>
      </c>
      <c r="N80">
        <v>11</v>
      </c>
      <c r="O80">
        <v>8</v>
      </c>
      <c r="P80">
        <v>11</v>
      </c>
      <c r="Q80">
        <v>6</v>
      </c>
      <c r="R80">
        <v>2</v>
      </c>
      <c r="S80">
        <v>4</v>
      </c>
      <c r="T80">
        <v>6</v>
      </c>
      <c r="U80">
        <v>1</v>
      </c>
      <c r="V80">
        <v>5</v>
      </c>
      <c r="W80">
        <v>3</v>
      </c>
      <c r="X80">
        <v>20</v>
      </c>
    </row>
    <row r="81" spans="1:24">
      <c r="A81">
        <v>21239</v>
      </c>
      <c r="B81">
        <v>0</v>
      </c>
      <c r="C81">
        <v>1994</v>
      </c>
      <c r="D81" s="1">
        <v>44133.562245370369</v>
      </c>
      <c r="E81" t="s">
        <v>53</v>
      </c>
      <c r="F81" s="7">
        <v>1</v>
      </c>
      <c r="G81" s="7">
        <v>4</v>
      </c>
      <c r="H81" s="7">
        <v>3</v>
      </c>
      <c r="I81" s="7">
        <v>5</v>
      </c>
      <c r="J81" s="7">
        <v>3</v>
      </c>
      <c r="K81" s="7">
        <v>6</v>
      </c>
      <c r="L81">
        <v>3</v>
      </c>
      <c r="M81">
        <v>5</v>
      </c>
      <c r="N81">
        <v>6</v>
      </c>
      <c r="O81">
        <v>8</v>
      </c>
      <c r="P81">
        <v>8</v>
      </c>
      <c r="Q81">
        <v>5</v>
      </c>
      <c r="R81">
        <v>3</v>
      </c>
      <c r="S81">
        <v>5</v>
      </c>
      <c r="T81">
        <v>2</v>
      </c>
      <c r="U81">
        <v>4</v>
      </c>
      <c r="V81">
        <v>1</v>
      </c>
      <c r="W81">
        <v>6</v>
      </c>
      <c r="X81">
        <v>20</v>
      </c>
    </row>
    <row r="82" spans="1:24">
      <c r="A82">
        <v>22618</v>
      </c>
      <c r="B82">
        <v>0</v>
      </c>
      <c r="C82">
        <v>1998</v>
      </c>
      <c r="D82" s="1">
        <v>44139.665601851855</v>
      </c>
      <c r="E82">
        <v>0</v>
      </c>
      <c r="F82" s="7">
        <v>6</v>
      </c>
      <c r="G82" s="7">
        <v>5</v>
      </c>
      <c r="H82" s="7">
        <v>1</v>
      </c>
      <c r="I82" s="7">
        <v>3</v>
      </c>
      <c r="J82" s="7">
        <v>3</v>
      </c>
      <c r="K82" s="7">
        <v>5</v>
      </c>
      <c r="L82">
        <v>4</v>
      </c>
      <c r="M82">
        <v>11</v>
      </c>
      <c r="N82">
        <v>5</v>
      </c>
      <c r="O82">
        <v>13</v>
      </c>
      <c r="P82">
        <v>6</v>
      </c>
      <c r="Q82">
        <v>7</v>
      </c>
      <c r="R82">
        <v>4</v>
      </c>
      <c r="S82">
        <v>5</v>
      </c>
      <c r="T82">
        <v>6</v>
      </c>
      <c r="U82">
        <v>2</v>
      </c>
      <c r="V82">
        <v>1</v>
      </c>
      <c r="W82">
        <v>3</v>
      </c>
      <c r="X82">
        <v>20</v>
      </c>
    </row>
    <row r="83" spans="1:24">
      <c r="A83">
        <v>22040</v>
      </c>
      <c r="B83">
        <v>0</v>
      </c>
      <c r="C83">
        <v>2003</v>
      </c>
      <c r="D83" s="1">
        <v>44135.847129629627</v>
      </c>
      <c r="F83" s="7">
        <v>2</v>
      </c>
      <c r="G83" s="7">
        <v>4</v>
      </c>
      <c r="H83" s="7">
        <v>6</v>
      </c>
      <c r="I83" s="7">
        <v>5</v>
      </c>
      <c r="J83" s="7">
        <v>1</v>
      </c>
      <c r="K83" s="7">
        <v>4</v>
      </c>
      <c r="L83">
        <v>3</v>
      </c>
      <c r="M83">
        <v>5</v>
      </c>
      <c r="N83">
        <v>4</v>
      </c>
      <c r="O83">
        <v>7</v>
      </c>
      <c r="P83">
        <v>5</v>
      </c>
      <c r="Q83">
        <v>10</v>
      </c>
      <c r="R83">
        <v>4</v>
      </c>
      <c r="S83">
        <v>2</v>
      </c>
      <c r="T83">
        <v>5</v>
      </c>
      <c r="U83">
        <v>6</v>
      </c>
      <c r="V83">
        <v>1</v>
      </c>
      <c r="W83">
        <v>3</v>
      </c>
      <c r="X83">
        <v>19</v>
      </c>
    </row>
    <row r="84" spans="1:24">
      <c r="A84">
        <v>23539</v>
      </c>
      <c r="B84">
        <v>0</v>
      </c>
      <c r="C84">
        <v>1985</v>
      </c>
      <c r="D84" s="1">
        <v>44145.06653935185</v>
      </c>
      <c r="E84">
        <v>14</v>
      </c>
      <c r="F84" s="7">
        <v>4</v>
      </c>
      <c r="G84" s="7">
        <v>4</v>
      </c>
      <c r="H84" s="7">
        <v>2</v>
      </c>
      <c r="I84" s="7">
        <v>6</v>
      </c>
      <c r="J84" s="7">
        <v>5</v>
      </c>
      <c r="K84" s="7">
        <v>1</v>
      </c>
      <c r="L84">
        <v>11</v>
      </c>
      <c r="M84">
        <v>8</v>
      </c>
      <c r="N84">
        <v>5</v>
      </c>
      <c r="O84">
        <v>11</v>
      </c>
      <c r="P84">
        <v>6</v>
      </c>
      <c r="Q84">
        <v>8</v>
      </c>
      <c r="R84">
        <v>2</v>
      </c>
      <c r="S84">
        <v>3</v>
      </c>
      <c r="T84">
        <v>4</v>
      </c>
      <c r="U84">
        <v>1</v>
      </c>
      <c r="V84">
        <v>5</v>
      </c>
      <c r="W84">
        <v>6</v>
      </c>
      <c r="X84">
        <v>19</v>
      </c>
    </row>
    <row r="85" spans="1:24">
      <c r="A85">
        <v>21284</v>
      </c>
      <c r="B85">
        <v>0</v>
      </c>
      <c r="C85">
        <v>2000</v>
      </c>
      <c r="D85" s="1">
        <v>44133.617523148147</v>
      </c>
      <c r="E85">
        <v>18</v>
      </c>
      <c r="F85" s="7">
        <v>4</v>
      </c>
      <c r="G85" s="7">
        <v>6</v>
      </c>
      <c r="H85" s="7">
        <v>1</v>
      </c>
      <c r="I85" s="7">
        <v>3</v>
      </c>
      <c r="J85" s="7">
        <v>3</v>
      </c>
      <c r="K85" s="7">
        <v>5</v>
      </c>
      <c r="L85">
        <v>6</v>
      </c>
      <c r="M85">
        <v>6</v>
      </c>
      <c r="N85">
        <v>3</v>
      </c>
      <c r="O85">
        <v>5</v>
      </c>
      <c r="P85">
        <v>5</v>
      </c>
      <c r="Q85">
        <v>4</v>
      </c>
      <c r="R85">
        <v>3</v>
      </c>
      <c r="S85">
        <v>1</v>
      </c>
      <c r="T85">
        <v>5</v>
      </c>
      <c r="U85">
        <v>4</v>
      </c>
      <c r="V85">
        <v>6</v>
      </c>
      <c r="W85">
        <v>2</v>
      </c>
      <c r="X85">
        <v>17</v>
      </c>
    </row>
    <row r="86" spans="1:24">
      <c r="A86">
        <v>20295</v>
      </c>
      <c r="B86">
        <v>1</v>
      </c>
      <c r="C86">
        <v>1992</v>
      </c>
      <c r="D86" s="1">
        <v>44131.90625</v>
      </c>
      <c r="E86">
        <v>1</v>
      </c>
      <c r="F86" s="7">
        <v>1</v>
      </c>
      <c r="G86" s="7">
        <v>2</v>
      </c>
      <c r="H86" s="7">
        <v>5</v>
      </c>
      <c r="I86" s="7">
        <v>2</v>
      </c>
      <c r="J86" s="7">
        <v>2</v>
      </c>
      <c r="K86" s="7">
        <v>4</v>
      </c>
      <c r="L86">
        <v>5</v>
      </c>
      <c r="M86">
        <v>6</v>
      </c>
      <c r="N86">
        <v>6</v>
      </c>
      <c r="O86">
        <v>7</v>
      </c>
      <c r="P86">
        <v>5</v>
      </c>
      <c r="Q86">
        <v>14</v>
      </c>
      <c r="R86">
        <v>4</v>
      </c>
      <c r="S86">
        <v>6</v>
      </c>
      <c r="T86">
        <v>5</v>
      </c>
      <c r="U86">
        <v>3</v>
      </c>
      <c r="V86">
        <v>2</v>
      </c>
      <c r="W86">
        <v>1</v>
      </c>
      <c r="X86">
        <v>16</v>
      </c>
    </row>
    <row r="87" spans="1:24">
      <c r="A87">
        <v>20699</v>
      </c>
      <c r="B87">
        <v>0</v>
      </c>
      <c r="C87">
        <v>1996</v>
      </c>
      <c r="D87" s="1">
        <v>44132.684236111112</v>
      </c>
      <c r="E87">
        <v>0</v>
      </c>
      <c r="F87" s="7">
        <v>3</v>
      </c>
      <c r="G87" s="7">
        <v>6</v>
      </c>
      <c r="H87" s="7">
        <v>1</v>
      </c>
      <c r="I87" s="7">
        <v>3</v>
      </c>
      <c r="J87" s="7">
        <v>4</v>
      </c>
      <c r="K87" s="7">
        <v>5</v>
      </c>
      <c r="L87">
        <v>4</v>
      </c>
      <c r="M87">
        <v>7</v>
      </c>
      <c r="N87">
        <v>4</v>
      </c>
      <c r="O87">
        <v>6</v>
      </c>
      <c r="P87">
        <v>6</v>
      </c>
      <c r="Q87">
        <v>5</v>
      </c>
      <c r="R87">
        <v>5</v>
      </c>
      <c r="S87">
        <v>1</v>
      </c>
      <c r="T87">
        <v>2</v>
      </c>
      <c r="U87">
        <v>4</v>
      </c>
      <c r="V87">
        <v>6</v>
      </c>
      <c r="W87">
        <v>3</v>
      </c>
      <c r="X87">
        <v>15</v>
      </c>
    </row>
    <row r="88" spans="1:24">
      <c r="A88">
        <v>22244</v>
      </c>
      <c r="B88">
        <v>0</v>
      </c>
      <c r="C88">
        <v>1970</v>
      </c>
      <c r="D88" s="1">
        <v>44137.55840277778</v>
      </c>
      <c r="F88" s="7">
        <v>4</v>
      </c>
      <c r="G88" s="7">
        <v>1</v>
      </c>
      <c r="H88" s="7">
        <v>6</v>
      </c>
      <c r="I88" s="7">
        <v>6</v>
      </c>
      <c r="J88" s="7">
        <v>2</v>
      </c>
      <c r="K88" s="7">
        <v>3</v>
      </c>
      <c r="L88">
        <v>6</v>
      </c>
      <c r="M88">
        <v>7</v>
      </c>
      <c r="N88">
        <v>3</v>
      </c>
      <c r="O88">
        <v>8</v>
      </c>
      <c r="P88">
        <v>6</v>
      </c>
      <c r="Q88">
        <v>5</v>
      </c>
      <c r="R88">
        <v>6</v>
      </c>
      <c r="S88">
        <v>5</v>
      </c>
      <c r="T88">
        <v>2</v>
      </c>
      <c r="U88">
        <v>1</v>
      </c>
      <c r="V88">
        <v>3</v>
      </c>
      <c r="W88">
        <v>4</v>
      </c>
      <c r="X88">
        <v>15</v>
      </c>
    </row>
    <row r="89" spans="1:24">
      <c r="A89">
        <v>23717</v>
      </c>
      <c r="B89">
        <v>0</v>
      </c>
      <c r="C89">
        <v>2000</v>
      </c>
      <c r="D89" s="1">
        <v>44148.499143518522</v>
      </c>
      <c r="E89">
        <v>25</v>
      </c>
      <c r="F89" s="7">
        <v>6</v>
      </c>
      <c r="G89" s="7">
        <v>2</v>
      </c>
      <c r="H89" s="7">
        <v>6</v>
      </c>
      <c r="I89" s="7">
        <v>6</v>
      </c>
      <c r="J89" s="7">
        <v>6</v>
      </c>
      <c r="K89" s="7">
        <v>6</v>
      </c>
      <c r="L89">
        <v>2</v>
      </c>
      <c r="M89">
        <v>9</v>
      </c>
      <c r="N89">
        <v>5</v>
      </c>
      <c r="O89">
        <v>3</v>
      </c>
      <c r="P89">
        <v>2</v>
      </c>
      <c r="Q89">
        <v>4</v>
      </c>
      <c r="R89">
        <v>4</v>
      </c>
      <c r="S89">
        <v>6</v>
      </c>
      <c r="T89">
        <v>1</v>
      </c>
      <c r="U89">
        <v>5</v>
      </c>
      <c r="V89">
        <v>2</v>
      </c>
      <c r="W89">
        <v>3</v>
      </c>
      <c r="X89">
        <v>15</v>
      </c>
    </row>
    <row r="90" spans="1:24">
      <c r="A90">
        <v>23732</v>
      </c>
      <c r="B90">
        <v>0</v>
      </c>
      <c r="C90">
        <v>1996</v>
      </c>
      <c r="D90" s="1">
        <v>44148.72388888889</v>
      </c>
      <c r="E90">
        <v>25</v>
      </c>
      <c r="F90" s="7">
        <v>6</v>
      </c>
      <c r="G90" s="7">
        <v>6</v>
      </c>
      <c r="H90" s="7">
        <v>2</v>
      </c>
      <c r="I90" s="7">
        <v>5</v>
      </c>
      <c r="J90" s="7">
        <v>3</v>
      </c>
      <c r="K90" s="7">
        <v>1</v>
      </c>
      <c r="L90">
        <v>2</v>
      </c>
      <c r="M90">
        <v>15</v>
      </c>
      <c r="N90">
        <v>6</v>
      </c>
      <c r="O90">
        <v>5</v>
      </c>
      <c r="P90">
        <v>5</v>
      </c>
      <c r="Q90">
        <v>15</v>
      </c>
      <c r="R90">
        <v>6</v>
      </c>
      <c r="S90">
        <v>5</v>
      </c>
      <c r="T90">
        <v>3</v>
      </c>
      <c r="U90">
        <v>4</v>
      </c>
      <c r="V90">
        <v>2</v>
      </c>
      <c r="W90">
        <v>1</v>
      </c>
      <c r="X90">
        <v>15</v>
      </c>
    </row>
    <row r="91" spans="1:24">
      <c r="A91">
        <v>9792</v>
      </c>
      <c r="B91">
        <v>0</v>
      </c>
      <c r="C91">
        <v>1998</v>
      </c>
      <c r="D91" s="1">
        <v>44131.425763888888</v>
      </c>
      <c r="E91">
        <v>7</v>
      </c>
      <c r="F91" s="7">
        <v>2</v>
      </c>
      <c r="G91" s="7">
        <v>4</v>
      </c>
      <c r="H91" s="7">
        <v>1</v>
      </c>
      <c r="I91" s="7">
        <v>6</v>
      </c>
      <c r="J91" s="7">
        <v>3</v>
      </c>
      <c r="K91" s="7">
        <v>5</v>
      </c>
      <c r="L91">
        <v>3</v>
      </c>
      <c r="M91">
        <v>5</v>
      </c>
      <c r="N91">
        <v>4</v>
      </c>
      <c r="O91">
        <v>7</v>
      </c>
      <c r="P91">
        <v>7</v>
      </c>
      <c r="Q91">
        <v>8</v>
      </c>
      <c r="R91">
        <v>5</v>
      </c>
      <c r="S91">
        <v>6</v>
      </c>
      <c r="T91">
        <v>4</v>
      </c>
      <c r="U91">
        <v>3</v>
      </c>
      <c r="V91">
        <v>1</v>
      </c>
      <c r="W91">
        <v>2</v>
      </c>
      <c r="X91">
        <v>14</v>
      </c>
    </row>
    <row r="92" spans="1:24">
      <c r="A92">
        <v>19410</v>
      </c>
      <c r="B92">
        <v>1</v>
      </c>
      <c r="C92">
        <v>1999</v>
      </c>
      <c r="D92" s="1">
        <v>44131.509606481479</v>
      </c>
      <c r="F92" s="7">
        <v>3</v>
      </c>
      <c r="G92" s="7">
        <v>2</v>
      </c>
      <c r="H92" s="7">
        <v>3</v>
      </c>
      <c r="I92" s="7">
        <v>1</v>
      </c>
      <c r="J92" s="7">
        <v>1</v>
      </c>
      <c r="K92" s="7">
        <v>3</v>
      </c>
      <c r="L92">
        <v>4</v>
      </c>
      <c r="M92">
        <v>3</v>
      </c>
      <c r="N92">
        <v>3</v>
      </c>
      <c r="O92">
        <v>4</v>
      </c>
      <c r="P92">
        <v>3</v>
      </c>
      <c r="Q92">
        <v>4</v>
      </c>
      <c r="R92">
        <v>1</v>
      </c>
      <c r="S92">
        <v>2</v>
      </c>
      <c r="T92">
        <v>3</v>
      </c>
      <c r="U92">
        <v>5</v>
      </c>
      <c r="V92">
        <v>6</v>
      </c>
      <c r="W92">
        <v>4</v>
      </c>
      <c r="X92">
        <v>14</v>
      </c>
    </row>
    <row r="93" spans="1:24">
      <c r="A93">
        <v>20612</v>
      </c>
      <c r="B93">
        <v>1</v>
      </c>
      <c r="C93">
        <v>2000</v>
      </c>
      <c r="D93" s="1">
        <v>44132.55300925926</v>
      </c>
      <c r="E93">
        <v>0</v>
      </c>
      <c r="F93" s="7">
        <v>3</v>
      </c>
      <c r="G93" s="7">
        <v>1</v>
      </c>
      <c r="H93" s="7">
        <v>3</v>
      </c>
      <c r="I93" s="7">
        <v>6</v>
      </c>
      <c r="J93" s="7">
        <v>2</v>
      </c>
      <c r="K93" s="7">
        <v>4</v>
      </c>
      <c r="L93">
        <v>5</v>
      </c>
      <c r="M93">
        <v>6</v>
      </c>
      <c r="N93">
        <v>6</v>
      </c>
      <c r="O93">
        <v>5</v>
      </c>
      <c r="P93">
        <v>3</v>
      </c>
      <c r="Q93">
        <v>6</v>
      </c>
      <c r="R93">
        <v>3</v>
      </c>
      <c r="S93">
        <v>2</v>
      </c>
      <c r="T93">
        <v>6</v>
      </c>
      <c r="U93">
        <v>1</v>
      </c>
      <c r="V93">
        <v>5</v>
      </c>
      <c r="W93">
        <v>4</v>
      </c>
      <c r="X93">
        <v>14</v>
      </c>
    </row>
    <row r="94" spans="1:24">
      <c r="A94">
        <v>14468</v>
      </c>
      <c r="B94">
        <v>0</v>
      </c>
      <c r="C94">
        <v>1997</v>
      </c>
      <c r="D94" s="1">
        <v>44131.915763888886</v>
      </c>
      <c r="E94">
        <v>25</v>
      </c>
      <c r="F94" s="7">
        <v>2</v>
      </c>
      <c r="G94" s="7">
        <v>4</v>
      </c>
      <c r="H94" s="7">
        <v>2</v>
      </c>
      <c r="I94" s="7">
        <v>6</v>
      </c>
      <c r="J94" s="7">
        <v>6</v>
      </c>
      <c r="K94" s="7">
        <v>5</v>
      </c>
      <c r="L94">
        <v>14</v>
      </c>
      <c r="M94">
        <v>5</v>
      </c>
      <c r="N94">
        <v>5</v>
      </c>
      <c r="O94">
        <v>3</v>
      </c>
      <c r="P94">
        <v>3</v>
      </c>
      <c r="Q94">
        <v>5</v>
      </c>
      <c r="R94">
        <v>1</v>
      </c>
      <c r="S94">
        <v>3</v>
      </c>
      <c r="T94">
        <v>2</v>
      </c>
      <c r="U94">
        <v>4</v>
      </c>
      <c r="V94">
        <v>6</v>
      </c>
      <c r="W94">
        <v>5</v>
      </c>
      <c r="X94">
        <v>13</v>
      </c>
    </row>
    <row r="95" spans="1:24">
      <c r="A95">
        <v>19534</v>
      </c>
      <c r="B95">
        <v>0</v>
      </c>
      <c r="C95">
        <v>1981</v>
      </c>
      <c r="D95" s="1">
        <v>44131.551678240743</v>
      </c>
      <c r="E95">
        <v>25</v>
      </c>
      <c r="F95" s="7">
        <v>5</v>
      </c>
      <c r="G95" s="7">
        <v>3</v>
      </c>
      <c r="H95" s="7">
        <v>1</v>
      </c>
      <c r="I95" s="7">
        <v>6</v>
      </c>
      <c r="J95" s="7">
        <v>6</v>
      </c>
      <c r="K95" s="7">
        <v>5</v>
      </c>
      <c r="L95">
        <v>3</v>
      </c>
      <c r="M95">
        <v>8</v>
      </c>
      <c r="N95">
        <v>5</v>
      </c>
      <c r="O95">
        <v>4</v>
      </c>
      <c r="P95">
        <v>4</v>
      </c>
      <c r="Q95">
        <v>6</v>
      </c>
      <c r="R95">
        <v>3</v>
      </c>
      <c r="S95">
        <v>1</v>
      </c>
      <c r="T95">
        <v>6</v>
      </c>
      <c r="U95">
        <v>2</v>
      </c>
      <c r="V95">
        <v>5</v>
      </c>
      <c r="W95">
        <v>4</v>
      </c>
      <c r="X95">
        <v>12</v>
      </c>
    </row>
    <row r="96" spans="1:24">
      <c r="A96">
        <v>21068</v>
      </c>
      <c r="B96">
        <v>0</v>
      </c>
      <c r="C96">
        <v>1986</v>
      </c>
      <c r="D96" s="1">
        <v>44133.387592592589</v>
      </c>
      <c r="E96">
        <v>0</v>
      </c>
      <c r="F96" s="7">
        <v>2</v>
      </c>
      <c r="G96" s="7">
        <v>2</v>
      </c>
      <c r="H96" s="7">
        <v>2</v>
      </c>
      <c r="I96" s="7">
        <v>2</v>
      </c>
      <c r="J96" s="7">
        <v>2</v>
      </c>
      <c r="K96" s="7">
        <v>5</v>
      </c>
      <c r="L96">
        <v>5</v>
      </c>
      <c r="M96">
        <v>6</v>
      </c>
      <c r="N96">
        <v>4</v>
      </c>
      <c r="O96">
        <v>5</v>
      </c>
      <c r="P96">
        <v>1582</v>
      </c>
      <c r="Q96">
        <v>6</v>
      </c>
      <c r="R96">
        <v>3</v>
      </c>
      <c r="S96">
        <v>2</v>
      </c>
      <c r="T96">
        <v>4</v>
      </c>
      <c r="U96">
        <v>5</v>
      </c>
      <c r="V96">
        <v>1</v>
      </c>
      <c r="W96">
        <v>6</v>
      </c>
      <c r="X96">
        <v>11</v>
      </c>
    </row>
    <row r="97" spans="1:24">
      <c r="A97">
        <v>19242</v>
      </c>
      <c r="B97">
        <v>0</v>
      </c>
      <c r="C97">
        <v>1998</v>
      </c>
      <c r="D97" s="1">
        <v>44131.362638888888</v>
      </c>
      <c r="E97">
        <v>0</v>
      </c>
      <c r="F97" s="7">
        <v>1</v>
      </c>
      <c r="G97" s="7">
        <v>4</v>
      </c>
      <c r="H97" s="7">
        <v>3</v>
      </c>
      <c r="I97" s="7">
        <v>3</v>
      </c>
      <c r="J97" s="7">
        <v>4</v>
      </c>
      <c r="K97" s="7">
        <v>5</v>
      </c>
      <c r="L97">
        <v>3</v>
      </c>
      <c r="M97">
        <v>3</v>
      </c>
      <c r="N97">
        <v>4</v>
      </c>
      <c r="O97">
        <v>3</v>
      </c>
      <c r="P97">
        <v>3</v>
      </c>
      <c r="Q97">
        <v>5</v>
      </c>
      <c r="R97">
        <v>5</v>
      </c>
      <c r="S97">
        <v>4</v>
      </c>
      <c r="T97">
        <v>3</v>
      </c>
      <c r="U97">
        <v>6</v>
      </c>
      <c r="V97">
        <v>2</v>
      </c>
      <c r="W97">
        <v>1</v>
      </c>
      <c r="X97">
        <v>10</v>
      </c>
    </row>
    <row r="98" spans="1:24">
      <c r="A98">
        <v>21465</v>
      </c>
      <c r="B98">
        <v>0</v>
      </c>
      <c r="C98">
        <v>1998</v>
      </c>
      <c r="D98" s="1">
        <v>44133.837106481478</v>
      </c>
      <c r="E98">
        <v>0</v>
      </c>
      <c r="F98" s="7">
        <v>1</v>
      </c>
      <c r="G98" s="7">
        <v>3</v>
      </c>
      <c r="H98" s="7">
        <v>3</v>
      </c>
      <c r="I98" s="7">
        <v>6</v>
      </c>
      <c r="J98" s="7">
        <v>3</v>
      </c>
      <c r="K98" s="7">
        <v>2</v>
      </c>
      <c r="L98">
        <v>3</v>
      </c>
      <c r="M98">
        <v>4</v>
      </c>
      <c r="N98">
        <v>4</v>
      </c>
      <c r="O98">
        <v>4</v>
      </c>
      <c r="P98">
        <v>5</v>
      </c>
      <c r="Q98">
        <v>5</v>
      </c>
      <c r="R98">
        <v>6</v>
      </c>
      <c r="S98">
        <v>4</v>
      </c>
      <c r="T98">
        <v>5</v>
      </c>
      <c r="U98">
        <v>1</v>
      </c>
      <c r="V98">
        <v>3</v>
      </c>
      <c r="W98">
        <v>2</v>
      </c>
      <c r="X98">
        <v>10</v>
      </c>
    </row>
    <row r="99" spans="1:24">
      <c r="A99">
        <v>22582</v>
      </c>
      <c r="B99">
        <v>0</v>
      </c>
      <c r="C99">
        <v>1999</v>
      </c>
      <c r="D99" s="1">
        <v>44145.571284722224</v>
      </c>
      <c r="E99" t="s">
        <v>53</v>
      </c>
      <c r="F99" s="7">
        <v>4</v>
      </c>
      <c r="G99" s="7">
        <v>5</v>
      </c>
      <c r="H99" s="7">
        <v>2</v>
      </c>
      <c r="I99" s="7">
        <v>6</v>
      </c>
      <c r="J99" s="7">
        <v>3</v>
      </c>
      <c r="K99" s="7">
        <v>6</v>
      </c>
      <c r="L99">
        <v>3</v>
      </c>
      <c r="M99">
        <v>4</v>
      </c>
      <c r="N99">
        <v>16</v>
      </c>
      <c r="O99">
        <v>6</v>
      </c>
      <c r="P99">
        <v>4</v>
      </c>
      <c r="Q99">
        <v>5</v>
      </c>
      <c r="R99">
        <v>5</v>
      </c>
      <c r="S99">
        <v>6</v>
      </c>
      <c r="T99">
        <v>1</v>
      </c>
      <c r="U99">
        <v>3</v>
      </c>
      <c r="V99">
        <v>2</v>
      </c>
      <c r="W99">
        <v>4</v>
      </c>
      <c r="X99">
        <v>10</v>
      </c>
    </row>
    <row r="100" spans="1:24">
      <c r="A100">
        <v>19709</v>
      </c>
      <c r="B100">
        <v>0</v>
      </c>
      <c r="C100">
        <v>1995</v>
      </c>
      <c r="D100" s="1">
        <v>44131.634039351855</v>
      </c>
      <c r="E100">
        <v>25</v>
      </c>
      <c r="F100" s="7">
        <v>6</v>
      </c>
      <c r="G100" s="7">
        <v>2</v>
      </c>
      <c r="H100" s="7">
        <v>6</v>
      </c>
      <c r="I100" s="7">
        <v>6</v>
      </c>
      <c r="J100" s="7">
        <v>5</v>
      </c>
      <c r="K100" s="7">
        <v>6</v>
      </c>
      <c r="L100">
        <v>2</v>
      </c>
      <c r="M100">
        <v>7</v>
      </c>
      <c r="N100">
        <v>2</v>
      </c>
      <c r="O100">
        <v>2</v>
      </c>
      <c r="P100">
        <v>4</v>
      </c>
      <c r="Q100">
        <v>3</v>
      </c>
      <c r="R100">
        <v>6</v>
      </c>
      <c r="S100">
        <v>1</v>
      </c>
      <c r="T100">
        <v>5</v>
      </c>
      <c r="U100">
        <v>4</v>
      </c>
      <c r="V100">
        <v>2</v>
      </c>
      <c r="W100">
        <v>3</v>
      </c>
      <c r="X100">
        <v>9</v>
      </c>
    </row>
    <row r="101" spans="1:24">
      <c r="A101">
        <v>20624</v>
      </c>
      <c r="B101">
        <v>0</v>
      </c>
      <c r="C101">
        <v>1976</v>
      </c>
      <c r="D101" s="1">
        <v>44132.573981481481</v>
      </c>
      <c r="E101">
        <v>0</v>
      </c>
      <c r="F101" s="7">
        <v>4</v>
      </c>
      <c r="G101" s="7">
        <v>3</v>
      </c>
      <c r="H101" s="7">
        <v>1</v>
      </c>
      <c r="I101" s="7">
        <v>6</v>
      </c>
      <c r="J101" s="7">
        <v>4</v>
      </c>
      <c r="K101" s="7">
        <v>6</v>
      </c>
      <c r="L101">
        <v>14</v>
      </c>
      <c r="M101">
        <v>9</v>
      </c>
      <c r="N101">
        <v>4</v>
      </c>
      <c r="O101">
        <v>5</v>
      </c>
      <c r="P101">
        <v>5</v>
      </c>
      <c r="Q101">
        <v>4</v>
      </c>
      <c r="R101">
        <v>1</v>
      </c>
      <c r="S101">
        <v>4</v>
      </c>
      <c r="T101">
        <v>6</v>
      </c>
      <c r="U101">
        <v>5</v>
      </c>
      <c r="V101">
        <v>2</v>
      </c>
      <c r="W101">
        <v>3</v>
      </c>
      <c r="X101">
        <v>9</v>
      </c>
    </row>
    <row r="102" spans="1:24">
      <c r="A102">
        <v>23112</v>
      </c>
      <c r="B102">
        <v>1</v>
      </c>
      <c r="C102">
        <v>1992</v>
      </c>
      <c r="D102" s="1">
        <v>44143.777083333334</v>
      </c>
      <c r="E102">
        <v>7</v>
      </c>
      <c r="F102" s="7">
        <v>6</v>
      </c>
      <c r="G102" s="7">
        <v>6</v>
      </c>
      <c r="H102" s="7">
        <v>6</v>
      </c>
      <c r="I102" s="7">
        <v>5</v>
      </c>
      <c r="J102" s="7">
        <v>2</v>
      </c>
      <c r="K102" s="7">
        <v>3</v>
      </c>
      <c r="L102">
        <v>5</v>
      </c>
      <c r="M102">
        <v>9</v>
      </c>
      <c r="N102">
        <v>6</v>
      </c>
      <c r="O102">
        <v>11</v>
      </c>
      <c r="P102">
        <v>18</v>
      </c>
      <c r="Q102">
        <v>31</v>
      </c>
      <c r="R102">
        <v>3</v>
      </c>
      <c r="S102">
        <v>5</v>
      </c>
      <c r="T102">
        <v>4</v>
      </c>
      <c r="U102">
        <v>2</v>
      </c>
      <c r="V102">
        <v>6</v>
      </c>
      <c r="W102">
        <v>1</v>
      </c>
      <c r="X102">
        <v>9</v>
      </c>
    </row>
    <row r="103" spans="1:24">
      <c r="A103">
        <v>23184</v>
      </c>
      <c r="B103">
        <v>0</v>
      </c>
      <c r="C103">
        <v>2000</v>
      </c>
      <c r="D103" s="1">
        <v>44144.401678240742</v>
      </c>
      <c r="E103">
        <v>25</v>
      </c>
      <c r="F103" s="7">
        <v>1</v>
      </c>
      <c r="G103" s="7">
        <v>3</v>
      </c>
      <c r="H103" s="7">
        <v>3</v>
      </c>
      <c r="I103" s="7">
        <v>6</v>
      </c>
      <c r="J103" s="7">
        <v>4</v>
      </c>
      <c r="K103" s="7">
        <v>3</v>
      </c>
      <c r="L103">
        <v>6</v>
      </c>
      <c r="M103">
        <v>5</v>
      </c>
      <c r="N103">
        <v>7</v>
      </c>
      <c r="O103">
        <v>5</v>
      </c>
      <c r="P103">
        <v>10</v>
      </c>
      <c r="Q103">
        <v>9</v>
      </c>
      <c r="R103">
        <v>5</v>
      </c>
      <c r="S103">
        <v>2</v>
      </c>
      <c r="T103">
        <v>3</v>
      </c>
      <c r="U103">
        <v>6</v>
      </c>
      <c r="V103">
        <v>1</v>
      </c>
      <c r="W103">
        <v>4</v>
      </c>
      <c r="X103">
        <v>9</v>
      </c>
    </row>
    <row r="104" spans="1:24">
      <c r="A104">
        <v>19251</v>
      </c>
      <c r="B104">
        <v>1</v>
      </c>
      <c r="C104">
        <v>1984</v>
      </c>
      <c r="D104" s="1">
        <v>44131.394895833335</v>
      </c>
      <c r="E104">
        <v>2</v>
      </c>
      <c r="F104" s="7">
        <v>1</v>
      </c>
      <c r="G104" s="7">
        <v>4</v>
      </c>
      <c r="H104" s="7">
        <v>1</v>
      </c>
      <c r="I104" s="7">
        <v>3</v>
      </c>
      <c r="J104" s="7">
        <v>1</v>
      </c>
      <c r="K104" s="7">
        <v>2</v>
      </c>
      <c r="L104">
        <v>3</v>
      </c>
      <c r="M104">
        <v>6</v>
      </c>
      <c r="N104">
        <v>4</v>
      </c>
      <c r="O104">
        <v>7</v>
      </c>
      <c r="P104">
        <v>3</v>
      </c>
      <c r="Q104">
        <v>5</v>
      </c>
      <c r="R104">
        <v>4</v>
      </c>
      <c r="S104">
        <v>3</v>
      </c>
      <c r="T104">
        <v>6</v>
      </c>
      <c r="U104">
        <v>2</v>
      </c>
      <c r="V104">
        <v>1</v>
      </c>
      <c r="W104">
        <v>5</v>
      </c>
      <c r="X104">
        <v>8</v>
      </c>
    </row>
    <row r="105" spans="1:24">
      <c r="A105">
        <v>19333</v>
      </c>
      <c r="B105">
        <v>1</v>
      </c>
      <c r="C105">
        <v>1996</v>
      </c>
      <c r="D105" s="1">
        <v>44131.524074074077</v>
      </c>
      <c r="E105">
        <v>25</v>
      </c>
      <c r="F105" s="7">
        <v>3</v>
      </c>
      <c r="G105" s="7">
        <v>1</v>
      </c>
      <c r="H105" s="7">
        <v>3</v>
      </c>
      <c r="I105" s="7">
        <v>4</v>
      </c>
      <c r="J105" s="7">
        <v>3</v>
      </c>
      <c r="K105" s="7">
        <v>1</v>
      </c>
      <c r="L105">
        <v>4</v>
      </c>
      <c r="M105">
        <v>2</v>
      </c>
      <c r="N105">
        <v>4</v>
      </c>
      <c r="O105">
        <v>3</v>
      </c>
      <c r="P105">
        <v>7</v>
      </c>
      <c r="Q105">
        <v>3</v>
      </c>
      <c r="R105">
        <v>6</v>
      </c>
      <c r="S105">
        <v>4</v>
      </c>
      <c r="T105">
        <v>2</v>
      </c>
      <c r="U105">
        <v>3</v>
      </c>
      <c r="V105">
        <v>1</v>
      </c>
      <c r="W105">
        <v>5</v>
      </c>
      <c r="X105">
        <v>8</v>
      </c>
    </row>
    <row r="106" spans="1:24">
      <c r="A106">
        <v>19868</v>
      </c>
      <c r="B106">
        <v>0</v>
      </c>
      <c r="C106">
        <v>1996</v>
      </c>
      <c r="D106" s="1">
        <v>44131.692453703705</v>
      </c>
      <c r="E106">
        <v>7</v>
      </c>
      <c r="F106" s="7">
        <v>5</v>
      </c>
      <c r="G106" s="7">
        <v>1</v>
      </c>
      <c r="H106" s="7">
        <v>4</v>
      </c>
      <c r="I106" s="7">
        <v>3</v>
      </c>
      <c r="J106" s="7">
        <v>3</v>
      </c>
      <c r="K106" s="7">
        <v>3</v>
      </c>
      <c r="L106">
        <v>6</v>
      </c>
      <c r="M106">
        <v>4</v>
      </c>
      <c r="N106">
        <v>4</v>
      </c>
      <c r="O106">
        <v>6</v>
      </c>
      <c r="P106">
        <v>13</v>
      </c>
      <c r="Q106">
        <v>7</v>
      </c>
      <c r="R106">
        <v>6</v>
      </c>
      <c r="S106">
        <v>3</v>
      </c>
      <c r="T106">
        <v>5</v>
      </c>
      <c r="U106">
        <v>2</v>
      </c>
      <c r="V106">
        <v>4</v>
      </c>
      <c r="W106">
        <v>1</v>
      </c>
      <c r="X106">
        <v>8</v>
      </c>
    </row>
    <row r="107" spans="1:24">
      <c r="A107">
        <v>21116</v>
      </c>
      <c r="B107">
        <v>0</v>
      </c>
      <c r="C107">
        <v>2001</v>
      </c>
      <c r="D107" s="1">
        <v>44133.392824074072</v>
      </c>
      <c r="E107">
        <v>0</v>
      </c>
      <c r="F107" s="7">
        <v>1</v>
      </c>
      <c r="G107" s="7">
        <v>2</v>
      </c>
      <c r="H107" s="7">
        <v>4</v>
      </c>
      <c r="I107" s="7">
        <v>6</v>
      </c>
      <c r="J107" s="7">
        <v>3</v>
      </c>
      <c r="K107" s="7">
        <v>3</v>
      </c>
      <c r="L107">
        <v>3</v>
      </c>
      <c r="M107">
        <v>6</v>
      </c>
      <c r="N107">
        <v>6</v>
      </c>
      <c r="O107">
        <v>5</v>
      </c>
      <c r="P107">
        <v>7</v>
      </c>
      <c r="Q107">
        <v>13</v>
      </c>
      <c r="R107">
        <v>2</v>
      </c>
      <c r="S107">
        <v>6</v>
      </c>
      <c r="T107">
        <v>1</v>
      </c>
      <c r="U107">
        <v>5</v>
      </c>
      <c r="V107">
        <v>3</v>
      </c>
      <c r="W107">
        <v>4</v>
      </c>
      <c r="X107">
        <v>8</v>
      </c>
    </row>
    <row r="108" spans="1:24">
      <c r="A108">
        <v>21680</v>
      </c>
      <c r="B108">
        <v>0</v>
      </c>
      <c r="C108">
        <v>1993</v>
      </c>
      <c r="D108" s="1">
        <v>44134.827453703707</v>
      </c>
      <c r="E108">
        <v>30</v>
      </c>
      <c r="F108" s="7">
        <v>6</v>
      </c>
      <c r="G108" s="7">
        <v>6</v>
      </c>
      <c r="H108" s="7">
        <v>4</v>
      </c>
      <c r="I108" s="7">
        <v>3</v>
      </c>
      <c r="J108" s="7">
        <v>3</v>
      </c>
      <c r="K108" s="7">
        <v>2</v>
      </c>
      <c r="L108">
        <v>3</v>
      </c>
      <c r="M108">
        <v>4</v>
      </c>
      <c r="N108">
        <v>9</v>
      </c>
      <c r="O108">
        <v>60</v>
      </c>
      <c r="P108">
        <v>8</v>
      </c>
      <c r="Q108">
        <v>14</v>
      </c>
      <c r="R108">
        <v>2</v>
      </c>
      <c r="S108">
        <v>3</v>
      </c>
      <c r="T108">
        <v>4</v>
      </c>
      <c r="U108">
        <v>1</v>
      </c>
      <c r="V108">
        <v>5</v>
      </c>
      <c r="W108">
        <v>6</v>
      </c>
      <c r="X108">
        <v>7</v>
      </c>
    </row>
    <row r="109" spans="1:24">
      <c r="A109">
        <v>19797</v>
      </c>
      <c r="B109">
        <v>0</v>
      </c>
      <c r="C109">
        <v>2001</v>
      </c>
      <c r="D109" s="1">
        <v>44140.877824074072</v>
      </c>
      <c r="E109">
        <v>25</v>
      </c>
      <c r="F109" s="7">
        <v>6</v>
      </c>
      <c r="G109" s="7">
        <v>2</v>
      </c>
      <c r="H109" s="7">
        <v>5</v>
      </c>
      <c r="I109" s="7">
        <v>6</v>
      </c>
      <c r="J109" s="7">
        <v>5</v>
      </c>
      <c r="K109" s="7">
        <v>6</v>
      </c>
      <c r="L109">
        <v>2</v>
      </c>
      <c r="M109">
        <v>3</v>
      </c>
      <c r="N109">
        <v>4</v>
      </c>
      <c r="O109">
        <v>3</v>
      </c>
      <c r="P109">
        <v>4</v>
      </c>
      <c r="Q109">
        <v>4</v>
      </c>
      <c r="R109">
        <v>1</v>
      </c>
      <c r="S109">
        <v>3</v>
      </c>
      <c r="T109">
        <v>4</v>
      </c>
      <c r="U109">
        <v>5</v>
      </c>
      <c r="V109">
        <v>6</v>
      </c>
      <c r="W109">
        <v>2</v>
      </c>
      <c r="X109">
        <v>7</v>
      </c>
    </row>
    <row r="110" spans="1:24">
      <c r="A110">
        <v>21885</v>
      </c>
      <c r="B110">
        <v>1</v>
      </c>
      <c r="C110">
        <v>2004</v>
      </c>
      <c r="D110" s="1">
        <v>44135.521979166668</v>
      </c>
      <c r="E110">
        <v>14</v>
      </c>
      <c r="F110" s="7">
        <v>2</v>
      </c>
      <c r="G110" s="7">
        <v>1</v>
      </c>
      <c r="H110" s="7">
        <v>5</v>
      </c>
      <c r="I110" s="7">
        <v>5</v>
      </c>
      <c r="J110" s="7">
        <v>3</v>
      </c>
      <c r="K110" s="7">
        <v>2</v>
      </c>
      <c r="L110">
        <v>4</v>
      </c>
      <c r="M110">
        <v>5</v>
      </c>
      <c r="N110">
        <v>4</v>
      </c>
      <c r="O110">
        <v>6</v>
      </c>
      <c r="P110">
        <v>8</v>
      </c>
      <c r="Q110">
        <v>8</v>
      </c>
      <c r="R110">
        <v>6</v>
      </c>
      <c r="S110">
        <v>4</v>
      </c>
      <c r="T110">
        <v>2</v>
      </c>
      <c r="U110">
        <v>1</v>
      </c>
      <c r="V110">
        <v>5</v>
      </c>
      <c r="W110">
        <v>3</v>
      </c>
      <c r="X110">
        <v>6</v>
      </c>
    </row>
    <row r="111" spans="1:24">
      <c r="A111">
        <v>22464</v>
      </c>
      <c r="B111">
        <v>0</v>
      </c>
      <c r="C111">
        <v>1998</v>
      </c>
      <c r="D111" s="1">
        <v>44138.673981481479</v>
      </c>
      <c r="E111">
        <v>0</v>
      </c>
      <c r="F111" s="7">
        <v>1</v>
      </c>
      <c r="G111" s="7">
        <v>3</v>
      </c>
      <c r="H111" s="7">
        <v>2</v>
      </c>
      <c r="I111" s="7">
        <v>2</v>
      </c>
      <c r="J111" s="7">
        <v>3</v>
      </c>
      <c r="K111" s="7">
        <v>4</v>
      </c>
      <c r="L111">
        <v>5</v>
      </c>
      <c r="M111">
        <v>7</v>
      </c>
      <c r="N111">
        <v>9</v>
      </c>
      <c r="O111">
        <v>7</v>
      </c>
      <c r="P111">
        <v>6</v>
      </c>
      <c r="Q111">
        <v>8</v>
      </c>
      <c r="R111">
        <v>5</v>
      </c>
      <c r="S111">
        <v>4</v>
      </c>
      <c r="T111">
        <v>2</v>
      </c>
      <c r="U111">
        <v>1</v>
      </c>
      <c r="V111">
        <v>3</v>
      </c>
      <c r="W111">
        <v>6</v>
      </c>
      <c r="X111">
        <v>6</v>
      </c>
    </row>
    <row r="112" spans="1:24">
      <c r="A112">
        <v>22788</v>
      </c>
      <c r="B112">
        <v>1</v>
      </c>
      <c r="C112">
        <v>1998</v>
      </c>
      <c r="D112" s="1">
        <v>44140.533125000002</v>
      </c>
      <c r="E112">
        <v>1</v>
      </c>
      <c r="F112" s="7">
        <v>2</v>
      </c>
      <c r="G112" s="7">
        <v>3</v>
      </c>
      <c r="H112" s="7">
        <v>2</v>
      </c>
      <c r="I112" s="7">
        <v>2</v>
      </c>
      <c r="J112" s="7">
        <v>1</v>
      </c>
      <c r="K112" s="7">
        <v>4</v>
      </c>
      <c r="L112">
        <v>3</v>
      </c>
      <c r="M112">
        <v>6</v>
      </c>
      <c r="N112">
        <v>5</v>
      </c>
      <c r="O112">
        <v>4</v>
      </c>
      <c r="P112">
        <v>3</v>
      </c>
      <c r="Q112">
        <v>4</v>
      </c>
      <c r="R112">
        <v>6</v>
      </c>
      <c r="S112">
        <v>1</v>
      </c>
      <c r="T112">
        <v>4</v>
      </c>
      <c r="U112">
        <v>3</v>
      </c>
      <c r="V112">
        <v>5</v>
      </c>
      <c r="W112">
        <v>2</v>
      </c>
      <c r="X112">
        <v>6</v>
      </c>
    </row>
    <row r="113" spans="1:24">
      <c r="A113">
        <v>23201</v>
      </c>
      <c r="B113">
        <v>0</v>
      </c>
      <c r="C113">
        <v>2000</v>
      </c>
      <c r="D113" s="1">
        <v>44144.480428240742</v>
      </c>
      <c r="E113">
        <v>25</v>
      </c>
      <c r="F113" s="7">
        <v>3</v>
      </c>
      <c r="G113" s="7">
        <v>5</v>
      </c>
      <c r="H113" s="7">
        <v>6</v>
      </c>
      <c r="I113" s="7">
        <v>4</v>
      </c>
      <c r="J113" s="7">
        <v>6</v>
      </c>
      <c r="K113" s="7">
        <v>5</v>
      </c>
      <c r="L113">
        <v>12</v>
      </c>
      <c r="M113">
        <v>5</v>
      </c>
      <c r="N113">
        <v>3</v>
      </c>
      <c r="O113">
        <v>4</v>
      </c>
      <c r="P113">
        <v>4</v>
      </c>
      <c r="Q113">
        <v>4</v>
      </c>
      <c r="R113">
        <v>2</v>
      </c>
      <c r="S113">
        <v>5</v>
      </c>
      <c r="T113">
        <v>3</v>
      </c>
      <c r="U113">
        <v>6</v>
      </c>
      <c r="V113">
        <v>1</v>
      </c>
      <c r="W113">
        <v>4</v>
      </c>
      <c r="X113">
        <v>6</v>
      </c>
    </row>
    <row r="114" spans="1:24">
      <c r="A114">
        <v>19592</v>
      </c>
      <c r="B114">
        <v>0</v>
      </c>
      <c r="C114">
        <v>1996</v>
      </c>
      <c r="D114" s="1">
        <v>44131.58148148148</v>
      </c>
      <c r="E114">
        <v>0</v>
      </c>
      <c r="F114" s="7">
        <v>5</v>
      </c>
      <c r="G114" s="7">
        <v>4</v>
      </c>
      <c r="H114" s="7">
        <v>1</v>
      </c>
      <c r="I114" s="7">
        <v>4</v>
      </c>
      <c r="J114" s="7">
        <v>2</v>
      </c>
      <c r="K114" s="7">
        <v>1</v>
      </c>
      <c r="L114">
        <v>3</v>
      </c>
      <c r="M114">
        <v>5</v>
      </c>
      <c r="N114">
        <v>5</v>
      </c>
      <c r="O114">
        <v>8</v>
      </c>
      <c r="P114">
        <v>7</v>
      </c>
      <c r="Q114">
        <v>3</v>
      </c>
      <c r="R114">
        <v>1</v>
      </c>
      <c r="S114">
        <v>4</v>
      </c>
      <c r="T114">
        <v>6</v>
      </c>
      <c r="U114">
        <v>2</v>
      </c>
      <c r="V114">
        <v>3</v>
      </c>
      <c r="W114">
        <v>5</v>
      </c>
      <c r="X114">
        <v>5</v>
      </c>
    </row>
    <row r="115" spans="1:24">
      <c r="A115">
        <v>20387</v>
      </c>
      <c r="B115">
        <v>0</v>
      </c>
      <c r="C115">
        <v>1996</v>
      </c>
      <c r="D115" s="1">
        <v>44131.997835648152</v>
      </c>
      <c r="E115" t="s">
        <v>53</v>
      </c>
      <c r="F115" s="7">
        <v>1</v>
      </c>
      <c r="G115" s="7">
        <v>3</v>
      </c>
      <c r="H115" s="7">
        <v>6</v>
      </c>
      <c r="I115" s="7">
        <v>5</v>
      </c>
      <c r="J115" s="7">
        <v>2</v>
      </c>
      <c r="K115" s="7">
        <v>3</v>
      </c>
      <c r="L115">
        <v>3</v>
      </c>
      <c r="M115">
        <v>6</v>
      </c>
      <c r="N115">
        <v>4</v>
      </c>
      <c r="O115">
        <v>6</v>
      </c>
      <c r="P115">
        <v>8</v>
      </c>
      <c r="Q115">
        <v>14</v>
      </c>
      <c r="R115">
        <v>6</v>
      </c>
      <c r="S115">
        <v>3</v>
      </c>
      <c r="T115">
        <v>2</v>
      </c>
      <c r="U115">
        <v>4</v>
      </c>
      <c r="V115">
        <v>5</v>
      </c>
      <c r="W115">
        <v>1</v>
      </c>
      <c r="X115">
        <v>5</v>
      </c>
    </row>
    <row r="116" spans="1:24">
      <c r="A116">
        <v>22962</v>
      </c>
      <c r="B116">
        <v>0</v>
      </c>
      <c r="C116">
        <v>1998</v>
      </c>
      <c r="D116" s="1">
        <v>44141.923668981479</v>
      </c>
      <c r="E116" t="s">
        <v>53</v>
      </c>
      <c r="F116" s="7">
        <v>3</v>
      </c>
      <c r="G116" s="7">
        <v>4</v>
      </c>
      <c r="H116" s="7">
        <v>5</v>
      </c>
      <c r="I116" s="7">
        <v>3</v>
      </c>
      <c r="J116" s="7">
        <v>1</v>
      </c>
      <c r="K116" s="7">
        <v>4</v>
      </c>
      <c r="L116">
        <v>3</v>
      </c>
      <c r="M116">
        <v>4</v>
      </c>
      <c r="N116">
        <v>6</v>
      </c>
      <c r="O116">
        <v>4</v>
      </c>
      <c r="P116">
        <v>3</v>
      </c>
      <c r="Q116">
        <v>4</v>
      </c>
      <c r="R116">
        <v>5</v>
      </c>
      <c r="S116">
        <v>6</v>
      </c>
      <c r="T116">
        <v>1</v>
      </c>
      <c r="U116">
        <v>2</v>
      </c>
      <c r="V116">
        <v>3</v>
      </c>
      <c r="W116">
        <v>4</v>
      </c>
      <c r="X116">
        <v>5</v>
      </c>
    </row>
    <row r="117" spans="1:24">
      <c r="A117">
        <v>21856</v>
      </c>
      <c r="B117">
        <v>1</v>
      </c>
      <c r="C117">
        <v>1997</v>
      </c>
      <c r="D117" s="1">
        <v>44135.457951388889</v>
      </c>
      <c r="E117" t="s">
        <v>53</v>
      </c>
      <c r="F117" s="7">
        <v>2</v>
      </c>
      <c r="G117" s="7">
        <v>4</v>
      </c>
      <c r="H117" s="7">
        <v>6</v>
      </c>
      <c r="I117" s="7">
        <v>6</v>
      </c>
      <c r="J117" s="7">
        <v>2</v>
      </c>
      <c r="K117" s="7">
        <v>3</v>
      </c>
      <c r="L117">
        <v>5</v>
      </c>
      <c r="M117">
        <v>9</v>
      </c>
      <c r="N117">
        <v>4</v>
      </c>
      <c r="O117">
        <v>2</v>
      </c>
      <c r="P117">
        <v>4</v>
      </c>
      <c r="Q117">
        <v>8</v>
      </c>
      <c r="R117">
        <v>5</v>
      </c>
      <c r="S117">
        <v>3</v>
      </c>
      <c r="T117">
        <v>2</v>
      </c>
      <c r="U117">
        <v>6</v>
      </c>
      <c r="V117">
        <v>4</v>
      </c>
      <c r="W117">
        <v>1</v>
      </c>
      <c r="X117">
        <v>4</v>
      </c>
    </row>
    <row r="118" spans="1:24">
      <c r="A118">
        <v>19977</v>
      </c>
      <c r="B118">
        <v>0</v>
      </c>
      <c r="C118">
        <v>1993</v>
      </c>
      <c r="D118" s="1">
        <v>44131.800393518519</v>
      </c>
      <c r="E118">
        <v>25</v>
      </c>
      <c r="F118" s="7">
        <v>3</v>
      </c>
      <c r="G118" s="7">
        <v>6</v>
      </c>
      <c r="H118" s="7">
        <v>6</v>
      </c>
      <c r="I118" s="7">
        <v>6</v>
      </c>
      <c r="J118" s="7">
        <v>6</v>
      </c>
      <c r="K118" s="7">
        <v>6</v>
      </c>
      <c r="L118">
        <v>6</v>
      </c>
      <c r="M118">
        <v>3</v>
      </c>
      <c r="N118">
        <v>3</v>
      </c>
      <c r="O118">
        <v>3</v>
      </c>
      <c r="P118">
        <v>3</v>
      </c>
      <c r="Q118">
        <v>3</v>
      </c>
      <c r="R118">
        <v>6</v>
      </c>
      <c r="S118">
        <v>3</v>
      </c>
      <c r="T118">
        <v>1</v>
      </c>
      <c r="U118">
        <v>5</v>
      </c>
      <c r="V118">
        <v>4</v>
      </c>
      <c r="W118">
        <v>2</v>
      </c>
      <c r="X118">
        <v>3</v>
      </c>
    </row>
    <row r="119" spans="1:24">
      <c r="A119">
        <v>20283</v>
      </c>
      <c r="B119">
        <v>0</v>
      </c>
      <c r="C119">
        <v>1998</v>
      </c>
      <c r="D119" s="1">
        <v>44131.895937499998</v>
      </c>
      <c r="E119">
        <v>3</v>
      </c>
      <c r="F119" s="7">
        <v>1</v>
      </c>
      <c r="G119" s="7">
        <v>3</v>
      </c>
      <c r="H119" s="7">
        <v>2</v>
      </c>
      <c r="I119" s="7">
        <v>2</v>
      </c>
      <c r="J119" s="7">
        <v>3</v>
      </c>
      <c r="K119" s="7">
        <v>3</v>
      </c>
      <c r="L119">
        <v>3</v>
      </c>
      <c r="M119">
        <v>4</v>
      </c>
      <c r="N119">
        <v>4</v>
      </c>
      <c r="O119">
        <v>6</v>
      </c>
      <c r="P119">
        <v>10</v>
      </c>
      <c r="Q119">
        <v>6</v>
      </c>
      <c r="R119">
        <v>6</v>
      </c>
      <c r="S119">
        <v>2</v>
      </c>
      <c r="T119">
        <v>3</v>
      </c>
      <c r="U119">
        <v>4</v>
      </c>
      <c r="V119">
        <v>1</v>
      </c>
      <c r="W119">
        <v>5</v>
      </c>
      <c r="X119">
        <v>3</v>
      </c>
    </row>
    <row r="120" spans="1:24">
      <c r="A120">
        <v>20651</v>
      </c>
      <c r="B120">
        <v>0</v>
      </c>
      <c r="C120">
        <v>1984</v>
      </c>
      <c r="D120" s="1">
        <v>44132.635821759257</v>
      </c>
      <c r="E120">
        <v>2</v>
      </c>
      <c r="F120" s="7">
        <v>1</v>
      </c>
      <c r="G120" s="7">
        <v>2</v>
      </c>
      <c r="H120" s="7">
        <v>1</v>
      </c>
      <c r="I120" s="7">
        <v>4</v>
      </c>
      <c r="J120" s="7">
        <v>1</v>
      </c>
      <c r="K120" s="7">
        <v>3</v>
      </c>
      <c r="L120">
        <v>2</v>
      </c>
      <c r="M120">
        <v>5</v>
      </c>
      <c r="N120">
        <v>4</v>
      </c>
      <c r="O120">
        <v>4</v>
      </c>
      <c r="P120">
        <v>4</v>
      </c>
      <c r="Q120">
        <v>4</v>
      </c>
      <c r="R120">
        <v>2</v>
      </c>
      <c r="S120">
        <v>6</v>
      </c>
      <c r="T120">
        <v>4</v>
      </c>
      <c r="U120">
        <v>5</v>
      </c>
      <c r="V120">
        <v>1</v>
      </c>
      <c r="W120">
        <v>3</v>
      </c>
      <c r="X120">
        <v>3</v>
      </c>
    </row>
    <row r="121" spans="1:24">
      <c r="A121">
        <v>22005</v>
      </c>
      <c r="B121">
        <v>0</v>
      </c>
      <c r="C121">
        <v>1994</v>
      </c>
      <c r="D121" s="1">
        <v>44135.765659722223</v>
      </c>
      <c r="E121">
        <v>25</v>
      </c>
      <c r="F121" s="7">
        <v>3</v>
      </c>
      <c r="G121" s="7">
        <v>4</v>
      </c>
      <c r="H121" s="7">
        <v>6</v>
      </c>
      <c r="I121" s="7">
        <v>6</v>
      </c>
      <c r="J121" s="7">
        <v>3</v>
      </c>
      <c r="K121" s="7">
        <v>6</v>
      </c>
      <c r="L121">
        <v>4</v>
      </c>
      <c r="M121">
        <v>4</v>
      </c>
      <c r="N121">
        <v>5</v>
      </c>
      <c r="O121">
        <v>3</v>
      </c>
      <c r="P121">
        <v>9</v>
      </c>
      <c r="Q121">
        <v>5</v>
      </c>
      <c r="R121">
        <v>2</v>
      </c>
      <c r="S121">
        <v>6</v>
      </c>
      <c r="T121">
        <v>3</v>
      </c>
      <c r="U121">
        <v>5</v>
      </c>
      <c r="V121">
        <v>1</v>
      </c>
      <c r="W121">
        <v>4</v>
      </c>
      <c r="X121">
        <v>3</v>
      </c>
    </row>
    <row r="122" spans="1:24">
      <c r="A122">
        <v>19556</v>
      </c>
      <c r="B122">
        <v>0</v>
      </c>
      <c r="C122">
        <v>1997</v>
      </c>
      <c r="D122" s="1">
        <v>44131.555891203701</v>
      </c>
      <c r="E122">
        <v>30</v>
      </c>
      <c r="F122" s="7">
        <v>6</v>
      </c>
      <c r="G122" s="7">
        <v>6</v>
      </c>
      <c r="H122" s="7">
        <v>1</v>
      </c>
      <c r="I122" s="7">
        <v>6</v>
      </c>
      <c r="J122" s="7">
        <v>6</v>
      </c>
      <c r="K122" s="7">
        <v>6</v>
      </c>
      <c r="L122">
        <v>4</v>
      </c>
      <c r="M122">
        <v>3</v>
      </c>
      <c r="N122">
        <v>6</v>
      </c>
      <c r="O122">
        <v>4</v>
      </c>
      <c r="P122">
        <v>5</v>
      </c>
      <c r="Q122">
        <v>7</v>
      </c>
      <c r="R122">
        <v>1</v>
      </c>
      <c r="S122">
        <v>2</v>
      </c>
      <c r="T122">
        <v>6</v>
      </c>
      <c r="U122">
        <v>4</v>
      </c>
      <c r="V122">
        <v>5</v>
      </c>
      <c r="W122">
        <v>3</v>
      </c>
      <c r="X122">
        <v>2</v>
      </c>
    </row>
    <row r="123" spans="1:24">
      <c r="A123">
        <v>19954</v>
      </c>
      <c r="B123">
        <v>0</v>
      </c>
      <c r="C123">
        <v>1971</v>
      </c>
      <c r="D123" s="1">
        <v>44131.751967592594</v>
      </c>
      <c r="E123">
        <v>25</v>
      </c>
      <c r="F123" s="7">
        <v>6</v>
      </c>
      <c r="G123" s="7">
        <v>6</v>
      </c>
      <c r="H123" s="7">
        <v>1</v>
      </c>
      <c r="I123" s="7">
        <v>6</v>
      </c>
      <c r="J123" s="7">
        <v>6</v>
      </c>
      <c r="K123" s="7">
        <v>6</v>
      </c>
      <c r="L123">
        <v>3</v>
      </c>
      <c r="M123">
        <v>5</v>
      </c>
      <c r="N123">
        <v>10</v>
      </c>
      <c r="O123">
        <v>11</v>
      </c>
      <c r="P123">
        <v>2</v>
      </c>
      <c r="Q123">
        <v>4</v>
      </c>
      <c r="R123">
        <v>4</v>
      </c>
      <c r="S123">
        <v>3</v>
      </c>
      <c r="T123">
        <v>2</v>
      </c>
      <c r="U123">
        <v>1</v>
      </c>
      <c r="V123">
        <v>5</v>
      </c>
      <c r="W123">
        <v>6</v>
      </c>
      <c r="X123">
        <v>2</v>
      </c>
    </row>
    <row r="124" spans="1:24">
      <c r="A124">
        <v>20015</v>
      </c>
      <c r="B124">
        <v>0</v>
      </c>
      <c r="C124">
        <v>1999</v>
      </c>
      <c r="D124" s="1">
        <v>44131.799479166664</v>
      </c>
      <c r="E124">
        <v>4</v>
      </c>
      <c r="F124" s="7">
        <v>6</v>
      </c>
      <c r="G124" s="7">
        <v>6</v>
      </c>
      <c r="H124" s="7">
        <v>1</v>
      </c>
      <c r="I124" s="7">
        <v>6</v>
      </c>
      <c r="J124" s="7">
        <v>6</v>
      </c>
      <c r="K124" s="7">
        <v>6</v>
      </c>
      <c r="L124">
        <v>2</v>
      </c>
      <c r="M124">
        <v>15</v>
      </c>
      <c r="N124">
        <v>4</v>
      </c>
      <c r="O124">
        <v>4</v>
      </c>
      <c r="P124">
        <v>2</v>
      </c>
      <c r="Q124">
        <v>3</v>
      </c>
      <c r="R124">
        <v>6</v>
      </c>
      <c r="S124">
        <v>1</v>
      </c>
      <c r="T124">
        <v>5</v>
      </c>
      <c r="U124">
        <v>2</v>
      </c>
      <c r="V124">
        <v>3</v>
      </c>
      <c r="W124">
        <v>4</v>
      </c>
      <c r="X124">
        <v>2</v>
      </c>
    </row>
    <row r="125" spans="1:24">
      <c r="A125">
        <v>21659</v>
      </c>
      <c r="B125">
        <v>0</v>
      </c>
      <c r="C125">
        <v>2001</v>
      </c>
      <c r="D125" s="1">
        <v>44134.528240740743</v>
      </c>
      <c r="E125">
        <v>0</v>
      </c>
      <c r="F125" s="7">
        <v>4</v>
      </c>
      <c r="G125" s="7">
        <v>2</v>
      </c>
      <c r="H125" s="7">
        <v>6</v>
      </c>
      <c r="I125" s="7">
        <v>4</v>
      </c>
      <c r="J125" s="7">
        <v>3</v>
      </c>
      <c r="K125" s="7">
        <v>1</v>
      </c>
      <c r="L125">
        <v>5</v>
      </c>
      <c r="M125">
        <v>8</v>
      </c>
      <c r="N125">
        <v>3</v>
      </c>
      <c r="O125">
        <v>7</v>
      </c>
      <c r="P125">
        <v>6</v>
      </c>
      <c r="Q125">
        <v>7</v>
      </c>
      <c r="R125">
        <v>4</v>
      </c>
      <c r="S125">
        <v>2</v>
      </c>
      <c r="T125">
        <v>3</v>
      </c>
      <c r="U125">
        <v>1</v>
      </c>
      <c r="V125">
        <v>5</v>
      </c>
      <c r="W125">
        <v>6</v>
      </c>
      <c r="X125">
        <v>2</v>
      </c>
    </row>
    <row r="126" spans="1:24">
      <c r="A126">
        <v>21932</v>
      </c>
      <c r="B126">
        <v>1</v>
      </c>
      <c r="C126">
        <v>2000</v>
      </c>
      <c r="D126" s="1">
        <v>44135.580960648149</v>
      </c>
      <c r="E126">
        <v>23</v>
      </c>
      <c r="F126" s="7">
        <v>6</v>
      </c>
      <c r="G126" s="7">
        <v>6</v>
      </c>
      <c r="H126" s="7">
        <v>1</v>
      </c>
      <c r="I126" s="7">
        <v>6</v>
      </c>
      <c r="J126" s="7">
        <v>6</v>
      </c>
      <c r="K126" s="7">
        <v>6</v>
      </c>
      <c r="L126">
        <v>2</v>
      </c>
      <c r="M126">
        <v>2</v>
      </c>
      <c r="N126">
        <v>2</v>
      </c>
      <c r="O126">
        <v>5</v>
      </c>
      <c r="P126">
        <v>1</v>
      </c>
      <c r="Q126">
        <v>5</v>
      </c>
      <c r="R126">
        <v>4</v>
      </c>
      <c r="S126">
        <v>2</v>
      </c>
      <c r="T126">
        <v>5</v>
      </c>
      <c r="U126">
        <v>1</v>
      </c>
      <c r="V126">
        <v>3</v>
      </c>
      <c r="W126">
        <v>6</v>
      </c>
      <c r="X126">
        <v>2</v>
      </c>
    </row>
    <row r="127" spans="1:24">
      <c r="A127">
        <v>19246</v>
      </c>
      <c r="B127">
        <v>0</v>
      </c>
      <c r="C127">
        <v>1982</v>
      </c>
      <c r="D127" s="1">
        <v>44132.425462962965</v>
      </c>
      <c r="F127" s="7">
        <v>2</v>
      </c>
      <c r="G127" s="7">
        <v>3</v>
      </c>
      <c r="H127" s="7">
        <v>1</v>
      </c>
      <c r="I127" s="7">
        <v>2</v>
      </c>
      <c r="J127" s="7">
        <v>1</v>
      </c>
      <c r="K127" s="7">
        <v>3</v>
      </c>
      <c r="L127">
        <v>2</v>
      </c>
      <c r="M127">
        <v>3</v>
      </c>
      <c r="N127">
        <v>4</v>
      </c>
      <c r="O127">
        <v>4</v>
      </c>
      <c r="P127">
        <v>4</v>
      </c>
      <c r="Q127">
        <v>3</v>
      </c>
      <c r="R127">
        <v>4</v>
      </c>
      <c r="S127">
        <v>6</v>
      </c>
      <c r="T127">
        <v>2</v>
      </c>
      <c r="U127">
        <v>3</v>
      </c>
      <c r="V127">
        <v>1</v>
      </c>
      <c r="W127">
        <v>5</v>
      </c>
      <c r="X127">
        <v>1</v>
      </c>
    </row>
    <row r="128" spans="1:24">
      <c r="A128">
        <v>19286</v>
      </c>
      <c r="B128">
        <v>0</v>
      </c>
      <c r="C128">
        <v>1999</v>
      </c>
      <c r="D128" s="1">
        <v>44132.493738425925</v>
      </c>
      <c r="E128">
        <v>6</v>
      </c>
      <c r="F128" s="7">
        <v>4</v>
      </c>
      <c r="G128" s="7">
        <v>6</v>
      </c>
      <c r="H128" s="7">
        <v>1</v>
      </c>
      <c r="I128" s="7">
        <v>6</v>
      </c>
      <c r="J128" s="7">
        <v>6</v>
      </c>
      <c r="K128" s="7">
        <v>5</v>
      </c>
      <c r="L128">
        <v>5</v>
      </c>
      <c r="M128">
        <v>3</v>
      </c>
      <c r="N128">
        <v>4</v>
      </c>
      <c r="O128">
        <v>3</v>
      </c>
      <c r="P128">
        <v>4</v>
      </c>
      <c r="Q128">
        <v>7</v>
      </c>
      <c r="R128">
        <v>3</v>
      </c>
      <c r="S128">
        <v>4</v>
      </c>
      <c r="T128">
        <v>2</v>
      </c>
      <c r="U128">
        <v>5</v>
      </c>
      <c r="V128">
        <v>6</v>
      </c>
      <c r="W128">
        <v>1</v>
      </c>
      <c r="X128">
        <v>1</v>
      </c>
    </row>
    <row r="129" spans="1:24">
      <c r="A129">
        <v>21745</v>
      </c>
      <c r="B129">
        <v>1</v>
      </c>
      <c r="C129">
        <v>2000</v>
      </c>
      <c r="D129" s="1">
        <v>44134.766261574077</v>
      </c>
      <c r="E129">
        <v>1</v>
      </c>
      <c r="F129" s="7">
        <v>6</v>
      </c>
      <c r="G129" s="7">
        <v>2</v>
      </c>
      <c r="H129" s="7">
        <v>6</v>
      </c>
      <c r="I129" s="7">
        <v>4</v>
      </c>
      <c r="J129" s="7">
        <v>4</v>
      </c>
      <c r="K129" s="7">
        <v>4</v>
      </c>
      <c r="L129">
        <v>3</v>
      </c>
      <c r="M129">
        <v>6</v>
      </c>
      <c r="N129">
        <v>4</v>
      </c>
      <c r="O129">
        <v>6</v>
      </c>
      <c r="P129">
        <v>5</v>
      </c>
      <c r="Q129">
        <v>4</v>
      </c>
      <c r="R129">
        <v>2</v>
      </c>
      <c r="S129">
        <v>1</v>
      </c>
      <c r="T129">
        <v>6</v>
      </c>
      <c r="U129">
        <v>3</v>
      </c>
      <c r="V129">
        <v>4</v>
      </c>
      <c r="W129">
        <v>5</v>
      </c>
      <c r="X129">
        <v>1</v>
      </c>
    </row>
    <row r="130" spans="1:24">
      <c r="A130">
        <v>23077</v>
      </c>
      <c r="B130">
        <v>1</v>
      </c>
      <c r="C130">
        <v>2005</v>
      </c>
      <c r="D130" s="1">
        <v>44143.605925925927</v>
      </c>
      <c r="E130">
        <v>7</v>
      </c>
      <c r="F130" s="7">
        <v>3</v>
      </c>
      <c r="G130" s="7">
        <v>4</v>
      </c>
      <c r="H130" s="7">
        <v>1</v>
      </c>
      <c r="I130" s="7">
        <v>6</v>
      </c>
      <c r="J130" s="7">
        <v>3</v>
      </c>
      <c r="K130" s="7">
        <v>2</v>
      </c>
      <c r="L130">
        <v>7</v>
      </c>
      <c r="M130">
        <v>6</v>
      </c>
      <c r="N130">
        <v>6</v>
      </c>
      <c r="O130">
        <v>5</v>
      </c>
      <c r="P130">
        <v>4</v>
      </c>
      <c r="Q130">
        <v>6</v>
      </c>
      <c r="R130">
        <v>2</v>
      </c>
      <c r="S130">
        <v>4</v>
      </c>
      <c r="T130">
        <v>5</v>
      </c>
      <c r="U130">
        <v>1</v>
      </c>
      <c r="V130">
        <v>6</v>
      </c>
      <c r="W130">
        <v>3</v>
      </c>
      <c r="X130">
        <v>1</v>
      </c>
    </row>
    <row r="131" spans="1:24">
      <c r="A131">
        <v>20713</v>
      </c>
      <c r="B131">
        <v>1</v>
      </c>
      <c r="C131">
        <v>1999</v>
      </c>
      <c r="D131" s="1">
        <v>44132.690925925926</v>
      </c>
      <c r="E131" t="s">
        <v>53</v>
      </c>
      <c r="F131" s="7">
        <v>4</v>
      </c>
      <c r="G131" s="7">
        <v>3</v>
      </c>
      <c r="H131" s="7">
        <v>6</v>
      </c>
      <c r="I131" s="7">
        <v>6</v>
      </c>
      <c r="J131" s="7">
        <v>3</v>
      </c>
      <c r="K131" s="7">
        <v>1</v>
      </c>
      <c r="L131">
        <v>13</v>
      </c>
      <c r="M131">
        <v>8</v>
      </c>
      <c r="N131">
        <v>4</v>
      </c>
      <c r="O131">
        <v>11</v>
      </c>
      <c r="P131">
        <v>10</v>
      </c>
      <c r="Q131">
        <v>13</v>
      </c>
      <c r="R131">
        <v>4</v>
      </c>
      <c r="S131">
        <v>6</v>
      </c>
      <c r="T131">
        <v>3</v>
      </c>
      <c r="U131">
        <v>2</v>
      </c>
      <c r="V131">
        <v>1</v>
      </c>
      <c r="W131">
        <v>5</v>
      </c>
      <c r="X131">
        <v>0</v>
      </c>
    </row>
    <row r="132" spans="1:24">
      <c r="A132">
        <v>20694</v>
      </c>
      <c r="B132">
        <v>1</v>
      </c>
      <c r="C132">
        <v>1941</v>
      </c>
      <c r="D132" s="1">
        <v>44132.711076388892</v>
      </c>
      <c r="E132">
        <v>25</v>
      </c>
      <c r="F132" s="7">
        <v>6</v>
      </c>
      <c r="G132" s="7">
        <v>5</v>
      </c>
      <c r="H132" s="7">
        <v>6</v>
      </c>
      <c r="I132" s="7">
        <v>6</v>
      </c>
      <c r="J132" s="7">
        <v>6</v>
      </c>
      <c r="K132" s="7">
        <v>2</v>
      </c>
      <c r="L132">
        <v>3</v>
      </c>
      <c r="M132">
        <v>21</v>
      </c>
      <c r="N132">
        <v>4</v>
      </c>
      <c r="O132">
        <v>7</v>
      </c>
      <c r="P132">
        <v>4</v>
      </c>
      <c r="Q132">
        <v>22</v>
      </c>
      <c r="R132">
        <v>5</v>
      </c>
      <c r="S132">
        <v>1</v>
      </c>
      <c r="T132">
        <v>4</v>
      </c>
      <c r="U132">
        <v>2</v>
      </c>
      <c r="V132">
        <v>6</v>
      </c>
      <c r="W132">
        <v>3</v>
      </c>
      <c r="X132">
        <v>0</v>
      </c>
    </row>
    <row r="133" spans="1:24">
      <c r="A133">
        <v>22660</v>
      </c>
      <c r="B133">
        <v>1</v>
      </c>
      <c r="C133">
        <v>2000</v>
      </c>
      <c r="D133" s="1">
        <v>44139.816967592589</v>
      </c>
      <c r="E133" t="s">
        <v>53</v>
      </c>
      <c r="F133" s="7">
        <v>2</v>
      </c>
      <c r="G133" s="7">
        <v>2</v>
      </c>
      <c r="H133" s="7">
        <v>4</v>
      </c>
      <c r="I133" s="7">
        <v>6</v>
      </c>
      <c r="J133" s="7">
        <v>4</v>
      </c>
      <c r="K133" s="7">
        <v>5</v>
      </c>
      <c r="L133">
        <v>5</v>
      </c>
      <c r="M133">
        <v>10</v>
      </c>
      <c r="N133">
        <v>6</v>
      </c>
      <c r="O133">
        <v>4</v>
      </c>
      <c r="P133">
        <v>4</v>
      </c>
      <c r="Q133">
        <v>4</v>
      </c>
      <c r="R133">
        <v>2</v>
      </c>
      <c r="S133">
        <v>1</v>
      </c>
      <c r="T133">
        <v>3</v>
      </c>
      <c r="U133">
        <v>6</v>
      </c>
      <c r="V133">
        <v>4</v>
      </c>
      <c r="W133">
        <v>5</v>
      </c>
      <c r="X133">
        <v>0</v>
      </c>
    </row>
    <row r="134" spans="1:24">
      <c r="A134">
        <v>23106</v>
      </c>
      <c r="B134">
        <v>1</v>
      </c>
      <c r="C134">
        <v>1978</v>
      </c>
      <c r="D134" s="1">
        <v>44143.761469907404</v>
      </c>
      <c r="E134">
        <v>7</v>
      </c>
      <c r="F134" s="7">
        <v>2</v>
      </c>
      <c r="G134" s="7">
        <v>3</v>
      </c>
      <c r="H134" s="7">
        <v>4</v>
      </c>
      <c r="I134" s="7">
        <v>2</v>
      </c>
      <c r="J134" s="7">
        <v>1</v>
      </c>
      <c r="K134" s="7">
        <v>1</v>
      </c>
      <c r="L134">
        <v>5</v>
      </c>
      <c r="M134">
        <v>11</v>
      </c>
      <c r="N134">
        <v>7</v>
      </c>
      <c r="O134">
        <v>11</v>
      </c>
      <c r="P134">
        <v>5</v>
      </c>
      <c r="Q134">
        <v>7</v>
      </c>
      <c r="R134">
        <v>3</v>
      </c>
      <c r="S134">
        <v>4</v>
      </c>
      <c r="T134">
        <v>2</v>
      </c>
      <c r="U134">
        <v>1</v>
      </c>
      <c r="V134">
        <v>6</v>
      </c>
      <c r="W134">
        <v>5</v>
      </c>
      <c r="X134">
        <v>0</v>
      </c>
    </row>
    <row r="135" spans="1:24">
      <c r="A135">
        <v>23114</v>
      </c>
      <c r="B135">
        <v>1</v>
      </c>
      <c r="C135">
        <v>1965</v>
      </c>
      <c r="D135" s="1">
        <v>44143.77716435185</v>
      </c>
      <c r="E135">
        <v>7</v>
      </c>
      <c r="F135" s="7">
        <v>4</v>
      </c>
      <c r="G135" s="7">
        <v>4</v>
      </c>
      <c r="H135" s="7">
        <v>6</v>
      </c>
      <c r="I135" s="7">
        <v>5</v>
      </c>
      <c r="J135" s="7">
        <v>1</v>
      </c>
      <c r="K135" s="7">
        <v>2</v>
      </c>
      <c r="L135">
        <v>6</v>
      </c>
      <c r="M135">
        <v>11</v>
      </c>
      <c r="N135">
        <v>5</v>
      </c>
      <c r="O135">
        <v>6</v>
      </c>
      <c r="P135">
        <v>8</v>
      </c>
      <c r="Q135">
        <v>9</v>
      </c>
      <c r="R135">
        <v>2</v>
      </c>
      <c r="S135">
        <v>5</v>
      </c>
      <c r="T135">
        <v>6</v>
      </c>
      <c r="U135">
        <v>3</v>
      </c>
      <c r="V135">
        <v>4</v>
      </c>
      <c r="W135">
        <v>1</v>
      </c>
      <c r="X135">
        <v>0</v>
      </c>
    </row>
    <row r="136" spans="1:24">
      <c r="A136">
        <v>23162</v>
      </c>
      <c r="B136">
        <v>0</v>
      </c>
      <c r="C136">
        <v>1998</v>
      </c>
      <c r="D136" s="1">
        <v>44144.056620370371</v>
      </c>
      <c r="E136">
        <v>0</v>
      </c>
      <c r="F136" s="7">
        <v>1</v>
      </c>
      <c r="G136" s="7">
        <v>4</v>
      </c>
      <c r="H136" s="7">
        <v>1</v>
      </c>
      <c r="I136" s="7">
        <v>4</v>
      </c>
      <c r="J136" s="7">
        <v>3</v>
      </c>
      <c r="K136" s="7">
        <v>4</v>
      </c>
      <c r="L136">
        <v>3</v>
      </c>
      <c r="M136">
        <v>4</v>
      </c>
      <c r="N136">
        <v>4</v>
      </c>
      <c r="O136">
        <v>6</v>
      </c>
      <c r="P136">
        <v>3</v>
      </c>
      <c r="Q136">
        <v>15</v>
      </c>
      <c r="R136">
        <v>2</v>
      </c>
      <c r="S136">
        <v>5</v>
      </c>
      <c r="T136">
        <v>4</v>
      </c>
      <c r="U136">
        <v>6</v>
      </c>
      <c r="V136">
        <v>3</v>
      </c>
      <c r="W136">
        <v>1</v>
      </c>
      <c r="X136">
        <v>0</v>
      </c>
    </row>
    <row r="137" spans="1:24">
      <c r="A137">
        <v>23195</v>
      </c>
      <c r="B137">
        <v>1</v>
      </c>
      <c r="C137">
        <v>1980</v>
      </c>
      <c r="D137" s="1">
        <v>44144.445</v>
      </c>
      <c r="E137">
        <v>1</v>
      </c>
      <c r="F137" s="7">
        <v>5</v>
      </c>
      <c r="G137" s="7">
        <v>5</v>
      </c>
      <c r="H137" s="7">
        <v>5</v>
      </c>
      <c r="I137" s="7">
        <v>5</v>
      </c>
      <c r="J137" s="7">
        <v>2</v>
      </c>
      <c r="K137" s="7">
        <v>5</v>
      </c>
      <c r="L137">
        <v>3</v>
      </c>
      <c r="M137">
        <v>3</v>
      </c>
      <c r="N137">
        <v>1</v>
      </c>
      <c r="O137">
        <v>3</v>
      </c>
      <c r="P137">
        <v>5</v>
      </c>
      <c r="Q137">
        <v>3</v>
      </c>
      <c r="R137">
        <v>6</v>
      </c>
      <c r="S137">
        <v>3</v>
      </c>
      <c r="T137">
        <v>5</v>
      </c>
      <c r="U137">
        <v>4</v>
      </c>
      <c r="V137">
        <v>1</v>
      </c>
      <c r="W137">
        <v>2</v>
      </c>
      <c r="X137">
        <v>0</v>
      </c>
    </row>
    <row r="138" spans="1:24">
      <c r="A138">
        <v>19569</v>
      </c>
      <c r="B138">
        <v>0</v>
      </c>
      <c r="C138">
        <v>2000</v>
      </c>
      <c r="D138" s="1">
        <v>44131.564259259256</v>
      </c>
      <c r="E138">
        <v>4</v>
      </c>
      <c r="F138" s="7">
        <v>4</v>
      </c>
      <c r="G138" s="7">
        <v>3</v>
      </c>
      <c r="H138" s="7">
        <v>1</v>
      </c>
      <c r="I138" s="7">
        <v>6</v>
      </c>
      <c r="J138" s="7">
        <v>5</v>
      </c>
      <c r="K138" s="7">
        <v>5</v>
      </c>
      <c r="L138">
        <v>8</v>
      </c>
      <c r="M138">
        <v>3</v>
      </c>
      <c r="N138">
        <v>2</v>
      </c>
      <c r="O138">
        <v>4</v>
      </c>
      <c r="P138">
        <v>2</v>
      </c>
      <c r="Q138">
        <v>6</v>
      </c>
      <c r="R138">
        <v>1</v>
      </c>
      <c r="S138">
        <v>6</v>
      </c>
      <c r="T138">
        <v>3</v>
      </c>
      <c r="U138">
        <v>5</v>
      </c>
      <c r="V138">
        <v>2</v>
      </c>
      <c r="W138">
        <v>4</v>
      </c>
      <c r="X138">
        <v>-1</v>
      </c>
    </row>
    <row r="139" spans="1:24">
      <c r="A139">
        <v>22887</v>
      </c>
      <c r="B139">
        <v>0</v>
      </c>
      <c r="C139">
        <v>2000</v>
      </c>
      <c r="D139" s="1">
        <v>44141.412523148145</v>
      </c>
      <c r="E139">
        <v>0</v>
      </c>
      <c r="F139" s="7">
        <v>2</v>
      </c>
      <c r="G139" s="7">
        <v>4</v>
      </c>
      <c r="H139" s="7">
        <v>4</v>
      </c>
      <c r="I139" s="7">
        <v>6</v>
      </c>
      <c r="J139" s="7">
        <v>2</v>
      </c>
      <c r="K139" s="7">
        <v>2</v>
      </c>
      <c r="L139">
        <v>4</v>
      </c>
      <c r="M139">
        <v>5</v>
      </c>
      <c r="N139">
        <v>6</v>
      </c>
      <c r="O139">
        <v>7</v>
      </c>
      <c r="P139">
        <v>9</v>
      </c>
      <c r="Q139">
        <v>10</v>
      </c>
      <c r="R139">
        <v>6</v>
      </c>
      <c r="S139">
        <v>5</v>
      </c>
      <c r="T139">
        <v>3</v>
      </c>
      <c r="U139">
        <v>4</v>
      </c>
      <c r="V139">
        <v>2</v>
      </c>
      <c r="W139">
        <v>1</v>
      </c>
      <c r="X139">
        <v>-1</v>
      </c>
    </row>
    <row r="140" spans="1:24">
      <c r="A140">
        <v>23565</v>
      </c>
      <c r="B140">
        <v>0</v>
      </c>
      <c r="C140">
        <v>1988</v>
      </c>
      <c r="D140" s="1">
        <v>44145.442465277774</v>
      </c>
      <c r="E140">
        <v>23</v>
      </c>
      <c r="F140" s="7">
        <v>3</v>
      </c>
      <c r="G140" s="7">
        <v>2</v>
      </c>
      <c r="H140" s="7">
        <v>3</v>
      </c>
      <c r="I140" s="7">
        <v>6</v>
      </c>
      <c r="J140" s="7">
        <v>2</v>
      </c>
      <c r="K140" s="7">
        <v>2</v>
      </c>
      <c r="L140">
        <v>5</v>
      </c>
      <c r="M140">
        <v>3</v>
      </c>
      <c r="N140">
        <v>5</v>
      </c>
      <c r="O140">
        <v>5</v>
      </c>
      <c r="P140">
        <v>3</v>
      </c>
      <c r="Q140">
        <v>9</v>
      </c>
      <c r="R140">
        <v>6</v>
      </c>
      <c r="S140">
        <v>3</v>
      </c>
      <c r="T140">
        <v>5</v>
      </c>
      <c r="U140">
        <v>4</v>
      </c>
      <c r="V140">
        <v>2</v>
      </c>
      <c r="W140">
        <v>1</v>
      </c>
      <c r="X140">
        <v>-1</v>
      </c>
    </row>
    <row r="141" spans="1:24">
      <c r="A141">
        <v>19705</v>
      </c>
      <c r="B141">
        <v>0</v>
      </c>
      <c r="C141">
        <v>1999</v>
      </c>
      <c r="D141" s="1">
        <v>44131.628680555557</v>
      </c>
      <c r="E141">
        <v>25</v>
      </c>
      <c r="F141" s="7">
        <v>3</v>
      </c>
      <c r="G141" s="7">
        <v>4</v>
      </c>
      <c r="H141" s="7">
        <v>6</v>
      </c>
      <c r="I141" s="7">
        <v>3</v>
      </c>
      <c r="J141" s="7">
        <v>3</v>
      </c>
      <c r="K141" s="7">
        <v>5</v>
      </c>
      <c r="L141">
        <v>3</v>
      </c>
      <c r="M141">
        <v>9</v>
      </c>
      <c r="N141">
        <v>4</v>
      </c>
      <c r="O141">
        <v>11</v>
      </c>
      <c r="P141">
        <v>8</v>
      </c>
      <c r="Q141">
        <v>6</v>
      </c>
      <c r="R141">
        <v>3</v>
      </c>
      <c r="S141">
        <v>1</v>
      </c>
      <c r="T141">
        <v>6</v>
      </c>
      <c r="U141">
        <v>4</v>
      </c>
      <c r="V141">
        <v>5</v>
      </c>
      <c r="W141">
        <v>2</v>
      </c>
      <c r="X141">
        <v>-2</v>
      </c>
    </row>
    <row r="142" spans="1:24">
      <c r="A142">
        <v>19852</v>
      </c>
      <c r="B142">
        <v>0</v>
      </c>
      <c r="C142">
        <v>1992</v>
      </c>
      <c r="D142" s="1">
        <v>44131.68577546296</v>
      </c>
      <c r="E142">
        <v>8</v>
      </c>
      <c r="F142" s="7">
        <v>3</v>
      </c>
      <c r="G142" s="7">
        <v>3</v>
      </c>
      <c r="H142" s="7">
        <v>6</v>
      </c>
      <c r="I142" s="7">
        <v>5</v>
      </c>
      <c r="J142" s="7">
        <v>3</v>
      </c>
      <c r="K142" s="7">
        <v>6</v>
      </c>
      <c r="L142">
        <v>3</v>
      </c>
      <c r="M142">
        <v>5</v>
      </c>
      <c r="N142">
        <v>2</v>
      </c>
      <c r="O142">
        <v>3</v>
      </c>
      <c r="P142">
        <v>4</v>
      </c>
      <c r="Q142">
        <v>3</v>
      </c>
      <c r="R142">
        <v>3</v>
      </c>
      <c r="S142">
        <v>1</v>
      </c>
      <c r="T142">
        <v>6</v>
      </c>
      <c r="U142">
        <v>2</v>
      </c>
      <c r="V142">
        <v>4</v>
      </c>
      <c r="W142">
        <v>5</v>
      </c>
      <c r="X142">
        <v>-2</v>
      </c>
    </row>
    <row r="143" spans="1:24">
      <c r="A143">
        <v>21267</v>
      </c>
      <c r="B143">
        <v>1</v>
      </c>
      <c r="C143">
        <v>1998</v>
      </c>
      <c r="D143" s="1">
        <v>44133.604664351849</v>
      </c>
      <c r="E143" t="s">
        <v>53</v>
      </c>
      <c r="F143" s="7">
        <v>4</v>
      </c>
      <c r="G143" s="7">
        <v>3</v>
      </c>
      <c r="H143" s="7">
        <v>3</v>
      </c>
      <c r="I143" s="7">
        <v>6</v>
      </c>
      <c r="J143" s="7">
        <v>3</v>
      </c>
      <c r="K143" s="7">
        <v>1</v>
      </c>
      <c r="L143">
        <v>4</v>
      </c>
      <c r="M143">
        <v>3</v>
      </c>
      <c r="N143">
        <v>6</v>
      </c>
      <c r="O143">
        <v>4</v>
      </c>
      <c r="P143">
        <v>4</v>
      </c>
      <c r="Q143">
        <v>6</v>
      </c>
      <c r="R143">
        <v>3</v>
      </c>
      <c r="S143">
        <v>5</v>
      </c>
      <c r="T143">
        <v>4</v>
      </c>
      <c r="U143">
        <v>2</v>
      </c>
      <c r="V143">
        <v>6</v>
      </c>
      <c r="W143">
        <v>1</v>
      </c>
      <c r="X143">
        <v>-2</v>
      </c>
    </row>
    <row r="144" spans="1:24">
      <c r="A144">
        <v>23704</v>
      </c>
      <c r="B144">
        <v>0</v>
      </c>
      <c r="C144">
        <v>1997</v>
      </c>
      <c r="D144" s="1">
        <v>44147.717164351852</v>
      </c>
      <c r="E144">
        <v>0</v>
      </c>
      <c r="F144" s="7">
        <v>6</v>
      </c>
      <c r="G144" s="7">
        <v>4</v>
      </c>
      <c r="H144" s="7">
        <v>4</v>
      </c>
      <c r="I144" s="7">
        <v>3</v>
      </c>
      <c r="J144" s="7">
        <v>5</v>
      </c>
      <c r="K144" s="7">
        <v>3</v>
      </c>
      <c r="L144">
        <v>3</v>
      </c>
      <c r="M144">
        <v>12</v>
      </c>
      <c r="N144">
        <v>6</v>
      </c>
      <c r="O144">
        <v>5</v>
      </c>
      <c r="P144">
        <v>5</v>
      </c>
      <c r="Q144">
        <v>6</v>
      </c>
      <c r="R144">
        <v>2</v>
      </c>
      <c r="S144">
        <v>1</v>
      </c>
      <c r="T144">
        <v>5</v>
      </c>
      <c r="U144">
        <v>4</v>
      </c>
      <c r="V144">
        <v>6</v>
      </c>
      <c r="W144">
        <v>3</v>
      </c>
      <c r="X144">
        <v>-2</v>
      </c>
    </row>
    <row r="145" spans="1:24">
      <c r="A145">
        <v>20008</v>
      </c>
      <c r="B145">
        <v>1</v>
      </c>
      <c r="C145">
        <v>2000</v>
      </c>
      <c r="D145" s="1">
        <v>44131.769375000003</v>
      </c>
      <c r="E145">
        <v>0</v>
      </c>
      <c r="F145" s="7">
        <v>2</v>
      </c>
      <c r="G145" s="7">
        <v>1</v>
      </c>
      <c r="H145" s="7">
        <v>5</v>
      </c>
      <c r="I145" s="7">
        <v>4</v>
      </c>
      <c r="J145" s="7">
        <v>2</v>
      </c>
      <c r="K145" s="7">
        <v>4</v>
      </c>
      <c r="L145">
        <v>4</v>
      </c>
      <c r="M145">
        <v>5</v>
      </c>
      <c r="N145">
        <v>3</v>
      </c>
      <c r="O145">
        <v>5</v>
      </c>
      <c r="P145">
        <v>8</v>
      </c>
      <c r="Q145">
        <v>5</v>
      </c>
      <c r="R145">
        <v>2</v>
      </c>
      <c r="S145">
        <v>4</v>
      </c>
      <c r="T145">
        <v>3</v>
      </c>
      <c r="U145">
        <v>5</v>
      </c>
      <c r="V145">
        <v>6</v>
      </c>
      <c r="W145">
        <v>1</v>
      </c>
      <c r="X145">
        <v>-3</v>
      </c>
    </row>
    <row r="146" spans="1:24">
      <c r="A146">
        <v>20140</v>
      </c>
      <c r="B146">
        <v>0</v>
      </c>
      <c r="C146">
        <v>1998</v>
      </c>
      <c r="D146" s="1">
        <v>44131.842627314814</v>
      </c>
      <c r="E146">
        <v>0</v>
      </c>
      <c r="F146" s="7">
        <v>5</v>
      </c>
      <c r="G146" s="7">
        <v>3</v>
      </c>
      <c r="H146" s="7">
        <v>5</v>
      </c>
      <c r="I146" s="7">
        <v>3</v>
      </c>
      <c r="J146" s="7">
        <v>5</v>
      </c>
      <c r="K146" s="7">
        <v>5</v>
      </c>
      <c r="L146">
        <v>5</v>
      </c>
      <c r="M146">
        <v>22</v>
      </c>
      <c r="N146">
        <v>3</v>
      </c>
      <c r="O146">
        <v>10</v>
      </c>
      <c r="P146">
        <v>8</v>
      </c>
      <c r="Q146">
        <v>6</v>
      </c>
      <c r="R146">
        <v>5</v>
      </c>
      <c r="S146">
        <v>4</v>
      </c>
      <c r="T146">
        <v>6</v>
      </c>
      <c r="U146">
        <v>1</v>
      </c>
      <c r="V146">
        <v>2</v>
      </c>
      <c r="W146">
        <v>3</v>
      </c>
      <c r="X146">
        <v>-3</v>
      </c>
    </row>
    <row r="147" spans="1:24">
      <c r="A147">
        <v>19445</v>
      </c>
      <c r="B147">
        <v>1</v>
      </c>
      <c r="C147">
        <v>2005</v>
      </c>
      <c r="D147" s="1">
        <v>44132.593587962961</v>
      </c>
      <c r="E147" t="s">
        <v>53</v>
      </c>
      <c r="F147" s="7">
        <v>3</v>
      </c>
      <c r="G147" s="7">
        <v>3</v>
      </c>
      <c r="H147" s="7">
        <v>6</v>
      </c>
      <c r="I147" s="7">
        <v>5</v>
      </c>
      <c r="J147" s="7">
        <v>1</v>
      </c>
      <c r="K147" s="7">
        <v>2</v>
      </c>
      <c r="L147">
        <v>5</v>
      </c>
      <c r="M147">
        <v>25</v>
      </c>
      <c r="N147">
        <v>27</v>
      </c>
      <c r="O147">
        <v>4</v>
      </c>
      <c r="P147">
        <v>5</v>
      </c>
      <c r="Q147">
        <v>11</v>
      </c>
      <c r="R147">
        <v>2</v>
      </c>
      <c r="S147">
        <v>1</v>
      </c>
      <c r="T147">
        <v>4</v>
      </c>
      <c r="U147">
        <v>3</v>
      </c>
      <c r="V147">
        <v>5</v>
      </c>
      <c r="W147">
        <v>6</v>
      </c>
      <c r="X147">
        <v>-3</v>
      </c>
    </row>
    <row r="148" spans="1:24">
      <c r="A148">
        <v>20797</v>
      </c>
      <c r="B148">
        <v>0</v>
      </c>
      <c r="C148">
        <v>2004</v>
      </c>
      <c r="D148" s="1">
        <v>44132.79587962963</v>
      </c>
      <c r="E148">
        <v>25</v>
      </c>
      <c r="F148" s="7">
        <v>6</v>
      </c>
      <c r="G148" s="7">
        <v>4</v>
      </c>
      <c r="H148" s="7">
        <v>1</v>
      </c>
      <c r="I148" s="7">
        <v>4</v>
      </c>
      <c r="J148" s="7">
        <v>3</v>
      </c>
      <c r="K148" s="7">
        <v>3</v>
      </c>
      <c r="L148">
        <v>3</v>
      </c>
      <c r="M148">
        <v>12</v>
      </c>
      <c r="N148">
        <v>7</v>
      </c>
      <c r="O148">
        <v>11</v>
      </c>
      <c r="P148">
        <v>6</v>
      </c>
      <c r="Q148">
        <v>7</v>
      </c>
      <c r="R148">
        <v>2</v>
      </c>
      <c r="S148">
        <v>4</v>
      </c>
      <c r="T148">
        <v>5</v>
      </c>
      <c r="U148">
        <v>1</v>
      </c>
      <c r="V148">
        <v>6</v>
      </c>
      <c r="W148">
        <v>3</v>
      </c>
      <c r="X148">
        <v>-3</v>
      </c>
    </row>
    <row r="149" spans="1:24">
      <c r="A149">
        <v>21747</v>
      </c>
      <c r="B149">
        <v>0</v>
      </c>
      <c r="C149">
        <v>2004</v>
      </c>
      <c r="D149" s="1">
        <v>44134.780787037038</v>
      </c>
      <c r="E149">
        <v>25</v>
      </c>
      <c r="F149" s="7">
        <v>6</v>
      </c>
      <c r="G149" s="7">
        <v>6</v>
      </c>
      <c r="H149" s="7">
        <v>1</v>
      </c>
      <c r="I149" s="7">
        <v>5</v>
      </c>
      <c r="J149" s="7">
        <v>6</v>
      </c>
      <c r="K149" s="7">
        <v>5</v>
      </c>
      <c r="L149">
        <v>2</v>
      </c>
      <c r="M149">
        <v>6</v>
      </c>
      <c r="N149">
        <v>14</v>
      </c>
      <c r="O149">
        <v>12</v>
      </c>
      <c r="P149">
        <v>2</v>
      </c>
      <c r="Q149">
        <v>6</v>
      </c>
      <c r="R149">
        <v>3</v>
      </c>
      <c r="S149">
        <v>2</v>
      </c>
      <c r="T149">
        <v>1</v>
      </c>
      <c r="U149">
        <v>4</v>
      </c>
      <c r="V149">
        <v>6</v>
      </c>
      <c r="W149">
        <v>5</v>
      </c>
      <c r="X149">
        <v>-3</v>
      </c>
    </row>
    <row r="150" spans="1:24">
      <c r="A150">
        <v>23144</v>
      </c>
      <c r="B150">
        <v>0</v>
      </c>
      <c r="C150">
        <v>1997</v>
      </c>
      <c r="D150" s="1">
        <v>44143.891273148147</v>
      </c>
      <c r="E150">
        <v>25</v>
      </c>
      <c r="F150" s="7">
        <v>6</v>
      </c>
      <c r="G150" s="7">
        <v>6</v>
      </c>
      <c r="H150" s="7">
        <v>1</v>
      </c>
      <c r="I150" s="7">
        <v>6</v>
      </c>
      <c r="J150" s="7">
        <v>6</v>
      </c>
      <c r="K150" s="7">
        <v>5</v>
      </c>
      <c r="L150">
        <v>3</v>
      </c>
      <c r="M150">
        <v>4</v>
      </c>
      <c r="N150">
        <v>3</v>
      </c>
      <c r="O150">
        <v>4</v>
      </c>
      <c r="P150">
        <v>6</v>
      </c>
      <c r="Q150">
        <v>5</v>
      </c>
      <c r="R150">
        <v>6</v>
      </c>
      <c r="S150">
        <v>3</v>
      </c>
      <c r="T150">
        <v>5</v>
      </c>
      <c r="U150">
        <v>4</v>
      </c>
      <c r="V150">
        <v>1</v>
      </c>
      <c r="W150">
        <v>2</v>
      </c>
      <c r="X150">
        <v>-3</v>
      </c>
    </row>
    <row r="151" spans="1:24">
      <c r="A151">
        <v>23808</v>
      </c>
      <c r="B151">
        <v>0</v>
      </c>
      <c r="C151">
        <v>1997</v>
      </c>
      <c r="D151" s="1">
        <v>44150.852071759262</v>
      </c>
      <c r="E151" s="2">
        <v>0</v>
      </c>
      <c r="F151" s="7">
        <v>6</v>
      </c>
      <c r="G151" s="7">
        <v>5</v>
      </c>
      <c r="H151" s="7">
        <v>1</v>
      </c>
      <c r="I151" s="7">
        <v>6</v>
      </c>
      <c r="J151" s="7">
        <v>4</v>
      </c>
      <c r="K151" s="7">
        <v>4</v>
      </c>
      <c r="L151">
        <v>10</v>
      </c>
      <c r="M151">
        <v>4</v>
      </c>
      <c r="N151">
        <v>8</v>
      </c>
      <c r="O151">
        <v>4</v>
      </c>
      <c r="P151">
        <v>4</v>
      </c>
      <c r="Q151">
        <v>5</v>
      </c>
      <c r="R151">
        <v>2</v>
      </c>
      <c r="S151">
        <v>3</v>
      </c>
      <c r="T151">
        <v>1</v>
      </c>
      <c r="U151">
        <v>6</v>
      </c>
      <c r="V151">
        <v>5</v>
      </c>
      <c r="W151">
        <v>4</v>
      </c>
      <c r="X151">
        <v>-3</v>
      </c>
    </row>
    <row r="152" spans="1:24">
      <c r="A152">
        <v>19419</v>
      </c>
      <c r="B152">
        <v>0</v>
      </c>
      <c r="C152">
        <v>1999</v>
      </c>
      <c r="D152" s="1">
        <v>44131.533414351848</v>
      </c>
      <c r="E152">
        <v>0</v>
      </c>
      <c r="F152" s="7">
        <v>4</v>
      </c>
      <c r="G152" s="7">
        <v>2</v>
      </c>
      <c r="H152" s="7">
        <v>3</v>
      </c>
      <c r="I152" s="7">
        <v>4</v>
      </c>
      <c r="J152" s="7">
        <v>1</v>
      </c>
      <c r="K152" s="7">
        <v>1</v>
      </c>
      <c r="L152">
        <v>6</v>
      </c>
      <c r="M152">
        <v>4</v>
      </c>
      <c r="N152">
        <v>4</v>
      </c>
      <c r="O152">
        <v>5</v>
      </c>
      <c r="P152">
        <v>5</v>
      </c>
      <c r="Q152">
        <v>7</v>
      </c>
      <c r="R152">
        <v>4</v>
      </c>
      <c r="S152">
        <v>2</v>
      </c>
      <c r="T152">
        <v>5</v>
      </c>
      <c r="U152">
        <v>6</v>
      </c>
      <c r="V152">
        <v>3</v>
      </c>
      <c r="W152">
        <v>1</v>
      </c>
      <c r="X152">
        <v>-4</v>
      </c>
    </row>
    <row r="153" spans="1:24">
      <c r="A153">
        <v>22865</v>
      </c>
      <c r="B153">
        <v>0</v>
      </c>
      <c r="C153">
        <v>1980</v>
      </c>
      <c r="D153" s="1">
        <v>44140.968055555553</v>
      </c>
      <c r="E153" t="s">
        <v>53</v>
      </c>
      <c r="F153" s="7">
        <v>3</v>
      </c>
      <c r="G153" s="7">
        <v>1</v>
      </c>
      <c r="H153" s="7">
        <v>4</v>
      </c>
      <c r="I153" s="7">
        <v>3</v>
      </c>
      <c r="J153" s="7">
        <v>1</v>
      </c>
      <c r="K153" s="7">
        <v>3</v>
      </c>
      <c r="L153">
        <v>5</v>
      </c>
      <c r="M153">
        <v>4</v>
      </c>
      <c r="N153">
        <v>4</v>
      </c>
      <c r="O153">
        <v>5</v>
      </c>
      <c r="P153">
        <v>7</v>
      </c>
      <c r="Q153">
        <v>12</v>
      </c>
      <c r="R153">
        <v>2</v>
      </c>
      <c r="S153">
        <v>6</v>
      </c>
      <c r="T153">
        <v>3</v>
      </c>
      <c r="U153">
        <v>5</v>
      </c>
      <c r="V153">
        <v>1</v>
      </c>
      <c r="W153">
        <v>4</v>
      </c>
      <c r="X153">
        <v>-4</v>
      </c>
    </row>
    <row r="154" spans="1:24">
      <c r="A154">
        <v>23181</v>
      </c>
      <c r="B154">
        <v>0</v>
      </c>
      <c r="C154">
        <v>1997</v>
      </c>
      <c r="D154" s="1">
        <v>44144.385601851849</v>
      </c>
      <c r="E154">
        <v>25</v>
      </c>
      <c r="F154" s="7">
        <v>6</v>
      </c>
      <c r="G154" s="7">
        <v>3</v>
      </c>
      <c r="H154" s="7">
        <v>2</v>
      </c>
      <c r="I154" s="7">
        <v>6</v>
      </c>
      <c r="J154" s="7">
        <v>4</v>
      </c>
      <c r="K154" s="7">
        <v>4</v>
      </c>
      <c r="L154">
        <v>3</v>
      </c>
      <c r="M154">
        <v>7</v>
      </c>
      <c r="N154">
        <v>3</v>
      </c>
      <c r="O154">
        <v>3</v>
      </c>
      <c r="P154">
        <v>5</v>
      </c>
      <c r="Q154">
        <v>3</v>
      </c>
      <c r="R154">
        <v>1</v>
      </c>
      <c r="S154">
        <v>5</v>
      </c>
      <c r="T154">
        <v>4</v>
      </c>
      <c r="U154">
        <v>2</v>
      </c>
      <c r="V154">
        <v>3</v>
      </c>
      <c r="W154">
        <v>6</v>
      </c>
      <c r="X154">
        <v>-4</v>
      </c>
    </row>
    <row r="155" spans="1:24">
      <c r="A155">
        <v>20379</v>
      </c>
      <c r="B155">
        <v>0</v>
      </c>
      <c r="C155">
        <v>2000</v>
      </c>
      <c r="D155" s="1">
        <v>44131.99423611111</v>
      </c>
      <c r="E155" t="s">
        <v>53</v>
      </c>
      <c r="F155" s="7">
        <v>4</v>
      </c>
      <c r="G155" s="7">
        <v>6</v>
      </c>
      <c r="H155" s="7">
        <v>6</v>
      </c>
      <c r="I155" s="7">
        <v>6</v>
      </c>
      <c r="J155" s="7">
        <v>6</v>
      </c>
      <c r="K155" s="7">
        <v>3</v>
      </c>
      <c r="L155">
        <v>4</v>
      </c>
      <c r="M155">
        <v>4</v>
      </c>
      <c r="N155">
        <v>7</v>
      </c>
      <c r="O155">
        <v>12</v>
      </c>
      <c r="P155">
        <v>4</v>
      </c>
      <c r="Q155">
        <v>8</v>
      </c>
      <c r="R155">
        <v>6</v>
      </c>
      <c r="S155">
        <v>5</v>
      </c>
      <c r="T155">
        <v>3</v>
      </c>
      <c r="U155">
        <v>1</v>
      </c>
      <c r="V155">
        <v>4</v>
      </c>
      <c r="W155">
        <v>2</v>
      </c>
      <c r="X155">
        <v>-5</v>
      </c>
    </row>
    <row r="156" spans="1:24">
      <c r="A156">
        <v>22041</v>
      </c>
      <c r="B156">
        <v>0</v>
      </c>
      <c r="C156">
        <v>2000</v>
      </c>
      <c r="D156" s="1">
        <v>44135.842569444445</v>
      </c>
      <c r="E156" s="2">
        <v>7</v>
      </c>
      <c r="F156" s="7">
        <v>3</v>
      </c>
      <c r="G156" s="7">
        <v>4</v>
      </c>
      <c r="H156" s="7">
        <v>1</v>
      </c>
      <c r="I156" s="7">
        <v>2</v>
      </c>
      <c r="J156" s="7">
        <v>3</v>
      </c>
      <c r="K156" s="7">
        <v>3</v>
      </c>
      <c r="L156">
        <v>6</v>
      </c>
      <c r="M156">
        <v>8</v>
      </c>
      <c r="N156">
        <v>4</v>
      </c>
      <c r="O156">
        <v>9</v>
      </c>
      <c r="P156">
        <v>10</v>
      </c>
      <c r="Q156">
        <v>9</v>
      </c>
      <c r="R156">
        <v>3</v>
      </c>
      <c r="S156">
        <v>2</v>
      </c>
      <c r="T156">
        <v>6</v>
      </c>
      <c r="U156">
        <v>1</v>
      </c>
      <c r="V156">
        <v>5</v>
      </c>
      <c r="W156">
        <v>4</v>
      </c>
      <c r="X156">
        <v>-5</v>
      </c>
    </row>
    <row r="157" spans="1:24">
      <c r="A157">
        <v>22091</v>
      </c>
      <c r="B157">
        <v>1</v>
      </c>
      <c r="C157">
        <v>1974</v>
      </c>
      <c r="D157" s="1">
        <v>44136.403136574074</v>
      </c>
      <c r="E157">
        <v>2</v>
      </c>
      <c r="F157" s="7">
        <v>4</v>
      </c>
      <c r="G157" s="7">
        <v>2</v>
      </c>
      <c r="H157" s="7">
        <v>3</v>
      </c>
      <c r="I157" s="7">
        <v>6</v>
      </c>
      <c r="J157" s="7">
        <v>5</v>
      </c>
      <c r="K157" s="7">
        <v>4</v>
      </c>
      <c r="L157">
        <v>15</v>
      </c>
      <c r="M157">
        <v>12</v>
      </c>
      <c r="N157">
        <v>2</v>
      </c>
      <c r="O157">
        <v>9</v>
      </c>
      <c r="P157">
        <v>9</v>
      </c>
      <c r="Q157">
        <v>7</v>
      </c>
      <c r="R157">
        <v>2</v>
      </c>
      <c r="S157">
        <v>3</v>
      </c>
      <c r="T157">
        <v>4</v>
      </c>
      <c r="U157">
        <v>1</v>
      </c>
      <c r="V157">
        <v>5</v>
      </c>
      <c r="W157">
        <v>6</v>
      </c>
      <c r="X157">
        <v>-5</v>
      </c>
    </row>
    <row r="158" spans="1:24">
      <c r="A158">
        <v>22204</v>
      </c>
      <c r="B158">
        <v>1</v>
      </c>
      <c r="C158">
        <v>1940</v>
      </c>
      <c r="D158" s="1">
        <v>44137.310914351852</v>
      </c>
      <c r="E158">
        <v>0</v>
      </c>
      <c r="F158" s="7">
        <v>5</v>
      </c>
      <c r="G158" s="7">
        <v>2</v>
      </c>
      <c r="H158" s="7">
        <v>5</v>
      </c>
      <c r="I158" s="7">
        <v>5</v>
      </c>
      <c r="J158" s="7">
        <v>4</v>
      </c>
      <c r="K158" s="7">
        <v>2</v>
      </c>
      <c r="L158">
        <v>7</v>
      </c>
      <c r="M158">
        <v>7</v>
      </c>
      <c r="N158">
        <v>4</v>
      </c>
      <c r="O158">
        <v>6</v>
      </c>
      <c r="P158">
        <v>9</v>
      </c>
      <c r="Q158">
        <v>7</v>
      </c>
      <c r="R158">
        <v>1</v>
      </c>
      <c r="S158">
        <v>2</v>
      </c>
      <c r="T158">
        <v>3</v>
      </c>
      <c r="U158">
        <v>5</v>
      </c>
      <c r="V158">
        <v>6</v>
      </c>
      <c r="W158">
        <v>4</v>
      </c>
      <c r="X158">
        <v>-5</v>
      </c>
    </row>
    <row r="159" spans="1:24">
      <c r="A159">
        <v>23292</v>
      </c>
      <c r="B159">
        <v>1</v>
      </c>
      <c r="C159">
        <v>1972</v>
      </c>
      <c r="D159" s="1">
        <v>44144.680254629631</v>
      </c>
      <c r="E159">
        <v>0</v>
      </c>
      <c r="F159" s="7">
        <v>4</v>
      </c>
      <c r="G159" s="7">
        <v>4</v>
      </c>
      <c r="H159" s="7">
        <v>3</v>
      </c>
      <c r="I159" s="7">
        <v>3</v>
      </c>
      <c r="J159" s="7">
        <v>1</v>
      </c>
      <c r="K159" s="7">
        <v>1</v>
      </c>
      <c r="L159">
        <v>5</v>
      </c>
      <c r="M159">
        <v>8</v>
      </c>
      <c r="N159">
        <v>3</v>
      </c>
      <c r="O159">
        <v>4</v>
      </c>
      <c r="P159">
        <v>4</v>
      </c>
      <c r="Q159">
        <v>7</v>
      </c>
      <c r="R159">
        <v>6</v>
      </c>
      <c r="S159">
        <v>3</v>
      </c>
      <c r="T159">
        <v>4</v>
      </c>
      <c r="U159">
        <v>1</v>
      </c>
      <c r="V159">
        <v>2</v>
      </c>
      <c r="W159">
        <v>5</v>
      </c>
      <c r="X159">
        <v>-5</v>
      </c>
    </row>
    <row r="160" spans="1:24">
      <c r="A160">
        <v>19404</v>
      </c>
      <c r="B160">
        <v>1</v>
      </c>
      <c r="C160">
        <v>2001</v>
      </c>
      <c r="D160" s="1">
        <v>44131.503981481481</v>
      </c>
      <c r="E160">
        <v>5</v>
      </c>
      <c r="F160" s="7">
        <v>5</v>
      </c>
      <c r="G160" s="7">
        <v>5</v>
      </c>
      <c r="H160" s="7">
        <v>4</v>
      </c>
      <c r="I160" s="7">
        <v>4</v>
      </c>
      <c r="J160" s="7">
        <v>2</v>
      </c>
      <c r="K160" s="7">
        <v>1</v>
      </c>
      <c r="L160">
        <v>4</v>
      </c>
      <c r="M160">
        <v>4</v>
      </c>
      <c r="N160">
        <v>15</v>
      </c>
      <c r="O160">
        <v>16</v>
      </c>
      <c r="P160">
        <v>4</v>
      </c>
      <c r="Q160">
        <v>5</v>
      </c>
      <c r="R160">
        <v>6</v>
      </c>
      <c r="S160">
        <v>4</v>
      </c>
      <c r="T160">
        <v>3</v>
      </c>
      <c r="U160">
        <v>1</v>
      </c>
      <c r="V160">
        <v>2</v>
      </c>
      <c r="W160">
        <v>5</v>
      </c>
      <c r="X160">
        <v>-6</v>
      </c>
    </row>
    <row r="161" spans="1:24">
      <c r="A161">
        <v>19532</v>
      </c>
      <c r="B161">
        <v>0</v>
      </c>
      <c r="C161">
        <v>2000</v>
      </c>
      <c r="D161" s="1">
        <v>44131.555613425924</v>
      </c>
      <c r="E161">
        <v>23</v>
      </c>
      <c r="F161" s="7">
        <v>3</v>
      </c>
      <c r="G161" s="7">
        <v>1</v>
      </c>
      <c r="H161" s="7">
        <v>3</v>
      </c>
      <c r="I161" s="7">
        <v>3</v>
      </c>
      <c r="J161" s="7">
        <v>2</v>
      </c>
      <c r="K161" s="7">
        <v>4</v>
      </c>
      <c r="L161">
        <v>3</v>
      </c>
      <c r="M161">
        <v>4</v>
      </c>
      <c r="N161">
        <v>8</v>
      </c>
      <c r="O161">
        <v>4</v>
      </c>
      <c r="P161">
        <v>3</v>
      </c>
      <c r="Q161">
        <v>4</v>
      </c>
      <c r="R161">
        <v>3</v>
      </c>
      <c r="S161">
        <v>2</v>
      </c>
      <c r="T161">
        <v>1</v>
      </c>
      <c r="U161">
        <v>6</v>
      </c>
      <c r="V161">
        <v>4</v>
      </c>
      <c r="W161">
        <v>5</v>
      </c>
      <c r="X161">
        <v>-6</v>
      </c>
    </row>
    <row r="162" spans="1:24">
      <c r="A162">
        <v>20149</v>
      </c>
      <c r="B162">
        <v>0</v>
      </c>
      <c r="C162">
        <v>1998</v>
      </c>
      <c r="D162" s="1">
        <v>44131.842835648145</v>
      </c>
      <c r="E162">
        <v>25</v>
      </c>
      <c r="F162" s="7">
        <v>4</v>
      </c>
      <c r="G162" s="7">
        <v>3</v>
      </c>
      <c r="H162" s="7">
        <v>5</v>
      </c>
      <c r="I162" s="7">
        <v>5</v>
      </c>
      <c r="J162" s="7">
        <v>4</v>
      </c>
      <c r="K162" s="7">
        <v>1</v>
      </c>
      <c r="L162">
        <v>4</v>
      </c>
      <c r="M162">
        <v>5</v>
      </c>
      <c r="N162">
        <v>5</v>
      </c>
      <c r="O162">
        <v>5</v>
      </c>
      <c r="P162">
        <v>8</v>
      </c>
      <c r="Q162">
        <v>3</v>
      </c>
      <c r="R162">
        <v>6</v>
      </c>
      <c r="S162">
        <v>3</v>
      </c>
      <c r="T162">
        <v>2</v>
      </c>
      <c r="U162">
        <v>1</v>
      </c>
      <c r="V162">
        <v>4</v>
      </c>
      <c r="W162">
        <v>5</v>
      </c>
      <c r="X162">
        <v>-6</v>
      </c>
    </row>
    <row r="163" spans="1:24">
      <c r="A163">
        <v>20829</v>
      </c>
      <c r="B163">
        <v>1</v>
      </c>
      <c r="C163">
        <v>1975</v>
      </c>
      <c r="D163" s="1">
        <v>44132.848298611112</v>
      </c>
      <c r="E163">
        <v>24</v>
      </c>
      <c r="F163" s="7">
        <v>3</v>
      </c>
      <c r="G163" s="7">
        <v>3</v>
      </c>
      <c r="H163" s="7">
        <v>6</v>
      </c>
      <c r="I163" s="7">
        <v>6</v>
      </c>
      <c r="J163" s="7">
        <v>5</v>
      </c>
      <c r="K163" s="7">
        <v>3</v>
      </c>
      <c r="L163">
        <v>5</v>
      </c>
      <c r="M163">
        <v>5</v>
      </c>
      <c r="N163">
        <v>4</v>
      </c>
      <c r="O163">
        <v>7</v>
      </c>
      <c r="P163">
        <v>8</v>
      </c>
      <c r="Q163">
        <v>9</v>
      </c>
      <c r="R163">
        <v>2</v>
      </c>
      <c r="S163">
        <v>4</v>
      </c>
      <c r="T163">
        <v>6</v>
      </c>
      <c r="U163">
        <v>3</v>
      </c>
      <c r="V163">
        <v>5</v>
      </c>
      <c r="W163">
        <v>1</v>
      </c>
      <c r="X163">
        <v>-6</v>
      </c>
    </row>
    <row r="164" spans="1:24">
      <c r="A164">
        <v>19877</v>
      </c>
      <c r="B164">
        <v>0</v>
      </c>
      <c r="C164">
        <v>2001</v>
      </c>
      <c r="D164" s="1">
        <v>44131.706087962964</v>
      </c>
      <c r="E164" t="s">
        <v>53</v>
      </c>
      <c r="F164" s="7">
        <v>4</v>
      </c>
      <c r="G164" s="7">
        <v>5</v>
      </c>
      <c r="H164" s="7">
        <v>1</v>
      </c>
      <c r="I164" s="7">
        <v>5</v>
      </c>
      <c r="J164" s="7">
        <v>6</v>
      </c>
      <c r="K164" s="7">
        <v>5</v>
      </c>
      <c r="L164">
        <v>4</v>
      </c>
      <c r="M164">
        <v>4</v>
      </c>
      <c r="N164">
        <v>4</v>
      </c>
      <c r="O164">
        <v>5</v>
      </c>
      <c r="P164">
        <v>4</v>
      </c>
      <c r="Q164">
        <v>5</v>
      </c>
      <c r="R164">
        <v>2</v>
      </c>
      <c r="S164">
        <v>4</v>
      </c>
      <c r="T164">
        <v>5</v>
      </c>
      <c r="U164">
        <v>1</v>
      </c>
      <c r="V164">
        <v>6</v>
      </c>
      <c r="W164">
        <v>3</v>
      </c>
      <c r="X164">
        <v>-7</v>
      </c>
    </row>
    <row r="165" spans="1:24">
      <c r="A165">
        <v>20752</v>
      </c>
      <c r="B165">
        <v>0</v>
      </c>
      <c r="C165">
        <v>1955</v>
      </c>
      <c r="D165" s="1">
        <v>44132.744212962964</v>
      </c>
      <c r="E165" t="s">
        <v>53</v>
      </c>
      <c r="F165" s="7">
        <v>6</v>
      </c>
      <c r="G165" s="7">
        <v>3</v>
      </c>
      <c r="H165" s="7">
        <v>6</v>
      </c>
      <c r="I165" s="7">
        <v>6</v>
      </c>
      <c r="J165" s="7">
        <v>6</v>
      </c>
      <c r="K165" s="7">
        <v>4</v>
      </c>
      <c r="L165">
        <v>3</v>
      </c>
      <c r="M165">
        <v>8</v>
      </c>
      <c r="N165">
        <v>2</v>
      </c>
      <c r="O165">
        <v>4</v>
      </c>
      <c r="P165">
        <v>6</v>
      </c>
      <c r="Q165">
        <v>6</v>
      </c>
      <c r="R165">
        <v>5</v>
      </c>
      <c r="S165">
        <v>3</v>
      </c>
      <c r="T165">
        <v>6</v>
      </c>
      <c r="U165">
        <v>4</v>
      </c>
      <c r="V165">
        <v>1</v>
      </c>
      <c r="W165">
        <v>2</v>
      </c>
      <c r="X165">
        <v>-7</v>
      </c>
    </row>
    <row r="166" spans="1:24">
      <c r="A166">
        <v>22315</v>
      </c>
      <c r="B166">
        <v>1</v>
      </c>
      <c r="C166">
        <v>1997</v>
      </c>
      <c r="D166" s="1">
        <v>44137.73300925926</v>
      </c>
      <c r="E166">
        <v>25</v>
      </c>
      <c r="F166" s="7">
        <v>2</v>
      </c>
      <c r="G166" s="7">
        <v>4</v>
      </c>
      <c r="H166" s="7">
        <v>6</v>
      </c>
      <c r="I166" s="7">
        <v>5</v>
      </c>
      <c r="J166" s="7">
        <v>2</v>
      </c>
      <c r="K166" s="7">
        <v>3</v>
      </c>
      <c r="L166">
        <v>5</v>
      </c>
      <c r="M166">
        <v>4</v>
      </c>
      <c r="N166">
        <v>9</v>
      </c>
      <c r="O166">
        <v>5</v>
      </c>
      <c r="P166">
        <v>7</v>
      </c>
      <c r="Q166">
        <v>7</v>
      </c>
      <c r="R166">
        <v>5</v>
      </c>
      <c r="S166">
        <v>4</v>
      </c>
      <c r="T166">
        <v>2</v>
      </c>
      <c r="U166">
        <v>6</v>
      </c>
      <c r="V166">
        <v>3</v>
      </c>
      <c r="W166">
        <v>1</v>
      </c>
      <c r="X166">
        <v>-7</v>
      </c>
    </row>
    <row r="167" spans="1:24">
      <c r="A167">
        <v>22406</v>
      </c>
      <c r="B167">
        <v>0</v>
      </c>
      <c r="C167">
        <v>1999</v>
      </c>
      <c r="D167" s="1">
        <v>44138.457662037035</v>
      </c>
      <c r="E167">
        <v>11</v>
      </c>
      <c r="F167" s="7">
        <v>5</v>
      </c>
      <c r="G167" s="7">
        <v>4</v>
      </c>
      <c r="H167" s="7">
        <v>5</v>
      </c>
      <c r="I167" s="7">
        <v>4</v>
      </c>
      <c r="J167" s="7">
        <v>4</v>
      </c>
      <c r="K167" s="7">
        <v>1</v>
      </c>
      <c r="L167">
        <v>4</v>
      </c>
      <c r="M167">
        <v>12</v>
      </c>
      <c r="N167">
        <v>6</v>
      </c>
      <c r="O167">
        <v>6</v>
      </c>
      <c r="P167">
        <v>6</v>
      </c>
      <c r="Q167">
        <v>6</v>
      </c>
      <c r="R167">
        <v>3</v>
      </c>
      <c r="S167">
        <v>1</v>
      </c>
      <c r="T167">
        <v>5</v>
      </c>
      <c r="U167">
        <v>4</v>
      </c>
      <c r="V167">
        <v>6</v>
      </c>
      <c r="W167">
        <v>2</v>
      </c>
      <c r="X167">
        <v>-7</v>
      </c>
    </row>
    <row r="168" spans="1:24">
      <c r="A168">
        <v>22439</v>
      </c>
      <c r="B168">
        <v>0</v>
      </c>
      <c r="C168">
        <v>2001</v>
      </c>
      <c r="D168" s="1">
        <v>44138.584953703707</v>
      </c>
      <c r="E168">
        <v>8</v>
      </c>
      <c r="F168" s="7">
        <v>4</v>
      </c>
      <c r="G168" s="7">
        <v>5</v>
      </c>
      <c r="H168" s="7">
        <v>2</v>
      </c>
      <c r="I168" s="7">
        <v>6</v>
      </c>
      <c r="J168" s="7">
        <v>4</v>
      </c>
      <c r="K168" s="7">
        <v>6</v>
      </c>
      <c r="L168">
        <v>3</v>
      </c>
      <c r="M168">
        <v>5</v>
      </c>
      <c r="N168">
        <v>6</v>
      </c>
      <c r="O168">
        <v>2</v>
      </c>
      <c r="P168">
        <v>4</v>
      </c>
      <c r="Q168">
        <v>6</v>
      </c>
      <c r="R168">
        <v>3</v>
      </c>
      <c r="S168">
        <v>2</v>
      </c>
      <c r="T168">
        <v>1</v>
      </c>
      <c r="U168">
        <v>6</v>
      </c>
      <c r="V168">
        <v>4</v>
      </c>
      <c r="W168">
        <v>5</v>
      </c>
      <c r="X168">
        <v>-7</v>
      </c>
    </row>
    <row r="169" spans="1:24">
      <c r="A169">
        <v>21553</v>
      </c>
      <c r="B169">
        <v>0</v>
      </c>
      <c r="C169">
        <v>1999</v>
      </c>
      <c r="D169" s="1">
        <v>44139.857997685183</v>
      </c>
      <c r="E169">
        <v>8</v>
      </c>
      <c r="F169" s="7">
        <v>1</v>
      </c>
      <c r="G169" s="7">
        <v>3</v>
      </c>
      <c r="H169" s="7">
        <v>2</v>
      </c>
      <c r="I169" s="7">
        <v>4</v>
      </c>
      <c r="J169" s="7">
        <v>2</v>
      </c>
      <c r="K169" s="7">
        <v>4</v>
      </c>
      <c r="L169">
        <v>4</v>
      </c>
      <c r="M169">
        <v>8</v>
      </c>
      <c r="N169">
        <v>7</v>
      </c>
      <c r="O169">
        <v>19</v>
      </c>
      <c r="P169">
        <v>6</v>
      </c>
      <c r="Q169">
        <v>9</v>
      </c>
      <c r="R169">
        <v>6</v>
      </c>
      <c r="S169">
        <v>2</v>
      </c>
      <c r="T169">
        <v>5</v>
      </c>
      <c r="U169">
        <v>1</v>
      </c>
      <c r="V169">
        <v>3</v>
      </c>
      <c r="W169">
        <v>4</v>
      </c>
      <c r="X169">
        <v>-7</v>
      </c>
    </row>
    <row r="170" spans="1:24">
      <c r="A170">
        <v>19890</v>
      </c>
      <c r="B170">
        <v>1</v>
      </c>
      <c r="C170">
        <v>1977</v>
      </c>
      <c r="D170" s="1">
        <v>44131.735601851855</v>
      </c>
      <c r="E170">
        <v>25</v>
      </c>
      <c r="F170" s="7">
        <v>4</v>
      </c>
      <c r="G170" s="7">
        <v>1</v>
      </c>
      <c r="H170" s="7">
        <v>3</v>
      </c>
      <c r="I170" s="7">
        <v>4</v>
      </c>
      <c r="J170" s="7">
        <v>3</v>
      </c>
      <c r="K170" s="7">
        <v>3</v>
      </c>
      <c r="L170">
        <v>6</v>
      </c>
      <c r="M170">
        <v>3</v>
      </c>
      <c r="N170">
        <v>4</v>
      </c>
      <c r="O170">
        <v>8</v>
      </c>
      <c r="P170">
        <v>3</v>
      </c>
      <c r="Q170">
        <v>3</v>
      </c>
      <c r="R170">
        <v>3</v>
      </c>
      <c r="S170">
        <v>1</v>
      </c>
      <c r="T170">
        <v>4</v>
      </c>
      <c r="U170">
        <v>2</v>
      </c>
      <c r="V170">
        <v>5</v>
      </c>
      <c r="W170">
        <v>6</v>
      </c>
      <c r="X170">
        <v>-8</v>
      </c>
    </row>
    <row r="171" spans="1:24">
      <c r="A171">
        <v>19943</v>
      </c>
      <c r="B171">
        <v>0</v>
      </c>
      <c r="C171">
        <v>1977</v>
      </c>
      <c r="D171" s="1">
        <v>44131.741655092592</v>
      </c>
      <c r="E171">
        <v>0</v>
      </c>
      <c r="F171" s="7">
        <v>6</v>
      </c>
      <c r="G171" s="7">
        <v>3</v>
      </c>
      <c r="H171" s="7">
        <v>6</v>
      </c>
      <c r="I171" s="7">
        <v>4</v>
      </c>
      <c r="J171" s="7">
        <v>5</v>
      </c>
      <c r="K171" s="7">
        <v>4</v>
      </c>
      <c r="L171">
        <v>4</v>
      </c>
      <c r="M171">
        <v>10</v>
      </c>
      <c r="N171">
        <v>5</v>
      </c>
      <c r="O171">
        <v>11</v>
      </c>
      <c r="P171">
        <v>6</v>
      </c>
      <c r="Q171">
        <v>12</v>
      </c>
      <c r="R171">
        <v>2</v>
      </c>
      <c r="S171">
        <v>1</v>
      </c>
      <c r="T171">
        <v>4</v>
      </c>
      <c r="U171">
        <v>3</v>
      </c>
      <c r="V171">
        <v>6</v>
      </c>
      <c r="W171">
        <v>5</v>
      </c>
      <c r="X171">
        <v>-8</v>
      </c>
    </row>
    <row r="172" spans="1:24">
      <c r="A172">
        <v>20357</v>
      </c>
      <c r="B172">
        <v>0</v>
      </c>
      <c r="C172">
        <v>2000</v>
      </c>
      <c r="D172" s="1">
        <v>44131.946655092594</v>
      </c>
      <c r="E172">
        <v>11</v>
      </c>
      <c r="F172" s="7">
        <v>2</v>
      </c>
      <c r="G172" s="7">
        <v>2</v>
      </c>
      <c r="H172" s="7">
        <v>2</v>
      </c>
      <c r="I172" s="7">
        <v>5</v>
      </c>
      <c r="J172" s="7">
        <v>4</v>
      </c>
      <c r="K172" s="7">
        <v>4</v>
      </c>
      <c r="L172">
        <v>4</v>
      </c>
      <c r="M172">
        <v>3</v>
      </c>
      <c r="N172">
        <v>3</v>
      </c>
      <c r="O172">
        <v>6</v>
      </c>
      <c r="P172">
        <v>3</v>
      </c>
      <c r="Q172">
        <v>3</v>
      </c>
      <c r="R172">
        <v>4</v>
      </c>
      <c r="S172">
        <v>6</v>
      </c>
      <c r="T172">
        <v>3</v>
      </c>
      <c r="U172">
        <v>1</v>
      </c>
      <c r="V172">
        <v>2</v>
      </c>
      <c r="W172">
        <v>5</v>
      </c>
      <c r="X172">
        <v>-8</v>
      </c>
    </row>
    <row r="173" spans="1:24">
      <c r="A173">
        <v>20712</v>
      </c>
      <c r="B173">
        <v>1</v>
      </c>
      <c r="C173">
        <v>1991</v>
      </c>
      <c r="D173" s="1">
        <v>44132.731539351851</v>
      </c>
      <c r="E173">
        <v>0</v>
      </c>
      <c r="F173" s="7">
        <v>6</v>
      </c>
      <c r="G173" s="7">
        <v>4</v>
      </c>
      <c r="H173" s="7">
        <v>3</v>
      </c>
      <c r="I173" s="7">
        <v>3</v>
      </c>
      <c r="J173" s="7">
        <v>3</v>
      </c>
      <c r="K173" s="7">
        <v>4</v>
      </c>
      <c r="L173">
        <v>6</v>
      </c>
      <c r="M173">
        <v>9</v>
      </c>
      <c r="N173">
        <v>5</v>
      </c>
      <c r="O173">
        <v>29</v>
      </c>
      <c r="P173">
        <v>58</v>
      </c>
      <c r="Q173">
        <v>9</v>
      </c>
      <c r="R173">
        <v>3</v>
      </c>
      <c r="S173">
        <v>4</v>
      </c>
      <c r="T173">
        <v>6</v>
      </c>
      <c r="U173">
        <v>1</v>
      </c>
      <c r="V173">
        <v>5</v>
      </c>
      <c r="W173">
        <v>2</v>
      </c>
      <c r="X173">
        <v>-8</v>
      </c>
    </row>
    <row r="174" spans="1:24">
      <c r="A174">
        <v>22714</v>
      </c>
      <c r="B174">
        <v>1</v>
      </c>
      <c r="C174">
        <v>1949</v>
      </c>
      <c r="D174" s="1">
        <v>44139.910266203704</v>
      </c>
      <c r="E174" t="s">
        <v>53</v>
      </c>
      <c r="F174" s="7">
        <v>4</v>
      </c>
      <c r="G174" s="7">
        <v>3</v>
      </c>
      <c r="H174" s="7">
        <v>4</v>
      </c>
      <c r="I174" s="7">
        <v>3</v>
      </c>
      <c r="J174" s="7">
        <v>1</v>
      </c>
      <c r="K174" s="7">
        <v>1</v>
      </c>
      <c r="L174">
        <v>12</v>
      </c>
      <c r="M174">
        <v>12</v>
      </c>
      <c r="N174">
        <v>113</v>
      </c>
      <c r="O174">
        <v>8</v>
      </c>
      <c r="P174">
        <v>6</v>
      </c>
      <c r="Q174">
        <v>10</v>
      </c>
      <c r="R174">
        <v>1</v>
      </c>
      <c r="S174">
        <v>4</v>
      </c>
      <c r="T174">
        <v>2</v>
      </c>
      <c r="U174">
        <v>6</v>
      </c>
      <c r="V174">
        <v>5</v>
      </c>
      <c r="W174">
        <v>3</v>
      </c>
      <c r="X174">
        <v>-8</v>
      </c>
    </row>
    <row r="175" spans="1:24">
      <c r="A175">
        <v>22816</v>
      </c>
      <c r="B175">
        <v>0</v>
      </c>
      <c r="C175">
        <v>1990</v>
      </c>
      <c r="D175" s="1">
        <v>44140.654618055552</v>
      </c>
      <c r="E175" t="s">
        <v>53</v>
      </c>
      <c r="F175" s="7">
        <v>3</v>
      </c>
      <c r="G175" s="7">
        <v>3</v>
      </c>
      <c r="H175" s="7">
        <v>1</v>
      </c>
      <c r="I175" s="7">
        <v>4</v>
      </c>
      <c r="J175" s="7">
        <v>2</v>
      </c>
      <c r="K175" s="7">
        <v>1</v>
      </c>
      <c r="L175">
        <v>4</v>
      </c>
      <c r="M175">
        <v>5</v>
      </c>
      <c r="N175">
        <v>2</v>
      </c>
      <c r="O175">
        <v>4</v>
      </c>
      <c r="P175">
        <v>6</v>
      </c>
      <c r="Q175">
        <v>3</v>
      </c>
      <c r="R175">
        <v>5</v>
      </c>
      <c r="S175">
        <v>3</v>
      </c>
      <c r="T175">
        <v>4</v>
      </c>
      <c r="U175">
        <v>6</v>
      </c>
      <c r="V175">
        <v>1</v>
      </c>
      <c r="W175">
        <v>2</v>
      </c>
      <c r="X175">
        <v>-8</v>
      </c>
    </row>
    <row r="176" spans="1:24">
      <c r="A176">
        <v>20362</v>
      </c>
      <c r="B176">
        <v>0</v>
      </c>
      <c r="C176">
        <v>1993</v>
      </c>
      <c r="D176" s="1">
        <v>44131.954131944447</v>
      </c>
      <c r="E176" t="s">
        <v>53</v>
      </c>
      <c r="F176" s="7">
        <v>6</v>
      </c>
      <c r="G176" s="7">
        <v>4</v>
      </c>
      <c r="H176" s="7">
        <v>2</v>
      </c>
      <c r="I176" s="7">
        <v>6</v>
      </c>
      <c r="J176" s="7">
        <v>5</v>
      </c>
      <c r="K176" s="7">
        <v>3</v>
      </c>
      <c r="L176">
        <v>2</v>
      </c>
      <c r="M176">
        <v>6</v>
      </c>
      <c r="N176">
        <v>5</v>
      </c>
      <c r="O176">
        <v>4</v>
      </c>
      <c r="P176">
        <v>7</v>
      </c>
      <c r="Q176">
        <v>5</v>
      </c>
      <c r="R176">
        <v>2</v>
      </c>
      <c r="S176">
        <v>1</v>
      </c>
      <c r="T176">
        <v>5</v>
      </c>
      <c r="U176">
        <v>6</v>
      </c>
      <c r="V176">
        <v>3</v>
      </c>
      <c r="W176">
        <v>4</v>
      </c>
      <c r="X176">
        <v>-9</v>
      </c>
    </row>
    <row r="177" spans="1:24">
      <c r="A177">
        <v>20634</v>
      </c>
      <c r="B177">
        <v>0</v>
      </c>
      <c r="C177">
        <v>1998</v>
      </c>
      <c r="D177" s="1">
        <v>44132.575520833336</v>
      </c>
      <c r="E177" t="s">
        <v>53</v>
      </c>
      <c r="F177" s="7">
        <v>5</v>
      </c>
      <c r="G177" s="7">
        <v>6</v>
      </c>
      <c r="H177" s="7">
        <v>4</v>
      </c>
      <c r="I177" s="7">
        <v>6</v>
      </c>
      <c r="J177" s="7">
        <v>3</v>
      </c>
      <c r="K177" s="7">
        <v>2</v>
      </c>
      <c r="L177">
        <v>4</v>
      </c>
      <c r="M177">
        <v>24</v>
      </c>
      <c r="N177">
        <v>8</v>
      </c>
      <c r="O177">
        <v>4</v>
      </c>
      <c r="P177">
        <v>9</v>
      </c>
      <c r="Q177">
        <v>12</v>
      </c>
      <c r="R177">
        <v>2</v>
      </c>
      <c r="S177">
        <v>6</v>
      </c>
      <c r="T177">
        <v>3</v>
      </c>
      <c r="U177">
        <v>5</v>
      </c>
      <c r="V177">
        <v>4</v>
      </c>
      <c r="W177">
        <v>1</v>
      </c>
      <c r="X177">
        <v>-9</v>
      </c>
    </row>
    <row r="178" spans="1:24">
      <c r="A178">
        <v>20874</v>
      </c>
      <c r="B178">
        <v>0</v>
      </c>
      <c r="C178">
        <v>1991</v>
      </c>
      <c r="D178" s="1">
        <v>44132.875844907408</v>
      </c>
      <c r="E178">
        <v>25</v>
      </c>
      <c r="F178" s="7">
        <v>5</v>
      </c>
      <c r="G178" s="7">
        <v>3</v>
      </c>
      <c r="H178" s="7">
        <v>3</v>
      </c>
      <c r="I178" s="7">
        <v>5</v>
      </c>
      <c r="J178" s="7">
        <v>6</v>
      </c>
      <c r="K178" s="7">
        <v>4</v>
      </c>
      <c r="L178">
        <v>2</v>
      </c>
      <c r="M178">
        <v>8</v>
      </c>
      <c r="N178">
        <v>4</v>
      </c>
      <c r="O178">
        <v>5</v>
      </c>
      <c r="P178">
        <v>3</v>
      </c>
      <c r="Q178">
        <v>6</v>
      </c>
      <c r="R178">
        <v>3</v>
      </c>
      <c r="S178">
        <v>1</v>
      </c>
      <c r="T178">
        <v>6</v>
      </c>
      <c r="U178">
        <v>2</v>
      </c>
      <c r="V178">
        <v>4</v>
      </c>
      <c r="W178">
        <v>5</v>
      </c>
      <c r="X178">
        <v>-9</v>
      </c>
    </row>
    <row r="179" spans="1:24">
      <c r="A179">
        <v>23123</v>
      </c>
      <c r="B179">
        <v>1</v>
      </c>
      <c r="C179">
        <v>1973</v>
      </c>
      <c r="D179" s="1">
        <v>44143.824606481481</v>
      </c>
      <c r="E179">
        <v>30</v>
      </c>
      <c r="F179" s="7">
        <v>5</v>
      </c>
      <c r="G179" s="7">
        <v>5</v>
      </c>
      <c r="H179" s="7">
        <v>6</v>
      </c>
      <c r="I179" s="7">
        <v>5</v>
      </c>
      <c r="J179" s="7">
        <v>2</v>
      </c>
      <c r="K179" s="7">
        <v>2</v>
      </c>
      <c r="L179">
        <v>6</v>
      </c>
      <c r="M179">
        <v>6</v>
      </c>
      <c r="N179">
        <v>6</v>
      </c>
      <c r="O179">
        <v>5</v>
      </c>
      <c r="P179">
        <v>8</v>
      </c>
      <c r="Q179">
        <v>6</v>
      </c>
      <c r="R179">
        <v>6</v>
      </c>
      <c r="S179">
        <v>4</v>
      </c>
      <c r="T179">
        <v>5</v>
      </c>
      <c r="U179">
        <v>2</v>
      </c>
      <c r="V179">
        <v>3</v>
      </c>
      <c r="W179">
        <v>1</v>
      </c>
      <c r="X179">
        <v>-9</v>
      </c>
    </row>
    <row r="180" spans="1:24">
      <c r="A180">
        <v>19557</v>
      </c>
      <c r="B180">
        <v>0</v>
      </c>
      <c r="C180">
        <v>1994</v>
      </c>
      <c r="D180" s="1">
        <v>44131.56521990741</v>
      </c>
      <c r="E180">
        <v>0</v>
      </c>
      <c r="F180" s="7">
        <v>1</v>
      </c>
      <c r="G180" s="7">
        <v>2</v>
      </c>
      <c r="H180" s="7">
        <v>2</v>
      </c>
      <c r="I180" s="7">
        <v>3</v>
      </c>
      <c r="J180" s="7">
        <v>2</v>
      </c>
      <c r="K180" s="7">
        <v>2</v>
      </c>
      <c r="L180">
        <v>3</v>
      </c>
      <c r="M180">
        <v>10</v>
      </c>
      <c r="N180">
        <v>4</v>
      </c>
      <c r="O180">
        <v>11</v>
      </c>
      <c r="P180">
        <v>11</v>
      </c>
      <c r="Q180">
        <v>6</v>
      </c>
      <c r="R180">
        <v>6</v>
      </c>
      <c r="S180">
        <v>1</v>
      </c>
      <c r="T180">
        <v>4</v>
      </c>
      <c r="U180">
        <v>2</v>
      </c>
      <c r="V180">
        <v>3</v>
      </c>
      <c r="W180">
        <v>5</v>
      </c>
      <c r="X180">
        <v>-10</v>
      </c>
    </row>
    <row r="181" spans="1:24">
      <c r="A181">
        <v>20014</v>
      </c>
      <c r="B181">
        <v>0</v>
      </c>
      <c r="C181">
        <v>2000</v>
      </c>
      <c r="D181" s="1">
        <v>44131.785694444443</v>
      </c>
      <c r="E181">
        <v>25</v>
      </c>
      <c r="F181" s="7">
        <v>6</v>
      </c>
      <c r="G181" s="7">
        <v>6</v>
      </c>
      <c r="H181" s="7">
        <v>6</v>
      </c>
      <c r="I181" s="7">
        <v>6</v>
      </c>
      <c r="J181" s="7">
        <v>4</v>
      </c>
      <c r="K181" s="7">
        <v>6</v>
      </c>
      <c r="L181">
        <v>6</v>
      </c>
      <c r="M181">
        <v>12</v>
      </c>
      <c r="N181">
        <v>5</v>
      </c>
      <c r="O181">
        <v>4</v>
      </c>
      <c r="P181">
        <v>5</v>
      </c>
      <c r="Q181">
        <v>4</v>
      </c>
      <c r="R181">
        <v>1</v>
      </c>
      <c r="S181">
        <v>6</v>
      </c>
      <c r="T181">
        <v>5</v>
      </c>
      <c r="U181">
        <v>2</v>
      </c>
      <c r="V181">
        <v>4</v>
      </c>
      <c r="W181">
        <v>3</v>
      </c>
      <c r="X181">
        <v>-10</v>
      </c>
    </row>
    <row r="182" spans="1:24">
      <c r="A182">
        <v>20124</v>
      </c>
      <c r="B182">
        <v>0</v>
      </c>
      <c r="C182">
        <v>1999</v>
      </c>
      <c r="D182" s="1">
        <v>44131.836122685185</v>
      </c>
      <c r="E182">
        <v>7</v>
      </c>
      <c r="F182" s="7">
        <v>6</v>
      </c>
      <c r="G182" s="7">
        <v>5</v>
      </c>
      <c r="H182" s="7">
        <v>1</v>
      </c>
      <c r="I182" s="7">
        <v>5</v>
      </c>
      <c r="J182" s="7">
        <v>5</v>
      </c>
      <c r="K182" s="7">
        <v>5</v>
      </c>
      <c r="L182">
        <v>4</v>
      </c>
      <c r="M182">
        <v>4</v>
      </c>
      <c r="N182">
        <v>6</v>
      </c>
      <c r="O182">
        <v>4</v>
      </c>
      <c r="P182">
        <v>4</v>
      </c>
      <c r="Q182">
        <v>4</v>
      </c>
      <c r="R182">
        <v>3</v>
      </c>
      <c r="S182">
        <v>5</v>
      </c>
      <c r="T182">
        <v>1</v>
      </c>
      <c r="U182">
        <v>6</v>
      </c>
      <c r="V182">
        <v>2</v>
      </c>
      <c r="W182">
        <v>4</v>
      </c>
      <c r="X182">
        <v>-10</v>
      </c>
    </row>
    <row r="183" spans="1:24">
      <c r="A183">
        <v>20725</v>
      </c>
      <c r="B183">
        <v>0</v>
      </c>
      <c r="C183">
        <v>1984</v>
      </c>
      <c r="D183" s="1">
        <v>44132.707592592589</v>
      </c>
      <c r="E183">
        <v>25</v>
      </c>
      <c r="F183" s="7">
        <v>6</v>
      </c>
      <c r="G183" s="7">
        <v>5</v>
      </c>
      <c r="H183" s="7">
        <v>1</v>
      </c>
      <c r="I183" s="7">
        <v>5</v>
      </c>
      <c r="J183" s="7">
        <v>5</v>
      </c>
      <c r="K183" s="7">
        <v>5</v>
      </c>
      <c r="L183">
        <v>5</v>
      </c>
      <c r="M183">
        <v>3</v>
      </c>
      <c r="N183">
        <v>4</v>
      </c>
      <c r="O183">
        <v>6</v>
      </c>
      <c r="P183">
        <v>6</v>
      </c>
      <c r="Q183">
        <v>3</v>
      </c>
      <c r="R183">
        <v>5</v>
      </c>
      <c r="S183">
        <v>4</v>
      </c>
      <c r="T183">
        <v>1</v>
      </c>
      <c r="U183">
        <v>2</v>
      </c>
      <c r="V183">
        <v>3</v>
      </c>
      <c r="W183">
        <v>6</v>
      </c>
      <c r="X183">
        <v>-10</v>
      </c>
    </row>
    <row r="184" spans="1:24">
      <c r="A184">
        <v>22902</v>
      </c>
      <c r="B184">
        <v>0</v>
      </c>
      <c r="C184">
        <v>1997</v>
      </c>
      <c r="D184" s="1">
        <v>44141.487696759257</v>
      </c>
      <c r="E184">
        <v>25</v>
      </c>
      <c r="F184" s="7">
        <v>4</v>
      </c>
      <c r="G184" s="7">
        <v>3</v>
      </c>
      <c r="H184" s="7">
        <v>4</v>
      </c>
      <c r="I184" s="7">
        <v>5</v>
      </c>
      <c r="J184" s="7">
        <v>5</v>
      </c>
      <c r="K184" s="7">
        <v>2</v>
      </c>
      <c r="L184">
        <v>26</v>
      </c>
      <c r="M184">
        <v>12</v>
      </c>
      <c r="N184">
        <v>18</v>
      </c>
      <c r="O184">
        <v>30</v>
      </c>
      <c r="P184">
        <v>20</v>
      </c>
      <c r="Q184">
        <v>11</v>
      </c>
      <c r="R184">
        <v>3</v>
      </c>
      <c r="S184">
        <v>4</v>
      </c>
      <c r="T184">
        <v>1</v>
      </c>
      <c r="U184">
        <v>5</v>
      </c>
      <c r="V184">
        <v>2</v>
      </c>
      <c r="W184">
        <v>6</v>
      </c>
      <c r="X184">
        <v>-10</v>
      </c>
    </row>
    <row r="185" spans="1:24">
      <c r="A185">
        <v>23150</v>
      </c>
      <c r="B185">
        <v>1</v>
      </c>
      <c r="C185">
        <v>1995</v>
      </c>
      <c r="D185" s="1">
        <v>44143.936828703707</v>
      </c>
      <c r="E185">
        <v>0</v>
      </c>
      <c r="F185" s="7">
        <v>4</v>
      </c>
      <c r="G185" s="7">
        <v>2</v>
      </c>
      <c r="H185" s="7">
        <v>6</v>
      </c>
      <c r="I185" s="7">
        <v>4</v>
      </c>
      <c r="J185" s="7">
        <v>4</v>
      </c>
      <c r="K185" s="7">
        <v>5</v>
      </c>
      <c r="L185">
        <v>8</v>
      </c>
      <c r="M185">
        <v>21</v>
      </c>
      <c r="N185">
        <v>7</v>
      </c>
      <c r="O185">
        <v>10</v>
      </c>
      <c r="P185">
        <v>26</v>
      </c>
      <c r="Q185">
        <v>17</v>
      </c>
      <c r="R185">
        <v>6</v>
      </c>
      <c r="S185">
        <v>5</v>
      </c>
      <c r="T185">
        <v>3</v>
      </c>
      <c r="U185">
        <v>4</v>
      </c>
      <c r="V185">
        <v>1</v>
      </c>
      <c r="W185">
        <v>2</v>
      </c>
      <c r="X185">
        <v>-10</v>
      </c>
    </row>
    <row r="186" spans="1:24">
      <c r="A186">
        <v>23702</v>
      </c>
      <c r="B186">
        <v>0</v>
      </c>
      <c r="C186">
        <v>1984</v>
      </c>
      <c r="D186" s="1">
        <v>44147.661365740743</v>
      </c>
      <c r="E186">
        <v>0</v>
      </c>
      <c r="F186" s="7">
        <v>5</v>
      </c>
      <c r="G186" s="7">
        <v>3</v>
      </c>
      <c r="H186" s="7">
        <v>6</v>
      </c>
      <c r="I186" s="7">
        <v>6</v>
      </c>
      <c r="J186" s="7">
        <v>6</v>
      </c>
      <c r="K186" s="7">
        <v>6</v>
      </c>
      <c r="L186">
        <v>4</v>
      </c>
      <c r="M186">
        <v>10</v>
      </c>
      <c r="N186">
        <v>3</v>
      </c>
      <c r="O186">
        <v>6</v>
      </c>
      <c r="P186">
        <v>7</v>
      </c>
      <c r="Q186">
        <v>6</v>
      </c>
      <c r="R186">
        <v>6</v>
      </c>
      <c r="S186">
        <v>3</v>
      </c>
      <c r="T186">
        <v>5</v>
      </c>
      <c r="U186">
        <v>4</v>
      </c>
      <c r="V186">
        <v>2</v>
      </c>
      <c r="W186">
        <v>1</v>
      </c>
      <c r="X186">
        <v>-10</v>
      </c>
    </row>
    <row r="187" spans="1:24">
      <c r="A187">
        <v>21867</v>
      </c>
      <c r="B187">
        <v>1</v>
      </c>
      <c r="C187">
        <v>1992</v>
      </c>
      <c r="D187" s="1">
        <v>44135.48133101852</v>
      </c>
      <c r="E187">
        <v>0</v>
      </c>
      <c r="F187" s="7">
        <v>4</v>
      </c>
      <c r="G187" s="7">
        <v>4</v>
      </c>
      <c r="H187" s="7">
        <v>4</v>
      </c>
      <c r="I187" s="7">
        <v>2</v>
      </c>
      <c r="J187" s="7">
        <v>3</v>
      </c>
      <c r="K187" s="7">
        <v>3</v>
      </c>
      <c r="L187">
        <v>3</v>
      </c>
      <c r="M187">
        <v>5</v>
      </c>
      <c r="N187">
        <v>7</v>
      </c>
      <c r="O187">
        <v>8</v>
      </c>
      <c r="P187">
        <v>9</v>
      </c>
      <c r="Q187">
        <v>6</v>
      </c>
      <c r="R187">
        <v>2</v>
      </c>
      <c r="S187">
        <v>4</v>
      </c>
      <c r="T187">
        <v>1</v>
      </c>
      <c r="U187">
        <v>5</v>
      </c>
      <c r="V187">
        <v>6</v>
      </c>
      <c r="W187">
        <v>3</v>
      </c>
      <c r="X187">
        <v>-11</v>
      </c>
    </row>
    <row r="188" spans="1:24">
      <c r="A188">
        <v>21994</v>
      </c>
      <c r="B188">
        <v>0</v>
      </c>
      <c r="C188">
        <v>1999</v>
      </c>
      <c r="D188" s="1">
        <v>44135.723981481482</v>
      </c>
      <c r="E188">
        <v>25</v>
      </c>
      <c r="F188" s="7">
        <v>6</v>
      </c>
      <c r="G188" s="7">
        <v>4</v>
      </c>
      <c r="H188" s="7">
        <v>6</v>
      </c>
      <c r="I188" s="7">
        <v>6</v>
      </c>
      <c r="J188" s="7">
        <v>6</v>
      </c>
      <c r="K188" s="7">
        <v>3</v>
      </c>
      <c r="L188">
        <v>2</v>
      </c>
      <c r="M188">
        <v>3</v>
      </c>
      <c r="N188">
        <v>4</v>
      </c>
      <c r="O188">
        <v>3</v>
      </c>
      <c r="P188">
        <v>3</v>
      </c>
      <c r="Q188">
        <v>6</v>
      </c>
      <c r="R188">
        <v>6</v>
      </c>
      <c r="S188">
        <v>4</v>
      </c>
      <c r="T188">
        <v>2</v>
      </c>
      <c r="U188">
        <v>5</v>
      </c>
      <c r="V188">
        <v>3</v>
      </c>
      <c r="W188">
        <v>1</v>
      </c>
      <c r="X188">
        <v>-11</v>
      </c>
    </row>
    <row r="189" spans="1:24">
      <c r="A189">
        <v>22088</v>
      </c>
      <c r="B189">
        <v>0</v>
      </c>
      <c r="C189">
        <v>1970</v>
      </c>
      <c r="D189" s="1">
        <v>44136.38890046296</v>
      </c>
      <c r="E189">
        <v>25</v>
      </c>
      <c r="F189" s="7">
        <v>6</v>
      </c>
      <c r="G189" s="7">
        <v>3</v>
      </c>
      <c r="H189" s="7">
        <v>6</v>
      </c>
      <c r="I189" s="7">
        <v>5</v>
      </c>
      <c r="J189" s="7">
        <v>5</v>
      </c>
      <c r="K189" s="7">
        <v>3</v>
      </c>
      <c r="L189">
        <v>4</v>
      </c>
      <c r="M189">
        <v>5</v>
      </c>
      <c r="N189">
        <v>6</v>
      </c>
      <c r="O189">
        <v>4</v>
      </c>
      <c r="P189">
        <v>7</v>
      </c>
      <c r="Q189">
        <v>5</v>
      </c>
      <c r="R189">
        <v>6</v>
      </c>
      <c r="S189">
        <v>4</v>
      </c>
      <c r="T189">
        <v>2</v>
      </c>
      <c r="U189">
        <v>3</v>
      </c>
      <c r="V189">
        <v>1</v>
      </c>
      <c r="W189">
        <v>5</v>
      </c>
      <c r="X189">
        <v>-11</v>
      </c>
    </row>
    <row r="190" spans="1:24">
      <c r="A190">
        <v>22680</v>
      </c>
      <c r="B190">
        <v>0</v>
      </c>
      <c r="C190">
        <v>1997</v>
      </c>
      <c r="D190" s="1">
        <v>44139.873645833337</v>
      </c>
      <c r="E190" t="s">
        <v>53</v>
      </c>
      <c r="F190" s="7">
        <v>5</v>
      </c>
      <c r="G190" s="7">
        <v>4</v>
      </c>
      <c r="H190" s="7">
        <v>1</v>
      </c>
      <c r="I190" s="7">
        <v>4</v>
      </c>
      <c r="J190" s="7">
        <v>5</v>
      </c>
      <c r="K190" s="7">
        <v>5</v>
      </c>
      <c r="L190">
        <v>2</v>
      </c>
      <c r="M190">
        <v>5</v>
      </c>
      <c r="N190">
        <v>5</v>
      </c>
      <c r="O190">
        <v>6</v>
      </c>
      <c r="P190">
        <v>2</v>
      </c>
      <c r="Q190">
        <v>25</v>
      </c>
      <c r="R190">
        <v>2</v>
      </c>
      <c r="S190">
        <v>4</v>
      </c>
      <c r="T190">
        <v>6</v>
      </c>
      <c r="U190">
        <v>5</v>
      </c>
      <c r="V190">
        <v>3</v>
      </c>
      <c r="W190">
        <v>1</v>
      </c>
      <c r="X190">
        <v>-11</v>
      </c>
    </row>
    <row r="191" spans="1:24">
      <c r="A191">
        <v>19529</v>
      </c>
      <c r="B191">
        <v>0</v>
      </c>
      <c r="C191">
        <v>1999</v>
      </c>
      <c r="D191" s="1">
        <v>44131.558599537035</v>
      </c>
      <c r="E191">
        <v>23</v>
      </c>
      <c r="F191" s="7">
        <v>6</v>
      </c>
      <c r="G191" s="7">
        <v>6</v>
      </c>
      <c r="H191" s="7">
        <v>2</v>
      </c>
      <c r="I191" s="7">
        <v>6</v>
      </c>
      <c r="J191" s="7">
        <v>6</v>
      </c>
      <c r="K191" s="7">
        <v>6</v>
      </c>
      <c r="L191">
        <v>3</v>
      </c>
      <c r="M191">
        <v>3</v>
      </c>
      <c r="N191">
        <v>4</v>
      </c>
      <c r="O191">
        <v>2</v>
      </c>
      <c r="P191">
        <v>2</v>
      </c>
      <c r="Q191">
        <v>3</v>
      </c>
      <c r="R191">
        <v>1</v>
      </c>
      <c r="S191">
        <v>5</v>
      </c>
      <c r="T191">
        <v>2</v>
      </c>
      <c r="U191">
        <v>4</v>
      </c>
      <c r="V191">
        <v>3</v>
      </c>
      <c r="W191">
        <v>6</v>
      </c>
      <c r="X191">
        <v>-12</v>
      </c>
    </row>
    <row r="192" spans="1:24">
      <c r="A192">
        <v>20382</v>
      </c>
      <c r="B192">
        <v>0</v>
      </c>
      <c r="C192">
        <v>1999</v>
      </c>
      <c r="D192" s="1">
        <v>44132.013773148145</v>
      </c>
      <c r="E192">
        <v>0</v>
      </c>
      <c r="F192" s="7">
        <v>4</v>
      </c>
      <c r="G192" s="7">
        <v>4</v>
      </c>
      <c r="H192" s="7">
        <v>1</v>
      </c>
      <c r="I192" s="7">
        <v>3</v>
      </c>
      <c r="J192" s="7">
        <v>2</v>
      </c>
      <c r="K192" s="7">
        <v>3</v>
      </c>
      <c r="L192">
        <v>7</v>
      </c>
      <c r="M192">
        <v>7</v>
      </c>
      <c r="N192">
        <v>7</v>
      </c>
      <c r="O192">
        <v>6</v>
      </c>
      <c r="P192">
        <v>4</v>
      </c>
      <c r="Q192">
        <v>5</v>
      </c>
      <c r="R192">
        <v>1</v>
      </c>
      <c r="S192">
        <v>2</v>
      </c>
      <c r="T192">
        <v>3</v>
      </c>
      <c r="U192">
        <v>4</v>
      </c>
      <c r="V192">
        <v>5</v>
      </c>
      <c r="W192">
        <v>6</v>
      </c>
      <c r="X192">
        <v>-12</v>
      </c>
    </row>
    <row r="193" spans="1:24">
      <c r="A193">
        <v>20558</v>
      </c>
      <c r="B193">
        <v>0</v>
      </c>
      <c r="C193">
        <v>1999</v>
      </c>
      <c r="D193" s="1">
        <v>44132.494456018518</v>
      </c>
      <c r="E193">
        <v>0</v>
      </c>
      <c r="F193" s="7">
        <v>5</v>
      </c>
      <c r="G193" s="7">
        <v>6</v>
      </c>
      <c r="H193" s="7">
        <v>3</v>
      </c>
      <c r="I193" s="7">
        <v>6</v>
      </c>
      <c r="J193" s="7">
        <v>4</v>
      </c>
      <c r="K193" s="7">
        <v>2</v>
      </c>
      <c r="L193">
        <v>5</v>
      </c>
      <c r="M193">
        <v>2</v>
      </c>
      <c r="N193">
        <v>4</v>
      </c>
      <c r="O193">
        <v>5</v>
      </c>
      <c r="P193">
        <v>5</v>
      </c>
      <c r="Q193">
        <v>4</v>
      </c>
      <c r="R193">
        <v>1</v>
      </c>
      <c r="S193">
        <v>6</v>
      </c>
      <c r="T193">
        <v>3</v>
      </c>
      <c r="U193">
        <v>2</v>
      </c>
      <c r="V193">
        <v>4</v>
      </c>
      <c r="W193">
        <v>5</v>
      </c>
      <c r="X193">
        <v>-12</v>
      </c>
    </row>
    <row r="194" spans="1:24">
      <c r="A194">
        <v>22402</v>
      </c>
      <c r="B194">
        <v>1</v>
      </c>
      <c r="C194">
        <v>1996</v>
      </c>
      <c r="D194" s="1">
        <v>44138.41909722222</v>
      </c>
      <c r="E194" s="2">
        <v>0</v>
      </c>
      <c r="F194" s="7">
        <v>2</v>
      </c>
      <c r="G194" s="7">
        <v>2</v>
      </c>
      <c r="H194" s="7">
        <v>3</v>
      </c>
      <c r="I194" s="7">
        <v>5</v>
      </c>
      <c r="J194" s="7">
        <v>3</v>
      </c>
      <c r="K194" s="7">
        <v>2</v>
      </c>
      <c r="L194">
        <v>3</v>
      </c>
      <c r="M194">
        <v>4</v>
      </c>
      <c r="N194">
        <v>10</v>
      </c>
      <c r="O194">
        <v>6</v>
      </c>
      <c r="P194">
        <v>4</v>
      </c>
      <c r="Q194">
        <v>5</v>
      </c>
      <c r="R194">
        <v>6</v>
      </c>
      <c r="S194">
        <v>5</v>
      </c>
      <c r="T194">
        <v>1</v>
      </c>
      <c r="U194">
        <v>2</v>
      </c>
      <c r="V194">
        <v>3</v>
      </c>
      <c r="W194">
        <v>4</v>
      </c>
      <c r="X194">
        <v>-12</v>
      </c>
    </row>
    <row r="195" spans="1:24">
      <c r="A195">
        <v>23293</v>
      </c>
      <c r="B195">
        <v>0</v>
      </c>
      <c r="C195">
        <v>1995</v>
      </c>
      <c r="D195" s="1">
        <v>44144.682002314818</v>
      </c>
      <c r="E195">
        <v>25</v>
      </c>
      <c r="F195" s="7">
        <v>6</v>
      </c>
      <c r="G195" s="7">
        <v>6</v>
      </c>
      <c r="H195" s="7">
        <v>5</v>
      </c>
      <c r="I195" s="7">
        <v>6</v>
      </c>
      <c r="J195" s="7">
        <v>3</v>
      </c>
      <c r="K195" s="7">
        <v>4</v>
      </c>
      <c r="L195">
        <v>9</v>
      </c>
      <c r="M195">
        <v>10</v>
      </c>
      <c r="N195">
        <v>11</v>
      </c>
      <c r="O195">
        <v>4</v>
      </c>
      <c r="P195">
        <v>7</v>
      </c>
      <c r="Q195">
        <v>8</v>
      </c>
      <c r="R195">
        <v>5</v>
      </c>
      <c r="S195">
        <v>3</v>
      </c>
      <c r="T195">
        <v>1</v>
      </c>
      <c r="U195">
        <v>6</v>
      </c>
      <c r="V195">
        <v>4</v>
      </c>
      <c r="W195">
        <v>2</v>
      </c>
      <c r="X195">
        <v>-12</v>
      </c>
    </row>
    <row r="196" spans="1:24">
      <c r="A196">
        <v>20983</v>
      </c>
      <c r="B196">
        <v>0</v>
      </c>
      <c r="C196">
        <v>1980</v>
      </c>
      <c r="D196" s="1">
        <v>44132.937835648147</v>
      </c>
      <c r="E196">
        <v>1</v>
      </c>
      <c r="F196" s="7">
        <v>6</v>
      </c>
      <c r="G196" s="7">
        <v>4</v>
      </c>
      <c r="H196" s="7">
        <v>3</v>
      </c>
      <c r="I196" s="7">
        <v>5</v>
      </c>
      <c r="J196" s="7">
        <v>3</v>
      </c>
      <c r="K196" s="7">
        <v>5</v>
      </c>
      <c r="L196">
        <v>3</v>
      </c>
      <c r="M196">
        <v>5</v>
      </c>
      <c r="N196">
        <v>8</v>
      </c>
      <c r="O196">
        <v>5</v>
      </c>
      <c r="P196">
        <v>4</v>
      </c>
      <c r="Q196">
        <v>6</v>
      </c>
      <c r="R196">
        <v>3</v>
      </c>
      <c r="S196">
        <v>5</v>
      </c>
      <c r="T196">
        <v>1</v>
      </c>
      <c r="U196">
        <v>4</v>
      </c>
      <c r="V196">
        <v>6</v>
      </c>
      <c r="W196">
        <v>2</v>
      </c>
      <c r="X196">
        <v>-13</v>
      </c>
    </row>
    <row r="197" spans="1:24">
      <c r="A197">
        <v>21141</v>
      </c>
      <c r="B197">
        <v>0</v>
      </c>
      <c r="C197">
        <v>1992</v>
      </c>
      <c r="D197" s="1">
        <v>44133.477453703701</v>
      </c>
      <c r="E197">
        <v>0</v>
      </c>
      <c r="F197" s="7">
        <v>4</v>
      </c>
      <c r="G197" s="7">
        <v>4</v>
      </c>
      <c r="H197" s="7">
        <v>5</v>
      </c>
      <c r="I197" s="7">
        <v>3</v>
      </c>
      <c r="J197" s="7">
        <v>5</v>
      </c>
      <c r="K197" s="7">
        <v>4</v>
      </c>
      <c r="L197">
        <v>3</v>
      </c>
      <c r="M197">
        <v>3</v>
      </c>
      <c r="N197">
        <v>4</v>
      </c>
      <c r="O197">
        <v>5</v>
      </c>
      <c r="P197">
        <v>4</v>
      </c>
      <c r="Q197">
        <v>6</v>
      </c>
      <c r="R197">
        <v>3</v>
      </c>
      <c r="S197">
        <v>2</v>
      </c>
      <c r="T197">
        <v>4</v>
      </c>
      <c r="U197">
        <v>6</v>
      </c>
      <c r="V197">
        <v>1</v>
      </c>
      <c r="W197">
        <v>5</v>
      </c>
      <c r="X197">
        <v>-13</v>
      </c>
    </row>
    <row r="198" spans="1:24">
      <c r="A198">
        <v>19527</v>
      </c>
      <c r="B198">
        <v>0</v>
      </c>
      <c r="C198">
        <v>1998</v>
      </c>
      <c r="D198" s="1">
        <v>44131.556215277778</v>
      </c>
      <c r="E198">
        <v>14</v>
      </c>
      <c r="F198" s="7">
        <v>6</v>
      </c>
      <c r="G198" s="7">
        <v>5</v>
      </c>
      <c r="H198" s="7">
        <v>6</v>
      </c>
      <c r="I198" s="7">
        <v>5</v>
      </c>
      <c r="J198" s="7">
        <v>6</v>
      </c>
      <c r="K198" s="7">
        <v>3</v>
      </c>
      <c r="L198">
        <v>2</v>
      </c>
      <c r="M198">
        <v>3</v>
      </c>
      <c r="N198">
        <v>2</v>
      </c>
      <c r="O198">
        <v>4</v>
      </c>
      <c r="P198">
        <v>9</v>
      </c>
      <c r="Q198">
        <v>3</v>
      </c>
      <c r="R198">
        <v>3</v>
      </c>
      <c r="S198">
        <v>4</v>
      </c>
      <c r="T198">
        <v>2</v>
      </c>
      <c r="U198">
        <v>6</v>
      </c>
      <c r="V198">
        <v>1</v>
      </c>
      <c r="W198">
        <v>5</v>
      </c>
      <c r="X198">
        <v>-14</v>
      </c>
    </row>
    <row r="199" spans="1:24">
      <c r="A199">
        <v>20234</v>
      </c>
      <c r="B199">
        <v>1</v>
      </c>
      <c r="C199">
        <v>1994</v>
      </c>
      <c r="D199" s="1">
        <v>44131.879884259259</v>
      </c>
      <c r="E199">
        <v>0</v>
      </c>
      <c r="F199" s="7">
        <v>3</v>
      </c>
      <c r="G199" s="7">
        <v>2</v>
      </c>
      <c r="H199" s="7">
        <v>2</v>
      </c>
      <c r="I199" s="7">
        <v>3</v>
      </c>
      <c r="J199" s="7">
        <v>1</v>
      </c>
      <c r="K199" s="7">
        <v>2</v>
      </c>
      <c r="L199">
        <v>4</v>
      </c>
      <c r="M199">
        <v>31</v>
      </c>
      <c r="N199">
        <v>10</v>
      </c>
      <c r="O199">
        <v>9</v>
      </c>
      <c r="P199">
        <v>7</v>
      </c>
      <c r="Q199">
        <v>8</v>
      </c>
      <c r="R199">
        <v>5</v>
      </c>
      <c r="S199">
        <v>3</v>
      </c>
      <c r="T199">
        <v>2</v>
      </c>
      <c r="U199">
        <v>4</v>
      </c>
      <c r="V199">
        <v>6</v>
      </c>
      <c r="W199">
        <v>1</v>
      </c>
      <c r="X199">
        <v>-14</v>
      </c>
    </row>
    <row r="200" spans="1:24">
      <c r="A200">
        <v>20957</v>
      </c>
      <c r="B200">
        <v>1</v>
      </c>
      <c r="C200">
        <v>1999</v>
      </c>
      <c r="D200" s="1">
        <v>44132.8981712963</v>
      </c>
      <c r="E200">
        <v>25</v>
      </c>
      <c r="F200" s="7">
        <v>2</v>
      </c>
      <c r="G200" s="7">
        <v>4</v>
      </c>
      <c r="H200" s="7">
        <v>6</v>
      </c>
      <c r="I200" s="7">
        <v>5</v>
      </c>
      <c r="J200" s="7">
        <v>3</v>
      </c>
      <c r="K200" s="7">
        <v>3</v>
      </c>
      <c r="L200">
        <v>3</v>
      </c>
      <c r="M200">
        <v>7</v>
      </c>
      <c r="N200">
        <v>2</v>
      </c>
      <c r="O200">
        <v>5</v>
      </c>
      <c r="P200">
        <v>7</v>
      </c>
      <c r="Q200">
        <v>7</v>
      </c>
      <c r="R200">
        <v>2</v>
      </c>
      <c r="S200">
        <v>1</v>
      </c>
      <c r="T200">
        <v>6</v>
      </c>
      <c r="U200">
        <v>3</v>
      </c>
      <c r="V200">
        <v>4</v>
      </c>
      <c r="W200">
        <v>5</v>
      </c>
      <c r="X200">
        <v>-14</v>
      </c>
    </row>
    <row r="201" spans="1:24">
      <c r="A201">
        <v>21554</v>
      </c>
      <c r="B201">
        <v>0</v>
      </c>
      <c r="C201">
        <v>1990</v>
      </c>
      <c r="D201" s="1">
        <v>44134.008333333331</v>
      </c>
      <c r="E201">
        <v>25</v>
      </c>
      <c r="F201" s="7">
        <v>6</v>
      </c>
      <c r="G201" s="7">
        <v>6</v>
      </c>
      <c r="H201" s="7">
        <v>2</v>
      </c>
      <c r="I201" s="7">
        <v>6</v>
      </c>
      <c r="J201" s="7">
        <v>6</v>
      </c>
      <c r="K201" s="7">
        <v>4</v>
      </c>
      <c r="L201">
        <v>2</v>
      </c>
      <c r="M201">
        <v>2</v>
      </c>
      <c r="N201">
        <v>5</v>
      </c>
      <c r="O201">
        <v>2</v>
      </c>
      <c r="P201">
        <v>6</v>
      </c>
      <c r="Q201">
        <v>4</v>
      </c>
      <c r="R201">
        <v>3</v>
      </c>
      <c r="S201">
        <v>5</v>
      </c>
      <c r="T201">
        <v>6</v>
      </c>
      <c r="U201">
        <v>4</v>
      </c>
      <c r="V201">
        <v>2</v>
      </c>
      <c r="W201">
        <v>1</v>
      </c>
      <c r="X201">
        <v>-14</v>
      </c>
    </row>
    <row r="202" spans="1:24">
      <c r="A202">
        <v>21587</v>
      </c>
      <c r="B202">
        <v>0</v>
      </c>
      <c r="C202">
        <v>1997</v>
      </c>
      <c r="D202" s="1">
        <v>44134.393310185187</v>
      </c>
      <c r="E202">
        <v>1</v>
      </c>
      <c r="F202" s="7">
        <v>6</v>
      </c>
      <c r="G202" s="7">
        <v>3</v>
      </c>
      <c r="H202" s="7">
        <v>4</v>
      </c>
      <c r="I202" s="7">
        <v>4</v>
      </c>
      <c r="J202" s="7">
        <v>5</v>
      </c>
      <c r="K202" s="7">
        <v>4</v>
      </c>
      <c r="L202">
        <v>7</v>
      </c>
      <c r="M202">
        <v>6</v>
      </c>
      <c r="N202">
        <v>5</v>
      </c>
      <c r="O202">
        <v>5</v>
      </c>
      <c r="P202">
        <v>6</v>
      </c>
      <c r="Q202">
        <v>10</v>
      </c>
      <c r="R202">
        <v>1</v>
      </c>
      <c r="S202">
        <v>6</v>
      </c>
      <c r="T202">
        <v>4</v>
      </c>
      <c r="U202">
        <v>2</v>
      </c>
      <c r="V202">
        <v>5</v>
      </c>
      <c r="W202">
        <v>3</v>
      </c>
      <c r="X202">
        <v>-14</v>
      </c>
    </row>
    <row r="203" spans="1:24">
      <c r="A203">
        <v>21602</v>
      </c>
      <c r="B203">
        <v>0</v>
      </c>
      <c r="C203">
        <v>2003</v>
      </c>
      <c r="D203" s="1">
        <v>44134.408113425925</v>
      </c>
      <c r="E203">
        <v>0</v>
      </c>
      <c r="F203" s="7">
        <v>4</v>
      </c>
      <c r="G203" s="7">
        <v>4</v>
      </c>
      <c r="H203" s="7">
        <v>6</v>
      </c>
      <c r="I203" s="7">
        <v>5</v>
      </c>
      <c r="J203" s="7">
        <v>6</v>
      </c>
      <c r="K203" s="7">
        <v>6</v>
      </c>
      <c r="L203">
        <v>5</v>
      </c>
      <c r="M203">
        <v>5</v>
      </c>
      <c r="N203">
        <v>3</v>
      </c>
      <c r="O203">
        <v>4</v>
      </c>
      <c r="P203">
        <v>4</v>
      </c>
      <c r="Q203">
        <v>7</v>
      </c>
      <c r="R203">
        <v>2</v>
      </c>
      <c r="S203">
        <v>3</v>
      </c>
      <c r="T203">
        <v>4</v>
      </c>
      <c r="U203">
        <v>5</v>
      </c>
      <c r="V203">
        <v>1</v>
      </c>
      <c r="W203">
        <v>6</v>
      </c>
      <c r="X203">
        <v>-14</v>
      </c>
    </row>
    <row r="204" spans="1:24">
      <c r="A204">
        <v>22280</v>
      </c>
      <c r="B204">
        <v>0</v>
      </c>
      <c r="C204">
        <v>1996</v>
      </c>
      <c r="D204" s="1">
        <v>44137.630231481482</v>
      </c>
      <c r="E204" t="s">
        <v>53</v>
      </c>
      <c r="F204" s="7">
        <v>6</v>
      </c>
      <c r="G204" s="7">
        <v>6</v>
      </c>
      <c r="H204" s="7">
        <v>2</v>
      </c>
      <c r="I204" s="7">
        <v>6</v>
      </c>
      <c r="J204" s="7">
        <v>6</v>
      </c>
      <c r="K204" s="7">
        <v>4</v>
      </c>
      <c r="L204">
        <v>2</v>
      </c>
      <c r="M204">
        <v>7</v>
      </c>
      <c r="N204">
        <v>5</v>
      </c>
      <c r="O204">
        <v>7</v>
      </c>
      <c r="P204">
        <v>7</v>
      </c>
      <c r="Q204">
        <v>59</v>
      </c>
      <c r="R204">
        <v>6</v>
      </c>
      <c r="S204">
        <v>4</v>
      </c>
      <c r="T204">
        <v>3</v>
      </c>
      <c r="U204">
        <v>1</v>
      </c>
      <c r="V204">
        <v>5</v>
      </c>
      <c r="W204">
        <v>2</v>
      </c>
      <c r="X204">
        <v>-14</v>
      </c>
    </row>
    <row r="205" spans="1:24">
      <c r="A205">
        <v>22290</v>
      </c>
      <c r="B205">
        <v>1</v>
      </c>
      <c r="C205">
        <v>1998</v>
      </c>
      <c r="D205" s="1">
        <v>44137.728368055556</v>
      </c>
      <c r="E205">
        <v>4</v>
      </c>
      <c r="F205" s="7">
        <v>4</v>
      </c>
      <c r="G205" s="7">
        <v>5</v>
      </c>
      <c r="H205" s="7">
        <v>2</v>
      </c>
      <c r="I205" s="7">
        <v>6</v>
      </c>
      <c r="J205" s="7">
        <v>3</v>
      </c>
      <c r="K205" s="7">
        <v>4</v>
      </c>
      <c r="L205">
        <v>6</v>
      </c>
      <c r="M205">
        <v>6</v>
      </c>
      <c r="N205">
        <v>7</v>
      </c>
      <c r="O205">
        <v>5</v>
      </c>
      <c r="P205">
        <v>10</v>
      </c>
      <c r="Q205">
        <v>5</v>
      </c>
      <c r="R205">
        <v>5</v>
      </c>
      <c r="S205">
        <v>2</v>
      </c>
      <c r="T205">
        <v>6</v>
      </c>
      <c r="U205">
        <v>1</v>
      </c>
      <c r="V205">
        <v>3</v>
      </c>
      <c r="W205">
        <v>4</v>
      </c>
      <c r="X205">
        <v>-14</v>
      </c>
    </row>
    <row r="206" spans="1:24">
      <c r="A206">
        <v>22830</v>
      </c>
      <c r="B206">
        <v>1</v>
      </c>
      <c r="C206">
        <v>1999</v>
      </c>
      <c r="D206" s="1">
        <v>44140.812615740739</v>
      </c>
      <c r="E206">
        <v>25</v>
      </c>
      <c r="F206" s="7">
        <v>6</v>
      </c>
      <c r="G206" s="7">
        <v>6</v>
      </c>
      <c r="H206" s="7">
        <v>5</v>
      </c>
      <c r="I206" s="7">
        <v>5</v>
      </c>
      <c r="J206" s="7">
        <v>3</v>
      </c>
      <c r="K206" s="7">
        <v>4</v>
      </c>
      <c r="L206">
        <v>2</v>
      </c>
      <c r="M206">
        <v>8</v>
      </c>
      <c r="N206">
        <v>2</v>
      </c>
      <c r="O206">
        <v>7</v>
      </c>
      <c r="P206">
        <v>25</v>
      </c>
      <c r="Q206">
        <v>3</v>
      </c>
      <c r="R206">
        <v>4</v>
      </c>
      <c r="S206">
        <v>1</v>
      </c>
      <c r="T206">
        <v>3</v>
      </c>
      <c r="U206">
        <v>5</v>
      </c>
      <c r="V206">
        <v>6</v>
      </c>
      <c r="W206">
        <v>2</v>
      </c>
      <c r="X206">
        <v>-14</v>
      </c>
    </row>
    <row r="207" spans="1:24">
      <c r="A207">
        <v>22178</v>
      </c>
      <c r="B207">
        <v>0</v>
      </c>
      <c r="C207">
        <v>2004</v>
      </c>
      <c r="D207" s="1">
        <v>44142.872048611112</v>
      </c>
      <c r="E207">
        <v>0</v>
      </c>
      <c r="F207" s="7">
        <v>5</v>
      </c>
      <c r="G207" s="7">
        <v>2</v>
      </c>
      <c r="H207" s="7">
        <v>5</v>
      </c>
      <c r="I207" s="7">
        <v>6</v>
      </c>
      <c r="J207" s="7">
        <v>4</v>
      </c>
      <c r="K207" s="7">
        <v>4</v>
      </c>
      <c r="L207">
        <v>4</v>
      </c>
      <c r="M207">
        <v>45</v>
      </c>
      <c r="N207">
        <v>5</v>
      </c>
      <c r="O207">
        <v>4</v>
      </c>
      <c r="P207">
        <v>6</v>
      </c>
      <c r="Q207">
        <v>9</v>
      </c>
      <c r="R207">
        <v>1</v>
      </c>
      <c r="S207">
        <v>3</v>
      </c>
      <c r="T207">
        <v>6</v>
      </c>
      <c r="U207">
        <v>2</v>
      </c>
      <c r="V207">
        <v>4</v>
      </c>
      <c r="W207">
        <v>5</v>
      </c>
      <c r="X207">
        <v>-14</v>
      </c>
    </row>
    <row r="208" spans="1:24">
      <c r="A208">
        <v>20132</v>
      </c>
      <c r="B208">
        <v>0</v>
      </c>
      <c r="C208">
        <v>1995</v>
      </c>
      <c r="D208" s="1">
        <v>44131.839525462965</v>
      </c>
      <c r="E208">
        <v>25</v>
      </c>
      <c r="F208" s="7">
        <v>5</v>
      </c>
      <c r="G208" s="7">
        <v>3</v>
      </c>
      <c r="H208" s="7">
        <v>2</v>
      </c>
      <c r="I208" s="7">
        <v>4</v>
      </c>
      <c r="J208" s="7">
        <v>2</v>
      </c>
      <c r="K208" s="7">
        <v>3</v>
      </c>
      <c r="L208">
        <v>3</v>
      </c>
      <c r="M208">
        <v>4</v>
      </c>
      <c r="N208">
        <v>15</v>
      </c>
      <c r="O208">
        <v>2</v>
      </c>
      <c r="P208">
        <v>40</v>
      </c>
      <c r="Q208">
        <v>5</v>
      </c>
      <c r="R208">
        <v>6</v>
      </c>
      <c r="S208">
        <v>5</v>
      </c>
      <c r="T208">
        <v>3</v>
      </c>
      <c r="U208">
        <v>2</v>
      </c>
      <c r="V208">
        <v>1</v>
      </c>
      <c r="W208">
        <v>4</v>
      </c>
      <c r="X208">
        <v>-15</v>
      </c>
    </row>
    <row r="209" spans="1:24">
      <c r="A209">
        <v>19395</v>
      </c>
      <c r="B209">
        <v>0</v>
      </c>
      <c r="C209">
        <v>1999</v>
      </c>
      <c r="D209" s="1">
        <v>44131.956736111111</v>
      </c>
      <c r="E209">
        <v>1</v>
      </c>
      <c r="F209" s="7">
        <v>6</v>
      </c>
      <c r="G209" s="7">
        <v>4</v>
      </c>
      <c r="H209" s="7">
        <v>6</v>
      </c>
      <c r="I209" s="7">
        <v>5</v>
      </c>
      <c r="J209" s="7">
        <v>3</v>
      </c>
      <c r="K209" s="7">
        <v>2</v>
      </c>
      <c r="L209">
        <v>2</v>
      </c>
      <c r="M209">
        <v>7</v>
      </c>
      <c r="N209">
        <v>9</v>
      </c>
      <c r="O209">
        <v>5</v>
      </c>
      <c r="P209">
        <v>9</v>
      </c>
      <c r="Q209">
        <v>40</v>
      </c>
      <c r="R209">
        <v>4</v>
      </c>
      <c r="S209">
        <v>3</v>
      </c>
      <c r="T209">
        <v>2</v>
      </c>
      <c r="U209">
        <v>6</v>
      </c>
      <c r="V209">
        <v>5</v>
      </c>
      <c r="W209">
        <v>1</v>
      </c>
      <c r="X209">
        <v>-15</v>
      </c>
    </row>
    <row r="210" spans="1:24">
      <c r="A210">
        <v>20522</v>
      </c>
      <c r="B210">
        <v>1</v>
      </c>
      <c r="C210">
        <v>1972</v>
      </c>
      <c r="D210" s="1">
        <v>44132.454027777778</v>
      </c>
      <c r="E210">
        <v>3</v>
      </c>
      <c r="F210" s="7">
        <v>4</v>
      </c>
      <c r="G210" s="7">
        <v>5</v>
      </c>
      <c r="H210" s="7">
        <v>2</v>
      </c>
      <c r="I210" s="7">
        <v>6</v>
      </c>
      <c r="J210" s="7">
        <v>3</v>
      </c>
      <c r="K210" s="7">
        <v>3</v>
      </c>
      <c r="L210">
        <v>6</v>
      </c>
      <c r="M210">
        <v>12</v>
      </c>
      <c r="N210">
        <v>7</v>
      </c>
      <c r="O210">
        <v>8</v>
      </c>
      <c r="P210">
        <v>9</v>
      </c>
      <c r="Q210">
        <v>9</v>
      </c>
      <c r="R210">
        <v>6</v>
      </c>
      <c r="S210">
        <v>1</v>
      </c>
      <c r="T210">
        <v>5</v>
      </c>
      <c r="U210">
        <v>3</v>
      </c>
      <c r="V210">
        <v>2</v>
      </c>
      <c r="W210">
        <v>4</v>
      </c>
      <c r="X210">
        <v>-15</v>
      </c>
    </row>
    <row r="211" spans="1:24">
      <c r="A211">
        <v>20789</v>
      </c>
      <c r="B211">
        <v>0</v>
      </c>
      <c r="C211">
        <v>1996</v>
      </c>
      <c r="D211" s="1">
        <v>44132.792141203703</v>
      </c>
      <c r="E211">
        <v>25</v>
      </c>
      <c r="F211" s="7">
        <v>6</v>
      </c>
      <c r="G211" s="7">
        <v>4</v>
      </c>
      <c r="H211" s="7">
        <v>3</v>
      </c>
      <c r="I211" s="7">
        <v>4</v>
      </c>
      <c r="J211" s="7">
        <v>3</v>
      </c>
      <c r="K211" s="7">
        <v>2</v>
      </c>
      <c r="L211">
        <v>3</v>
      </c>
      <c r="M211">
        <v>4</v>
      </c>
      <c r="N211">
        <v>5</v>
      </c>
      <c r="O211">
        <v>3</v>
      </c>
      <c r="P211">
        <v>3</v>
      </c>
      <c r="Q211">
        <v>5</v>
      </c>
      <c r="R211">
        <v>2</v>
      </c>
      <c r="S211">
        <v>3</v>
      </c>
      <c r="T211">
        <v>5</v>
      </c>
      <c r="U211">
        <v>6</v>
      </c>
      <c r="V211">
        <v>4</v>
      </c>
      <c r="W211">
        <v>1</v>
      </c>
      <c r="X211">
        <v>-15</v>
      </c>
    </row>
    <row r="212" spans="1:24">
      <c r="A212">
        <v>20914</v>
      </c>
      <c r="B212">
        <v>0</v>
      </c>
      <c r="C212">
        <v>1979</v>
      </c>
      <c r="D212" s="1">
        <v>44132.880173611113</v>
      </c>
      <c r="E212">
        <v>25</v>
      </c>
      <c r="F212" s="7">
        <v>6</v>
      </c>
      <c r="G212" s="7">
        <v>4</v>
      </c>
      <c r="H212" s="7">
        <v>6</v>
      </c>
      <c r="I212" s="7">
        <v>6</v>
      </c>
      <c r="J212" s="7">
        <v>4</v>
      </c>
      <c r="K212" s="7">
        <v>6</v>
      </c>
      <c r="L212">
        <v>2</v>
      </c>
      <c r="M212">
        <v>3</v>
      </c>
      <c r="N212">
        <v>2</v>
      </c>
      <c r="O212">
        <v>4</v>
      </c>
      <c r="P212">
        <v>4</v>
      </c>
      <c r="Q212">
        <v>5</v>
      </c>
      <c r="R212">
        <v>6</v>
      </c>
      <c r="S212">
        <v>4</v>
      </c>
      <c r="T212">
        <v>2</v>
      </c>
      <c r="U212">
        <v>1</v>
      </c>
      <c r="V212">
        <v>3</v>
      </c>
      <c r="W212">
        <v>5</v>
      </c>
      <c r="X212">
        <v>-15</v>
      </c>
    </row>
    <row r="213" spans="1:24">
      <c r="A213">
        <v>21104</v>
      </c>
      <c r="B213">
        <v>0</v>
      </c>
      <c r="C213">
        <v>1980</v>
      </c>
      <c r="D213" s="1">
        <v>44133.374699074076</v>
      </c>
      <c r="E213">
        <v>25</v>
      </c>
      <c r="F213" s="7">
        <v>4</v>
      </c>
      <c r="G213" s="7">
        <v>3</v>
      </c>
      <c r="H213" s="7">
        <v>1</v>
      </c>
      <c r="I213" s="7">
        <v>5</v>
      </c>
      <c r="J213" s="7">
        <v>4</v>
      </c>
      <c r="K213" s="7">
        <v>3</v>
      </c>
      <c r="L213">
        <v>4</v>
      </c>
      <c r="M213">
        <v>6</v>
      </c>
      <c r="N213">
        <v>8</v>
      </c>
      <c r="O213">
        <v>8</v>
      </c>
      <c r="P213">
        <v>9</v>
      </c>
      <c r="Q213">
        <v>8</v>
      </c>
      <c r="R213">
        <v>2</v>
      </c>
      <c r="S213">
        <v>5</v>
      </c>
      <c r="T213">
        <v>1</v>
      </c>
      <c r="U213">
        <v>4</v>
      </c>
      <c r="V213">
        <v>6</v>
      </c>
      <c r="W213">
        <v>3</v>
      </c>
      <c r="X213">
        <v>-15</v>
      </c>
    </row>
    <row r="214" spans="1:24">
      <c r="A214">
        <v>21810</v>
      </c>
      <c r="B214">
        <v>0</v>
      </c>
      <c r="C214">
        <v>2000</v>
      </c>
      <c r="D214" s="1">
        <v>44135.066377314812</v>
      </c>
      <c r="E214">
        <v>25</v>
      </c>
      <c r="F214" s="7">
        <v>4</v>
      </c>
      <c r="G214" s="7">
        <v>4</v>
      </c>
      <c r="H214" s="7">
        <v>1</v>
      </c>
      <c r="I214" s="7">
        <v>4</v>
      </c>
      <c r="J214" s="7">
        <v>2</v>
      </c>
      <c r="K214" s="7">
        <v>3</v>
      </c>
      <c r="L214">
        <v>11</v>
      </c>
      <c r="M214">
        <v>4</v>
      </c>
      <c r="N214">
        <v>7</v>
      </c>
      <c r="O214">
        <v>6</v>
      </c>
      <c r="P214">
        <v>6</v>
      </c>
      <c r="Q214">
        <v>4</v>
      </c>
      <c r="R214">
        <v>4</v>
      </c>
      <c r="S214">
        <v>5</v>
      </c>
      <c r="T214">
        <v>2</v>
      </c>
      <c r="U214">
        <v>3</v>
      </c>
      <c r="V214">
        <v>1</v>
      </c>
      <c r="W214">
        <v>6</v>
      </c>
      <c r="X214">
        <v>-15</v>
      </c>
    </row>
    <row r="215" spans="1:24">
      <c r="A215">
        <v>22795</v>
      </c>
      <c r="B215">
        <v>0</v>
      </c>
      <c r="C215">
        <v>2001</v>
      </c>
      <c r="D215" s="1">
        <v>44140.587083333332</v>
      </c>
      <c r="E215">
        <v>0</v>
      </c>
      <c r="F215" s="7">
        <v>4</v>
      </c>
      <c r="G215" s="7">
        <v>3</v>
      </c>
      <c r="H215" s="7">
        <v>3</v>
      </c>
      <c r="I215" s="7">
        <v>3</v>
      </c>
      <c r="J215" s="7">
        <v>2</v>
      </c>
      <c r="K215" s="7">
        <v>1</v>
      </c>
      <c r="L215">
        <v>3</v>
      </c>
      <c r="M215">
        <v>3</v>
      </c>
      <c r="N215">
        <v>4</v>
      </c>
      <c r="O215">
        <v>4</v>
      </c>
      <c r="P215">
        <v>4</v>
      </c>
      <c r="Q215">
        <v>4</v>
      </c>
      <c r="R215">
        <v>2</v>
      </c>
      <c r="S215">
        <v>6</v>
      </c>
      <c r="T215">
        <v>5</v>
      </c>
      <c r="U215">
        <v>3</v>
      </c>
      <c r="V215">
        <v>1</v>
      </c>
      <c r="W215">
        <v>4</v>
      </c>
      <c r="X215">
        <v>-15</v>
      </c>
    </row>
    <row r="216" spans="1:24">
      <c r="A216">
        <v>20064</v>
      </c>
      <c r="B216">
        <v>1</v>
      </c>
      <c r="C216">
        <v>1999</v>
      </c>
      <c r="D216" s="1">
        <v>44131.800775462965</v>
      </c>
      <c r="E216">
        <v>1</v>
      </c>
      <c r="F216" s="7">
        <v>4</v>
      </c>
      <c r="G216" s="7">
        <v>3</v>
      </c>
      <c r="H216" s="7">
        <v>2</v>
      </c>
      <c r="I216" s="7">
        <v>6</v>
      </c>
      <c r="J216" s="7">
        <v>4</v>
      </c>
      <c r="K216" s="7">
        <v>3</v>
      </c>
      <c r="L216">
        <v>8</v>
      </c>
      <c r="M216">
        <v>9</v>
      </c>
      <c r="N216">
        <v>6</v>
      </c>
      <c r="O216">
        <v>5</v>
      </c>
      <c r="P216">
        <v>17</v>
      </c>
      <c r="Q216">
        <v>7</v>
      </c>
      <c r="R216">
        <v>6</v>
      </c>
      <c r="S216">
        <v>3</v>
      </c>
      <c r="T216">
        <v>2</v>
      </c>
      <c r="U216">
        <v>5</v>
      </c>
      <c r="V216">
        <v>1</v>
      </c>
      <c r="W216">
        <v>4</v>
      </c>
      <c r="X216">
        <v>-16</v>
      </c>
    </row>
    <row r="217" spans="1:24">
      <c r="A217">
        <v>20557</v>
      </c>
      <c r="B217">
        <v>0</v>
      </c>
      <c r="C217">
        <v>1988</v>
      </c>
      <c r="D217" s="1">
        <v>44132.498483796298</v>
      </c>
      <c r="E217">
        <v>1</v>
      </c>
      <c r="F217" s="7">
        <v>2</v>
      </c>
      <c r="G217" s="7">
        <v>2</v>
      </c>
      <c r="H217" s="7">
        <v>5</v>
      </c>
      <c r="I217" s="7">
        <v>5</v>
      </c>
      <c r="J217" s="7">
        <v>3</v>
      </c>
      <c r="K217" s="7">
        <v>3</v>
      </c>
      <c r="L217">
        <v>4</v>
      </c>
      <c r="M217">
        <v>6</v>
      </c>
      <c r="N217">
        <v>4</v>
      </c>
      <c r="O217">
        <v>11</v>
      </c>
      <c r="P217">
        <v>5</v>
      </c>
      <c r="Q217">
        <v>17</v>
      </c>
      <c r="R217">
        <v>2</v>
      </c>
      <c r="S217">
        <v>6</v>
      </c>
      <c r="T217">
        <v>4</v>
      </c>
      <c r="U217">
        <v>5</v>
      </c>
      <c r="V217">
        <v>3</v>
      </c>
      <c r="W217">
        <v>1</v>
      </c>
      <c r="X217">
        <v>-16</v>
      </c>
    </row>
    <row r="218" spans="1:24">
      <c r="A218">
        <v>23418</v>
      </c>
      <c r="B218">
        <v>0</v>
      </c>
      <c r="C218">
        <v>1984</v>
      </c>
      <c r="D218" s="1">
        <v>44144.813831018517</v>
      </c>
      <c r="E218">
        <v>2</v>
      </c>
      <c r="F218" s="7">
        <v>4</v>
      </c>
      <c r="G218" s="7">
        <v>2</v>
      </c>
      <c r="H218" s="7">
        <v>2</v>
      </c>
      <c r="I218" s="7">
        <v>4</v>
      </c>
      <c r="J218" s="7">
        <v>4</v>
      </c>
      <c r="K218" s="7">
        <v>4</v>
      </c>
      <c r="L218">
        <v>3</v>
      </c>
      <c r="M218">
        <v>3</v>
      </c>
      <c r="N218">
        <v>5</v>
      </c>
      <c r="O218">
        <v>4</v>
      </c>
      <c r="P218">
        <v>4</v>
      </c>
      <c r="Q218">
        <v>4</v>
      </c>
      <c r="R218">
        <v>2</v>
      </c>
      <c r="S218">
        <v>5</v>
      </c>
      <c r="T218">
        <v>1</v>
      </c>
      <c r="U218">
        <v>4</v>
      </c>
      <c r="V218">
        <v>6</v>
      </c>
      <c r="W218">
        <v>3</v>
      </c>
      <c r="X218">
        <v>-16</v>
      </c>
    </row>
    <row r="219" spans="1:24">
      <c r="A219">
        <v>23428</v>
      </c>
      <c r="B219">
        <v>0</v>
      </c>
      <c r="C219">
        <v>1979</v>
      </c>
      <c r="D219" s="1">
        <v>44144.827303240738</v>
      </c>
      <c r="E219">
        <v>0</v>
      </c>
      <c r="F219" s="7">
        <v>4</v>
      </c>
      <c r="G219" s="7">
        <v>2</v>
      </c>
      <c r="H219" s="7">
        <v>3</v>
      </c>
      <c r="I219" s="7">
        <v>4</v>
      </c>
      <c r="J219" s="7">
        <v>3</v>
      </c>
      <c r="K219" s="7">
        <v>5</v>
      </c>
      <c r="L219">
        <v>7</v>
      </c>
      <c r="M219">
        <v>8</v>
      </c>
      <c r="N219">
        <v>6</v>
      </c>
      <c r="O219">
        <v>8</v>
      </c>
      <c r="P219">
        <v>5</v>
      </c>
      <c r="Q219">
        <v>7</v>
      </c>
      <c r="R219">
        <v>1</v>
      </c>
      <c r="S219">
        <v>5</v>
      </c>
      <c r="T219">
        <v>4</v>
      </c>
      <c r="U219">
        <v>2</v>
      </c>
      <c r="V219">
        <v>3</v>
      </c>
      <c r="W219">
        <v>6</v>
      </c>
      <c r="X219">
        <v>-16</v>
      </c>
    </row>
    <row r="220" spans="1:24">
      <c r="A220">
        <v>20529</v>
      </c>
      <c r="B220">
        <v>0</v>
      </c>
      <c r="C220">
        <v>1998</v>
      </c>
      <c r="D220" s="1">
        <v>44132.46125</v>
      </c>
      <c r="E220">
        <v>0</v>
      </c>
      <c r="F220" s="7">
        <v>4</v>
      </c>
      <c r="G220" s="7">
        <v>5</v>
      </c>
      <c r="H220" s="7">
        <v>5</v>
      </c>
      <c r="I220" s="7">
        <v>3</v>
      </c>
      <c r="J220" s="7">
        <v>4</v>
      </c>
      <c r="K220" s="7">
        <v>3</v>
      </c>
      <c r="L220">
        <v>3</v>
      </c>
      <c r="M220">
        <v>6</v>
      </c>
      <c r="N220">
        <v>5</v>
      </c>
      <c r="O220">
        <v>5</v>
      </c>
      <c r="P220">
        <v>5</v>
      </c>
      <c r="Q220">
        <v>42</v>
      </c>
      <c r="R220">
        <v>6</v>
      </c>
      <c r="S220">
        <v>3</v>
      </c>
      <c r="T220">
        <v>1</v>
      </c>
      <c r="U220">
        <v>4</v>
      </c>
      <c r="V220">
        <v>2</v>
      </c>
      <c r="W220">
        <v>5</v>
      </c>
      <c r="X220">
        <v>-17</v>
      </c>
    </row>
    <row r="221" spans="1:24">
      <c r="A221">
        <v>22478</v>
      </c>
      <c r="B221">
        <v>0</v>
      </c>
      <c r="C221">
        <v>1963</v>
      </c>
      <c r="D221" s="1">
        <v>44138.828692129631</v>
      </c>
      <c r="E221">
        <v>25</v>
      </c>
      <c r="F221" s="7">
        <v>6</v>
      </c>
      <c r="G221" s="7">
        <v>6</v>
      </c>
      <c r="H221" s="7">
        <v>6</v>
      </c>
      <c r="I221" s="7">
        <v>6</v>
      </c>
      <c r="J221" s="7">
        <v>6</v>
      </c>
      <c r="K221" s="7">
        <v>3</v>
      </c>
      <c r="L221">
        <v>3</v>
      </c>
      <c r="M221">
        <v>11</v>
      </c>
      <c r="N221">
        <v>4</v>
      </c>
      <c r="O221">
        <v>6</v>
      </c>
      <c r="P221">
        <v>13</v>
      </c>
      <c r="Q221">
        <v>9</v>
      </c>
      <c r="R221">
        <v>6</v>
      </c>
      <c r="S221">
        <v>1</v>
      </c>
      <c r="T221">
        <v>2</v>
      </c>
      <c r="U221">
        <v>3</v>
      </c>
      <c r="V221">
        <v>4</v>
      </c>
      <c r="W221">
        <v>5</v>
      </c>
      <c r="X221">
        <v>-17</v>
      </c>
    </row>
    <row r="222" spans="1:24">
      <c r="A222">
        <v>22511</v>
      </c>
      <c r="B222">
        <v>0</v>
      </c>
      <c r="C222">
        <v>1983</v>
      </c>
      <c r="D222" s="1">
        <v>44138.910173611112</v>
      </c>
      <c r="E222">
        <v>0</v>
      </c>
      <c r="F222" s="7">
        <v>3</v>
      </c>
      <c r="G222" s="7">
        <v>3</v>
      </c>
      <c r="H222" s="7">
        <v>4</v>
      </c>
      <c r="I222" s="7">
        <v>3</v>
      </c>
      <c r="J222" s="7">
        <v>2</v>
      </c>
      <c r="K222" s="7">
        <v>1</v>
      </c>
      <c r="L222">
        <v>6</v>
      </c>
      <c r="M222">
        <v>19</v>
      </c>
      <c r="N222">
        <v>6</v>
      </c>
      <c r="O222">
        <v>9</v>
      </c>
      <c r="P222">
        <v>6</v>
      </c>
      <c r="Q222">
        <v>5</v>
      </c>
      <c r="R222">
        <v>2</v>
      </c>
      <c r="S222">
        <v>1</v>
      </c>
      <c r="T222">
        <v>4</v>
      </c>
      <c r="U222">
        <v>5</v>
      </c>
      <c r="V222">
        <v>3</v>
      </c>
      <c r="W222">
        <v>6</v>
      </c>
      <c r="X222">
        <v>-17</v>
      </c>
    </row>
    <row r="223" spans="1:24">
      <c r="A223">
        <v>19696</v>
      </c>
      <c r="B223">
        <v>0</v>
      </c>
      <c r="C223">
        <v>1989</v>
      </c>
      <c r="D223" s="1">
        <v>44131.686539351853</v>
      </c>
      <c r="E223">
        <v>1</v>
      </c>
      <c r="F223" s="7">
        <v>4</v>
      </c>
      <c r="G223" s="7">
        <v>4</v>
      </c>
      <c r="H223" s="7">
        <v>6</v>
      </c>
      <c r="I223" s="7">
        <v>5</v>
      </c>
      <c r="J223" s="7">
        <v>2</v>
      </c>
      <c r="K223" s="7">
        <v>2</v>
      </c>
      <c r="L223">
        <v>3</v>
      </c>
      <c r="M223">
        <v>7</v>
      </c>
      <c r="N223">
        <v>4</v>
      </c>
      <c r="O223">
        <v>5</v>
      </c>
      <c r="P223">
        <v>5</v>
      </c>
      <c r="Q223">
        <v>8</v>
      </c>
      <c r="R223">
        <v>2</v>
      </c>
      <c r="S223">
        <v>3</v>
      </c>
      <c r="T223">
        <v>4</v>
      </c>
      <c r="U223">
        <v>5</v>
      </c>
      <c r="V223">
        <v>6</v>
      </c>
      <c r="W223">
        <v>1</v>
      </c>
      <c r="X223">
        <v>-18</v>
      </c>
    </row>
    <row r="224" spans="1:24">
      <c r="A224">
        <v>21083</v>
      </c>
      <c r="B224">
        <v>0</v>
      </c>
      <c r="C224">
        <v>2001</v>
      </c>
      <c r="D224" s="1">
        <v>44133.401979166665</v>
      </c>
      <c r="E224">
        <v>25</v>
      </c>
      <c r="F224" s="7">
        <v>4</v>
      </c>
      <c r="G224" s="7">
        <v>6</v>
      </c>
      <c r="H224" s="7">
        <v>6</v>
      </c>
      <c r="I224" s="7">
        <v>6</v>
      </c>
      <c r="J224" s="7">
        <v>6</v>
      </c>
      <c r="K224" s="7">
        <v>5</v>
      </c>
      <c r="L224">
        <v>7</v>
      </c>
      <c r="M224">
        <v>5</v>
      </c>
      <c r="N224">
        <v>4</v>
      </c>
      <c r="O224">
        <v>3</v>
      </c>
      <c r="P224">
        <v>3</v>
      </c>
      <c r="Q224">
        <v>4</v>
      </c>
      <c r="R224">
        <v>3</v>
      </c>
      <c r="S224">
        <v>1</v>
      </c>
      <c r="T224">
        <v>5</v>
      </c>
      <c r="U224">
        <v>6</v>
      </c>
      <c r="V224">
        <v>4</v>
      </c>
      <c r="W224">
        <v>2</v>
      </c>
      <c r="X224">
        <v>-18</v>
      </c>
    </row>
    <row r="225" spans="1:24">
      <c r="A225">
        <v>21515</v>
      </c>
      <c r="B225">
        <v>0</v>
      </c>
      <c r="C225">
        <v>1973</v>
      </c>
      <c r="D225" s="1">
        <v>44133.906122685185</v>
      </c>
      <c r="E225">
        <v>4</v>
      </c>
      <c r="F225" s="7">
        <v>5</v>
      </c>
      <c r="G225" s="7">
        <v>4</v>
      </c>
      <c r="H225" s="7">
        <v>6</v>
      </c>
      <c r="I225" s="7">
        <v>5</v>
      </c>
      <c r="J225" s="7">
        <v>2</v>
      </c>
      <c r="K225" s="7">
        <v>3</v>
      </c>
      <c r="L225">
        <v>9</v>
      </c>
      <c r="M225">
        <v>9</v>
      </c>
      <c r="N225">
        <v>8</v>
      </c>
      <c r="O225">
        <v>11</v>
      </c>
      <c r="P225">
        <v>8</v>
      </c>
      <c r="Q225">
        <v>10</v>
      </c>
      <c r="R225">
        <v>1</v>
      </c>
      <c r="S225">
        <v>4</v>
      </c>
      <c r="T225">
        <v>6</v>
      </c>
      <c r="U225">
        <v>5</v>
      </c>
      <c r="V225">
        <v>3</v>
      </c>
      <c r="W225">
        <v>2</v>
      </c>
      <c r="X225">
        <v>-18</v>
      </c>
    </row>
    <row r="226" spans="1:24">
      <c r="A226">
        <v>21651</v>
      </c>
      <c r="B226">
        <v>1</v>
      </c>
      <c r="C226">
        <v>1986</v>
      </c>
      <c r="D226" s="1">
        <v>44134.516631944447</v>
      </c>
      <c r="E226">
        <v>25</v>
      </c>
      <c r="F226" s="7">
        <v>4</v>
      </c>
      <c r="G226" s="7">
        <v>6</v>
      </c>
      <c r="H226" s="7">
        <v>6</v>
      </c>
      <c r="I226" s="7">
        <v>6</v>
      </c>
      <c r="J226" s="7">
        <v>4</v>
      </c>
      <c r="K226" s="7">
        <v>3</v>
      </c>
      <c r="L226">
        <v>3</v>
      </c>
      <c r="M226">
        <v>4</v>
      </c>
      <c r="N226">
        <v>5</v>
      </c>
      <c r="O226">
        <v>4</v>
      </c>
      <c r="P226">
        <v>5</v>
      </c>
      <c r="Q226">
        <v>4</v>
      </c>
      <c r="R226">
        <v>4</v>
      </c>
      <c r="S226">
        <v>2</v>
      </c>
      <c r="T226">
        <v>1</v>
      </c>
      <c r="U226">
        <v>6</v>
      </c>
      <c r="V226">
        <v>3</v>
      </c>
      <c r="W226">
        <v>5</v>
      </c>
      <c r="X226">
        <v>-18</v>
      </c>
    </row>
    <row r="227" spans="1:24">
      <c r="A227">
        <v>22135</v>
      </c>
      <c r="B227">
        <v>0</v>
      </c>
      <c r="C227">
        <v>2000</v>
      </c>
      <c r="D227" s="1">
        <v>44142.756249999999</v>
      </c>
      <c r="E227">
        <v>1</v>
      </c>
      <c r="F227" s="7">
        <v>6</v>
      </c>
      <c r="G227" s="7">
        <v>4</v>
      </c>
      <c r="H227" s="7">
        <v>6</v>
      </c>
      <c r="I227" s="7">
        <v>6</v>
      </c>
      <c r="J227" s="7">
        <v>3</v>
      </c>
      <c r="K227" s="7">
        <v>3</v>
      </c>
      <c r="L227">
        <v>4</v>
      </c>
      <c r="M227">
        <v>16</v>
      </c>
      <c r="N227">
        <v>5</v>
      </c>
      <c r="O227">
        <v>5</v>
      </c>
      <c r="P227">
        <v>5</v>
      </c>
      <c r="Q227">
        <v>6</v>
      </c>
      <c r="R227">
        <v>2</v>
      </c>
      <c r="S227">
        <v>5</v>
      </c>
      <c r="T227">
        <v>1</v>
      </c>
      <c r="U227">
        <v>3</v>
      </c>
      <c r="V227">
        <v>6</v>
      </c>
      <c r="W227">
        <v>4</v>
      </c>
      <c r="X227">
        <v>-18</v>
      </c>
    </row>
    <row r="228" spans="1:24">
      <c r="A228">
        <v>23505</v>
      </c>
      <c r="B228">
        <v>0</v>
      </c>
      <c r="C228">
        <v>1980</v>
      </c>
      <c r="D228" s="1">
        <v>44144.96974537037</v>
      </c>
      <c r="E228">
        <v>25</v>
      </c>
      <c r="F228" s="7">
        <v>3</v>
      </c>
      <c r="G228" s="7">
        <v>4</v>
      </c>
      <c r="H228" s="7">
        <v>2</v>
      </c>
      <c r="I228" s="7">
        <v>5</v>
      </c>
      <c r="J228" s="7">
        <v>4</v>
      </c>
      <c r="K228" s="7">
        <v>2</v>
      </c>
      <c r="L228">
        <v>4</v>
      </c>
      <c r="M228">
        <v>6</v>
      </c>
      <c r="N228">
        <v>25</v>
      </c>
      <c r="O228">
        <v>10</v>
      </c>
      <c r="P228">
        <v>10</v>
      </c>
      <c r="Q228">
        <v>4</v>
      </c>
      <c r="R228">
        <v>6</v>
      </c>
      <c r="S228">
        <v>5</v>
      </c>
      <c r="T228">
        <v>2</v>
      </c>
      <c r="U228">
        <v>1</v>
      </c>
      <c r="V228">
        <v>3</v>
      </c>
      <c r="W228">
        <v>4</v>
      </c>
      <c r="X228">
        <v>-18</v>
      </c>
    </row>
    <row r="229" spans="1:24">
      <c r="A229">
        <v>19502</v>
      </c>
      <c r="B229">
        <v>0</v>
      </c>
      <c r="C229">
        <v>2000</v>
      </c>
      <c r="D229" s="1">
        <v>44131.540092592593</v>
      </c>
      <c r="E229">
        <v>0</v>
      </c>
      <c r="F229" s="7">
        <v>6</v>
      </c>
      <c r="G229" s="7">
        <v>4</v>
      </c>
      <c r="H229" s="7">
        <v>4</v>
      </c>
      <c r="I229" s="7">
        <v>5</v>
      </c>
      <c r="J229" s="7">
        <v>3</v>
      </c>
      <c r="K229" s="7">
        <v>2</v>
      </c>
      <c r="L229">
        <v>5</v>
      </c>
      <c r="M229">
        <v>4</v>
      </c>
      <c r="N229">
        <v>6</v>
      </c>
      <c r="O229">
        <v>7</v>
      </c>
      <c r="P229">
        <v>7</v>
      </c>
      <c r="Q229">
        <v>7</v>
      </c>
      <c r="R229">
        <v>6</v>
      </c>
      <c r="S229">
        <v>5</v>
      </c>
      <c r="T229">
        <v>3</v>
      </c>
      <c r="U229">
        <v>2</v>
      </c>
      <c r="V229">
        <v>4</v>
      </c>
      <c r="W229">
        <v>1</v>
      </c>
      <c r="X229">
        <v>-19</v>
      </c>
    </row>
    <row r="230" spans="1:24">
      <c r="A230">
        <v>19934</v>
      </c>
      <c r="B230">
        <v>0</v>
      </c>
      <c r="C230">
        <v>1999</v>
      </c>
      <c r="D230" s="1">
        <v>44131.753148148149</v>
      </c>
      <c r="E230" t="s">
        <v>53</v>
      </c>
      <c r="F230" s="7">
        <v>4</v>
      </c>
      <c r="G230" s="7">
        <v>6</v>
      </c>
      <c r="H230" s="7">
        <v>5</v>
      </c>
      <c r="I230" s="7">
        <v>6</v>
      </c>
      <c r="J230" s="7">
        <v>5</v>
      </c>
      <c r="K230" s="7">
        <v>6</v>
      </c>
      <c r="L230">
        <v>4</v>
      </c>
      <c r="M230">
        <v>4</v>
      </c>
      <c r="N230">
        <v>5</v>
      </c>
      <c r="O230">
        <v>5</v>
      </c>
      <c r="P230">
        <v>11</v>
      </c>
      <c r="Q230">
        <v>5</v>
      </c>
      <c r="R230">
        <v>2</v>
      </c>
      <c r="S230">
        <v>4</v>
      </c>
      <c r="T230">
        <v>5</v>
      </c>
      <c r="U230">
        <v>6</v>
      </c>
      <c r="V230">
        <v>1</v>
      </c>
      <c r="W230">
        <v>3</v>
      </c>
      <c r="X230">
        <v>-19</v>
      </c>
    </row>
    <row r="231" spans="1:24">
      <c r="A231">
        <v>20308</v>
      </c>
      <c r="B231">
        <v>0</v>
      </c>
      <c r="C231">
        <v>1998</v>
      </c>
      <c r="D231" s="1">
        <v>44131.915810185186</v>
      </c>
      <c r="E231">
        <v>0</v>
      </c>
      <c r="F231" s="7">
        <v>6</v>
      </c>
      <c r="G231" s="7">
        <v>5</v>
      </c>
      <c r="H231" s="7">
        <v>5</v>
      </c>
      <c r="I231" s="7">
        <v>6</v>
      </c>
      <c r="J231" s="7">
        <v>4</v>
      </c>
      <c r="K231" s="7">
        <v>6</v>
      </c>
      <c r="L231">
        <v>2</v>
      </c>
      <c r="M231">
        <v>3</v>
      </c>
      <c r="N231">
        <v>5</v>
      </c>
      <c r="O231">
        <v>6</v>
      </c>
      <c r="P231">
        <v>4</v>
      </c>
      <c r="Q231">
        <v>3</v>
      </c>
      <c r="R231">
        <v>6</v>
      </c>
      <c r="S231">
        <v>4</v>
      </c>
      <c r="T231">
        <v>2</v>
      </c>
      <c r="U231">
        <v>1</v>
      </c>
      <c r="V231">
        <v>3</v>
      </c>
      <c r="W231">
        <v>5</v>
      </c>
      <c r="X231">
        <v>-19</v>
      </c>
    </row>
    <row r="232" spans="1:24">
      <c r="A232">
        <v>21004</v>
      </c>
      <c r="B232">
        <v>0</v>
      </c>
      <c r="C232">
        <v>1988</v>
      </c>
      <c r="D232" s="1">
        <v>44132.941261574073</v>
      </c>
      <c r="E232">
        <v>23</v>
      </c>
      <c r="F232" s="7">
        <v>4</v>
      </c>
      <c r="G232" s="7">
        <v>6</v>
      </c>
      <c r="H232" s="7">
        <v>5</v>
      </c>
      <c r="I232" s="7">
        <v>5</v>
      </c>
      <c r="J232" s="7">
        <v>3</v>
      </c>
      <c r="K232" s="7">
        <v>3</v>
      </c>
      <c r="L232">
        <v>3</v>
      </c>
      <c r="M232">
        <v>3</v>
      </c>
      <c r="N232">
        <v>4</v>
      </c>
      <c r="O232">
        <v>4</v>
      </c>
      <c r="P232">
        <v>6</v>
      </c>
      <c r="Q232">
        <v>4</v>
      </c>
      <c r="R232">
        <v>1</v>
      </c>
      <c r="S232">
        <v>5</v>
      </c>
      <c r="T232">
        <v>3</v>
      </c>
      <c r="U232">
        <v>4</v>
      </c>
      <c r="V232">
        <v>2</v>
      </c>
      <c r="W232">
        <v>6</v>
      </c>
      <c r="X232">
        <v>-19</v>
      </c>
    </row>
    <row r="233" spans="1:24">
      <c r="A233">
        <v>21154</v>
      </c>
      <c r="B233">
        <v>0</v>
      </c>
      <c r="C233">
        <v>1990</v>
      </c>
      <c r="D233" s="1">
        <v>44133.468032407407</v>
      </c>
      <c r="E233">
        <v>25</v>
      </c>
      <c r="F233" s="7">
        <v>4</v>
      </c>
      <c r="G233" s="7">
        <v>5</v>
      </c>
      <c r="H233" s="7">
        <v>3</v>
      </c>
      <c r="I233" s="7">
        <v>6</v>
      </c>
      <c r="J233" s="7">
        <v>6</v>
      </c>
      <c r="K233" s="7">
        <v>6</v>
      </c>
      <c r="L233">
        <v>3</v>
      </c>
      <c r="M233">
        <v>5</v>
      </c>
      <c r="N233">
        <v>3</v>
      </c>
      <c r="O233">
        <v>3</v>
      </c>
      <c r="P233">
        <v>3</v>
      </c>
      <c r="Q233">
        <v>2</v>
      </c>
      <c r="R233">
        <v>4</v>
      </c>
      <c r="S233">
        <v>1</v>
      </c>
      <c r="T233">
        <v>5</v>
      </c>
      <c r="U233">
        <v>6</v>
      </c>
      <c r="V233">
        <v>2</v>
      </c>
      <c r="W233">
        <v>3</v>
      </c>
      <c r="X233">
        <v>-19</v>
      </c>
    </row>
    <row r="234" spans="1:24">
      <c r="A234">
        <v>22476</v>
      </c>
      <c r="B234">
        <v>0</v>
      </c>
      <c r="C234">
        <v>2001</v>
      </c>
      <c r="D234" s="1">
        <v>44138.73646990741</v>
      </c>
      <c r="E234">
        <v>25</v>
      </c>
      <c r="F234" s="7">
        <v>5</v>
      </c>
      <c r="G234" s="7">
        <v>5</v>
      </c>
      <c r="H234" s="7">
        <v>1</v>
      </c>
      <c r="I234" s="7">
        <v>5</v>
      </c>
      <c r="J234" s="7">
        <v>4</v>
      </c>
      <c r="K234" s="7">
        <v>4</v>
      </c>
      <c r="L234">
        <v>3</v>
      </c>
      <c r="M234">
        <v>3</v>
      </c>
      <c r="N234">
        <v>4</v>
      </c>
      <c r="O234">
        <v>4</v>
      </c>
      <c r="P234">
        <v>2</v>
      </c>
      <c r="Q234">
        <v>3</v>
      </c>
      <c r="R234">
        <v>3</v>
      </c>
      <c r="S234">
        <v>2</v>
      </c>
      <c r="T234">
        <v>1</v>
      </c>
      <c r="U234">
        <v>6</v>
      </c>
      <c r="V234">
        <v>4</v>
      </c>
      <c r="W234">
        <v>5</v>
      </c>
      <c r="X234">
        <v>-19</v>
      </c>
    </row>
    <row r="235" spans="1:24">
      <c r="A235">
        <v>23180</v>
      </c>
      <c r="B235">
        <v>0</v>
      </c>
      <c r="C235">
        <v>1996</v>
      </c>
      <c r="D235" s="1">
        <v>44144.566747685189</v>
      </c>
      <c r="E235">
        <v>7</v>
      </c>
      <c r="F235" s="7">
        <v>6</v>
      </c>
      <c r="G235" s="7">
        <v>4</v>
      </c>
      <c r="H235" s="7">
        <v>3</v>
      </c>
      <c r="I235" s="7">
        <v>6</v>
      </c>
      <c r="J235" s="7">
        <v>5</v>
      </c>
      <c r="K235" s="7">
        <v>3</v>
      </c>
      <c r="L235">
        <v>2</v>
      </c>
      <c r="M235">
        <v>4</v>
      </c>
      <c r="N235">
        <v>2</v>
      </c>
      <c r="O235">
        <v>2</v>
      </c>
      <c r="P235">
        <v>2</v>
      </c>
      <c r="Q235">
        <v>5</v>
      </c>
      <c r="R235">
        <v>5</v>
      </c>
      <c r="S235">
        <v>2</v>
      </c>
      <c r="T235">
        <v>3</v>
      </c>
      <c r="U235">
        <v>4</v>
      </c>
      <c r="V235">
        <v>6</v>
      </c>
      <c r="W235">
        <v>1</v>
      </c>
      <c r="X235">
        <v>-19</v>
      </c>
    </row>
    <row r="236" spans="1:24">
      <c r="A236">
        <v>19418</v>
      </c>
      <c r="B236">
        <v>0</v>
      </c>
      <c r="C236">
        <v>1995</v>
      </c>
      <c r="D236" s="1">
        <v>44131.50986111111</v>
      </c>
      <c r="E236" t="s">
        <v>53</v>
      </c>
      <c r="F236" s="7">
        <v>6</v>
      </c>
      <c r="G236" s="7">
        <v>5</v>
      </c>
      <c r="H236" s="7">
        <v>2</v>
      </c>
      <c r="I236" s="7">
        <v>5</v>
      </c>
      <c r="J236" s="7">
        <v>4</v>
      </c>
      <c r="K236" s="7">
        <v>3</v>
      </c>
      <c r="L236">
        <v>4</v>
      </c>
      <c r="M236">
        <v>7</v>
      </c>
      <c r="N236">
        <v>12</v>
      </c>
      <c r="O236">
        <v>15</v>
      </c>
      <c r="P236">
        <v>5</v>
      </c>
      <c r="Q236">
        <v>7</v>
      </c>
      <c r="R236">
        <v>2</v>
      </c>
      <c r="S236">
        <v>4</v>
      </c>
      <c r="T236">
        <v>5</v>
      </c>
      <c r="U236">
        <v>1</v>
      </c>
      <c r="V236">
        <v>6</v>
      </c>
      <c r="W236">
        <v>3</v>
      </c>
      <c r="X236">
        <v>-20</v>
      </c>
    </row>
    <row r="237" spans="1:24">
      <c r="A237">
        <v>19749</v>
      </c>
      <c r="B237">
        <v>1</v>
      </c>
      <c r="C237">
        <v>1999</v>
      </c>
      <c r="D237" s="1">
        <v>44131.647476851853</v>
      </c>
      <c r="E237">
        <v>25</v>
      </c>
      <c r="F237" s="7">
        <v>6</v>
      </c>
      <c r="G237" s="7">
        <v>5</v>
      </c>
      <c r="H237" s="7">
        <v>2</v>
      </c>
      <c r="I237" s="7">
        <v>6</v>
      </c>
      <c r="J237" s="7">
        <v>5</v>
      </c>
      <c r="K237" s="7">
        <v>5</v>
      </c>
      <c r="L237">
        <v>2</v>
      </c>
      <c r="M237">
        <v>7</v>
      </c>
      <c r="N237">
        <v>4</v>
      </c>
      <c r="O237">
        <v>4</v>
      </c>
      <c r="P237">
        <v>5</v>
      </c>
      <c r="Q237">
        <v>5</v>
      </c>
      <c r="R237">
        <v>3</v>
      </c>
      <c r="S237">
        <v>1</v>
      </c>
      <c r="T237">
        <v>6</v>
      </c>
      <c r="U237">
        <v>4</v>
      </c>
      <c r="V237">
        <v>5</v>
      </c>
      <c r="W237">
        <v>2</v>
      </c>
      <c r="X237">
        <v>-20</v>
      </c>
    </row>
    <row r="238" spans="1:24">
      <c r="A238">
        <v>20110</v>
      </c>
      <c r="B238">
        <v>0</v>
      </c>
      <c r="C238">
        <v>1998</v>
      </c>
      <c r="D238" s="1">
        <v>44133.536840277775</v>
      </c>
      <c r="E238">
        <v>18</v>
      </c>
      <c r="F238" s="7">
        <v>6</v>
      </c>
      <c r="G238" s="7">
        <v>5</v>
      </c>
      <c r="H238" s="7">
        <v>2</v>
      </c>
      <c r="I238" s="7">
        <v>6</v>
      </c>
      <c r="J238" s="7">
        <v>5</v>
      </c>
      <c r="K238" s="7">
        <v>5</v>
      </c>
      <c r="L238">
        <v>3</v>
      </c>
      <c r="M238">
        <v>2</v>
      </c>
      <c r="N238">
        <v>6</v>
      </c>
      <c r="O238">
        <v>3</v>
      </c>
      <c r="P238">
        <v>3</v>
      </c>
      <c r="Q238">
        <v>4</v>
      </c>
      <c r="R238">
        <v>5</v>
      </c>
      <c r="S238">
        <v>6</v>
      </c>
      <c r="T238">
        <v>1</v>
      </c>
      <c r="U238">
        <v>3</v>
      </c>
      <c r="V238">
        <v>4</v>
      </c>
      <c r="W238">
        <v>2</v>
      </c>
      <c r="X238">
        <v>-20</v>
      </c>
    </row>
    <row r="239" spans="1:24">
      <c r="A239">
        <v>21302</v>
      </c>
      <c r="B239">
        <v>0</v>
      </c>
      <c r="C239">
        <v>2000</v>
      </c>
      <c r="D239" s="1">
        <v>44133.641111111108</v>
      </c>
      <c r="E239">
        <v>0</v>
      </c>
      <c r="F239" s="7">
        <v>5</v>
      </c>
      <c r="G239" s="7">
        <v>3</v>
      </c>
      <c r="H239" s="7">
        <v>5</v>
      </c>
      <c r="I239" s="7">
        <v>5</v>
      </c>
      <c r="J239" s="7">
        <v>5</v>
      </c>
      <c r="K239" s="7">
        <v>6</v>
      </c>
      <c r="L239">
        <v>5</v>
      </c>
      <c r="M239">
        <v>7</v>
      </c>
      <c r="N239">
        <v>3</v>
      </c>
      <c r="O239">
        <v>7</v>
      </c>
      <c r="P239">
        <v>5</v>
      </c>
      <c r="Q239">
        <v>5</v>
      </c>
      <c r="R239">
        <v>6</v>
      </c>
      <c r="S239">
        <v>5</v>
      </c>
      <c r="T239">
        <v>2</v>
      </c>
      <c r="U239">
        <v>1</v>
      </c>
      <c r="V239">
        <v>3</v>
      </c>
      <c r="W239">
        <v>4</v>
      </c>
      <c r="X239">
        <v>-20</v>
      </c>
    </row>
    <row r="240" spans="1:24">
      <c r="A240">
        <v>21881</v>
      </c>
      <c r="B240">
        <v>1</v>
      </c>
      <c r="C240">
        <v>1992</v>
      </c>
      <c r="D240" s="1">
        <v>44135.50880787037</v>
      </c>
      <c r="E240">
        <v>0</v>
      </c>
      <c r="F240" s="7">
        <v>2</v>
      </c>
      <c r="G240" s="7">
        <v>2</v>
      </c>
      <c r="H240" s="7">
        <v>2</v>
      </c>
      <c r="I240" s="7">
        <v>4</v>
      </c>
      <c r="J240" s="7">
        <v>3</v>
      </c>
      <c r="K240" s="7">
        <v>3</v>
      </c>
      <c r="L240">
        <v>3</v>
      </c>
      <c r="M240">
        <v>8</v>
      </c>
      <c r="N240">
        <v>5</v>
      </c>
      <c r="O240">
        <v>15</v>
      </c>
      <c r="P240">
        <v>8</v>
      </c>
      <c r="Q240">
        <v>4</v>
      </c>
      <c r="R240">
        <v>6</v>
      </c>
      <c r="S240">
        <v>4</v>
      </c>
      <c r="T240">
        <v>5</v>
      </c>
      <c r="U240">
        <v>1</v>
      </c>
      <c r="V240">
        <v>2</v>
      </c>
      <c r="W240">
        <v>3</v>
      </c>
      <c r="X240">
        <v>-20</v>
      </c>
    </row>
    <row r="241" spans="1:24">
      <c r="A241">
        <v>23136</v>
      </c>
      <c r="B241">
        <v>1</v>
      </c>
      <c r="C241">
        <v>1983</v>
      </c>
      <c r="D241" s="1">
        <v>44143.873738425929</v>
      </c>
      <c r="E241">
        <v>25</v>
      </c>
      <c r="F241" s="7">
        <v>3</v>
      </c>
      <c r="G241" s="7">
        <v>5</v>
      </c>
      <c r="H241" s="7">
        <v>3</v>
      </c>
      <c r="I241" s="7">
        <v>5</v>
      </c>
      <c r="J241" s="7">
        <v>5</v>
      </c>
      <c r="K241" s="7">
        <v>3</v>
      </c>
      <c r="L241">
        <v>5</v>
      </c>
      <c r="M241">
        <v>9</v>
      </c>
      <c r="N241">
        <v>8</v>
      </c>
      <c r="O241">
        <v>6</v>
      </c>
      <c r="P241">
        <v>7</v>
      </c>
      <c r="Q241">
        <v>12</v>
      </c>
      <c r="R241">
        <v>3</v>
      </c>
      <c r="S241">
        <v>6</v>
      </c>
      <c r="T241">
        <v>2</v>
      </c>
      <c r="U241">
        <v>4</v>
      </c>
      <c r="V241">
        <v>1</v>
      </c>
      <c r="W241">
        <v>5</v>
      </c>
      <c r="X241">
        <v>-20</v>
      </c>
    </row>
    <row r="242" spans="1:24">
      <c r="A242">
        <v>20241</v>
      </c>
      <c r="B242">
        <v>0</v>
      </c>
      <c r="C242">
        <v>1992</v>
      </c>
      <c r="D242" s="1">
        <v>44131.888020833336</v>
      </c>
      <c r="E242">
        <v>25</v>
      </c>
      <c r="F242" s="7">
        <v>6</v>
      </c>
      <c r="G242" s="7">
        <v>6</v>
      </c>
      <c r="H242" s="7">
        <v>4</v>
      </c>
      <c r="I242" s="7">
        <v>4</v>
      </c>
      <c r="J242" s="7">
        <v>4</v>
      </c>
      <c r="K242" s="7">
        <v>4</v>
      </c>
      <c r="L242">
        <v>3</v>
      </c>
      <c r="M242">
        <v>7</v>
      </c>
      <c r="N242">
        <v>3</v>
      </c>
      <c r="O242">
        <v>5</v>
      </c>
      <c r="P242">
        <v>12</v>
      </c>
      <c r="Q242">
        <v>5</v>
      </c>
      <c r="R242">
        <v>5</v>
      </c>
      <c r="S242">
        <v>2</v>
      </c>
      <c r="T242">
        <v>4</v>
      </c>
      <c r="U242">
        <v>3</v>
      </c>
      <c r="V242">
        <v>1</v>
      </c>
      <c r="W242">
        <v>6</v>
      </c>
      <c r="X242">
        <v>-21</v>
      </c>
    </row>
    <row r="243" spans="1:24">
      <c r="A243">
        <v>20445</v>
      </c>
      <c r="B243">
        <v>0</v>
      </c>
      <c r="C243">
        <v>1999</v>
      </c>
      <c r="D243" s="1">
        <v>44132.36986111111</v>
      </c>
      <c r="E243">
        <v>0</v>
      </c>
      <c r="F243" s="7">
        <v>4</v>
      </c>
      <c r="G243" s="7">
        <v>4</v>
      </c>
      <c r="H243" s="7">
        <v>3</v>
      </c>
      <c r="I243" s="7">
        <v>3</v>
      </c>
      <c r="J243" s="7">
        <v>4</v>
      </c>
      <c r="K243" s="7">
        <v>5</v>
      </c>
      <c r="L243">
        <v>3</v>
      </c>
      <c r="M243">
        <v>3</v>
      </c>
      <c r="N243">
        <v>4</v>
      </c>
      <c r="O243">
        <v>4</v>
      </c>
      <c r="P243">
        <v>5</v>
      </c>
      <c r="Q243">
        <v>6</v>
      </c>
      <c r="R243">
        <v>4</v>
      </c>
      <c r="S243">
        <v>5</v>
      </c>
      <c r="T243">
        <v>2</v>
      </c>
      <c r="U243">
        <v>6</v>
      </c>
      <c r="V243">
        <v>3</v>
      </c>
      <c r="W243">
        <v>1</v>
      </c>
      <c r="X243">
        <v>-21</v>
      </c>
    </row>
    <row r="244" spans="1:24">
      <c r="A244">
        <v>21114</v>
      </c>
      <c r="B244">
        <v>0</v>
      </c>
      <c r="C244">
        <v>1987</v>
      </c>
      <c r="D244" s="1">
        <v>44133.382951388892</v>
      </c>
      <c r="E244" s="2">
        <v>0</v>
      </c>
      <c r="F244" s="7">
        <v>3</v>
      </c>
      <c r="G244" s="7">
        <v>3</v>
      </c>
      <c r="H244" s="7">
        <v>3</v>
      </c>
      <c r="I244" s="7">
        <v>3</v>
      </c>
      <c r="J244" s="7">
        <v>4</v>
      </c>
      <c r="K244" s="7">
        <v>3</v>
      </c>
      <c r="L244">
        <v>5</v>
      </c>
      <c r="M244">
        <v>11</v>
      </c>
      <c r="N244">
        <v>18</v>
      </c>
      <c r="O244">
        <v>7</v>
      </c>
      <c r="P244">
        <v>6</v>
      </c>
      <c r="Q244">
        <v>8</v>
      </c>
      <c r="R244">
        <v>3</v>
      </c>
      <c r="S244">
        <v>4</v>
      </c>
      <c r="T244">
        <v>1</v>
      </c>
      <c r="U244">
        <v>6</v>
      </c>
      <c r="V244">
        <v>5</v>
      </c>
      <c r="W244">
        <v>2</v>
      </c>
      <c r="X244">
        <v>-21</v>
      </c>
    </row>
    <row r="245" spans="1:24">
      <c r="A245">
        <v>21183</v>
      </c>
      <c r="B245">
        <v>0</v>
      </c>
      <c r="C245">
        <v>2000</v>
      </c>
      <c r="D245" s="1">
        <v>44133.488958333335</v>
      </c>
      <c r="E245" t="s">
        <v>53</v>
      </c>
      <c r="F245" s="7">
        <v>5</v>
      </c>
      <c r="G245" s="7">
        <v>6</v>
      </c>
      <c r="H245" s="7">
        <v>3</v>
      </c>
      <c r="I245" s="7">
        <v>6</v>
      </c>
      <c r="J245" s="7">
        <v>6</v>
      </c>
      <c r="K245" s="7">
        <v>6</v>
      </c>
      <c r="L245">
        <v>5</v>
      </c>
      <c r="M245">
        <v>4</v>
      </c>
      <c r="N245">
        <v>5</v>
      </c>
      <c r="O245">
        <v>3</v>
      </c>
      <c r="P245">
        <v>4</v>
      </c>
      <c r="Q245">
        <v>3</v>
      </c>
      <c r="R245">
        <v>1</v>
      </c>
      <c r="S245">
        <v>3</v>
      </c>
      <c r="T245">
        <v>2</v>
      </c>
      <c r="U245">
        <v>4</v>
      </c>
      <c r="V245">
        <v>5</v>
      </c>
      <c r="W245">
        <v>6</v>
      </c>
      <c r="X245">
        <v>-21</v>
      </c>
    </row>
    <row r="246" spans="1:24">
      <c r="A246">
        <v>21159</v>
      </c>
      <c r="B246">
        <v>1</v>
      </c>
      <c r="C246">
        <v>1965</v>
      </c>
      <c r="D246" s="1">
        <v>44133.528680555559</v>
      </c>
      <c r="E246">
        <v>25</v>
      </c>
      <c r="F246" s="7">
        <v>3</v>
      </c>
      <c r="G246" s="7">
        <v>4</v>
      </c>
      <c r="H246" s="7">
        <v>6</v>
      </c>
      <c r="I246" s="7">
        <v>6</v>
      </c>
      <c r="J246" s="7">
        <v>4</v>
      </c>
      <c r="K246" s="7">
        <v>5</v>
      </c>
      <c r="L246">
        <v>42</v>
      </c>
      <c r="M246">
        <v>12</v>
      </c>
      <c r="N246">
        <v>6</v>
      </c>
      <c r="O246">
        <v>11</v>
      </c>
      <c r="P246">
        <v>5</v>
      </c>
      <c r="Q246">
        <v>6</v>
      </c>
      <c r="R246">
        <v>1</v>
      </c>
      <c r="S246">
        <v>2</v>
      </c>
      <c r="T246">
        <v>4</v>
      </c>
      <c r="U246">
        <v>6</v>
      </c>
      <c r="V246">
        <v>3</v>
      </c>
      <c r="W246">
        <v>5</v>
      </c>
      <c r="X246">
        <v>-21</v>
      </c>
    </row>
    <row r="247" spans="1:24">
      <c r="A247">
        <v>21998</v>
      </c>
      <c r="B247">
        <v>0</v>
      </c>
      <c r="C247">
        <v>2000</v>
      </c>
      <c r="D247" s="1">
        <v>44135.73940972222</v>
      </c>
      <c r="E247">
        <v>0</v>
      </c>
      <c r="F247" s="7">
        <v>4</v>
      </c>
      <c r="G247" s="7">
        <v>4</v>
      </c>
      <c r="H247" s="7">
        <v>6</v>
      </c>
      <c r="I247" s="7">
        <v>6</v>
      </c>
      <c r="J247" s="7">
        <v>6</v>
      </c>
      <c r="K247" s="7">
        <v>5</v>
      </c>
      <c r="L247">
        <v>6</v>
      </c>
      <c r="M247">
        <v>5</v>
      </c>
      <c r="N247">
        <v>5</v>
      </c>
      <c r="O247">
        <v>3</v>
      </c>
      <c r="P247">
        <v>2</v>
      </c>
      <c r="Q247">
        <v>5</v>
      </c>
      <c r="R247">
        <v>2</v>
      </c>
      <c r="S247">
        <v>1</v>
      </c>
      <c r="T247">
        <v>4</v>
      </c>
      <c r="U247">
        <v>5</v>
      </c>
      <c r="V247">
        <v>6</v>
      </c>
      <c r="W247">
        <v>3</v>
      </c>
      <c r="X247">
        <v>-21</v>
      </c>
    </row>
    <row r="248" spans="1:24">
      <c r="A248">
        <v>22869</v>
      </c>
      <c r="B248">
        <v>1</v>
      </c>
      <c r="C248">
        <v>2006</v>
      </c>
      <c r="D248" s="1">
        <v>44140.983483796299</v>
      </c>
      <c r="F248" s="7">
        <v>3</v>
      </c>
      <c r="G248" s="7">
        <v>3</v>
      </c>
      <c r="H248" s="7">
        <v>6</v>
      </c>
      <c r="I248" s="7">
        <v>5</v>
      </c>
      <c r="J248" s="7">
        <v>4</v>
      </c>
      <c r="K248" s="7">
        <v>5</v>
      </c>
      <c r="L248">
        <v>16</v>
      </c>
      <c r="M248">
        <v>4</v>
      </c>
      <c r="N248">
        <v>6</v>
      </c>
      <c r="O248">
        <v>6</v>
      </c>
      <c r="P248">
        <v>5</v>
      </c>
      <c r="Q248">
        <v>10</v>
      </c>
      <c r="R248">
        <v>1</v>
      </c>
      <c r="S248">
        <v>5</v>
      </c>
      <c r="T248">
        <v>6</v>
      </c>
      <c r="U248">
        <v>2</v>
      </c>
      <c r="V248">
        <v>4</v>
      </c>
      <c r="W248">
        <v>3</v>
      </c>
      <c r="X248">
        <v>-21</v>
      </c>
    </row>
    <row r="249" spans="1:24">
      <c r="A249">
        <v>23054</v>
      </c>
      <c r="B249">
        <v>1</v>
      </c>
      <c r="C249">
        <v>2003</v>
      </c>
      <c r="D249" s="1">
        <v>44143.4452662037</v>
      </c>
      <c r="E249" t="s">
        <v>53</v>
      </c>
      <c r="F249" s="7">
        <v>6</v>
      </c>
      <c r="G249" s="7">
        <v>6</v>
      </c>
      <c r="H249" s="7">
        <v>6</v>
      </c>
      <c r="I249" s="7">
        <v>6</v>
      </c>
      <c r="J249" s="7">
        <v>4</v>
      </c>
      <c r="K249" s="7">
        <v>5</v>
      </c>
      <c r="L249">
        <v>4</v>
      </c>
      <c r="M249">
        <v>11</v>
      </c>
      <c r="N249">
        <v>8</v>
      </c>
      <c r="O249">
        <v>7</v>
      </c>
      <c r="P249">
        <v>8</v>
      </c>
      <c r="Q249">
        <v>17</v>
      </c>
      <c r="R249">
        <v>6</v>
      </c>
      <c r="S249">
        <v>4</v>
      </c>
      <c r="T249">
        <v>3</v>
      </c>
      <c r="U249">
        <v>1</v>
      </c>
      <c r="V249">
        <v>5</v>
      </c>
      <c r="W249">
        <v>2</v>
      </c>
      <c r="X249">
        <v>-21</v>
      </c>
    </row>
    <row r="250" spans="1:24">
      <c r="A250">
        <v>19433</v>
      </c>
      <c r="B250">
        <v>0</v>
      </c>
      <c r="C250">
        <v>1999</v>
      </c>
      <c r="D250" s="1">
        <v>44131.525578703702</v>
      </c>
      <c r="E250">
        <v>25</v>
      </c>
      <c r="F250" s="7">
        <v>6</v>
      </c>
      <c r="G250" s="7">
        <v>6</v>
      </c>
      <c r="H250" s="7">
        <v>6</v>
      </c>
      <c r="I250" s="7">
        <v>5</v>
      </c>
      <c r="J250" s="7">
        <v>6</v>
      </c>
      <c r="K250" s="7">
        <v>4</v>
      </c>
      <c r="L250">
        <v>2</v>
      </c>
      <c r="M250">
        <v>2</v>
      </c>
      <c r="N250">
        <v>2</v>
      </c>
      <c r="O250">
        <v>8</v>
      </c>
      <c r="P250">
        <v>3</v>
      </c>
      <c r="Q250">
        <v>4</v>
      </c>
      <c r="R250">
        <v>4</v>
      </c>
      <c r="S250">
        <v>6</v>
      </c>
      <c r="T250">
        <v>3</v>
      </c>
      <c r="U250">
        <v>1</v>
      </c>
      <c r="V250">
        <v>5</v>
      </c>
      <c r="W250">
        <v>2</v>
      </c>
      <c r="X250">
        <v>-22</v>
      </c>
    </row>
    <row r="251" spans="1:24">
      <c r="A251">
        <v>20017</v>
      </c>
      <c r="B251">
        <v>0</v>
      </c>
      <c r="C251">
        <v>1977</v>
      </c>
      <c r="D251" s="1">
        <v>44131.776724537034</v>
      </c>
      <c r="E251">
        <v>50</v>
      </c>
      <c r="F251" s="7">
        <v>6</v>
      </c>
      <c r="G251" s="7">
        <v>4</v>
      </c>
      <c r="H251" s="7">
        <v>6</v>
      </c>
      <c r="I251" s="7">
        <v>6</v>
      </c>
      <c r="J251" s="7">
        <v>6</v>
      </c>
      <c r="K251" s="7">
        <v>6</v>
      </c>
      <c r="L251">
        <v>4</v>
      </c>
      <c r="M251">
        <v>9</v>
      </c>
      <c r="N251">
        <v>10</v>
      </c>
      <c r="O251">
        <v>7</v>
      </c>
      <c r="P251">
        <v>8</v>
      </c>
      <c r="Q251">
        <v>6</v>
      </c>
      <c r="R251">
        <v>6</v>
      </c>
      <c r="S251">
        <v>1</v>
      </c>
      <c r="T251">
        <v>2</v>
      </c>
      <c r="U251">
        <v>4</v>
      </c>
      <c r="V251">
        <v>3</v>
      </c>
      <c r="W251">
        <v>5</v>
      </c>
      <c r="X251">
        <v>-22</v>
      </c>
    </row>
    <row r="252" spans="1:24">
      <c r="A252">
        <v>19498</v>
      </c>
      <c r="B252">
        <v>0</v>
      </c>
      <c r="C252">
        <v>1997</v>
      </c>
      <c r="D252" s="1">
        <v>44131.787905092591</v>
      </c>
      <c r="E252">
        <v>25</v>
      </c>
      <c r="F252" s="7">
        <v>6</v>
      </c>
      <c r="G252" s="7">
        <v>6</v>
      </c>
      <c r="H252" s="7">
        <v>6</v>
      </c>
      <c r="I252" s="7">
        <v>5</v>
      </c>
      <c r="J252" s="7">
        <v>5</v>
      </c>
      <c r="K252" s="7">
        <v>3</v>
      </c>
      <c r="L252">
        <v>2</v>
      </c>
      <c r="M252">
        <v>3</v>
      </c>
      <c r="N252">
        <v>3</v>
      </c>
      <c r="O252">
        <v>4</v>
      </c>
      <c r="P252">
        <v>4</v>
      </c>
      <c r="Q252">
        <v>11</v>
      </c>
      <c r="R252">
        <v>5</v>
      </c>
      <c r="S252">
        <v>6</v>
      </c>
      <c r="T252">
        <v>2</v>
      </c>
      <c r="U252">
        <v>3</v>
      </c>
      <c r="V252">
        <v>4</v>
      </c>
      <c r="W252">
        <v>1</v>
      </c>
      <c r="X252">
        <v>-22</v>
      </c>
    </row>
    <row r="253" spans="1:24">
      <c r="A253">
        <v>20457</v>
      </c>
      <c r="B253">
        <v>0</v>
      </c>
      <c r="C253">
        <v>1997</v>
      </c>
      <c r="D253" s="1">
        <v>44132.378738425927</v>
      </c>
      <c r="E253">
        <v>38</v>
      </c>
      <c r="F253" s="7">
        <v>6</v>
      </c>
      <c r="G253" s="7">
        <v>4</v>
      </c>
      <c r="H253" s="7">
        <v>6</v>
      </c>
      <c r="I253" s="7">
        <v>5</v>
      </c>
      <c r="J253" s="7">
        <v>3</v>
      </c>
      <c r="K253" s="7">
        <v>3</v>
      </c>
      <c r="L253">
        <v>2</v>
      </c>
      <c r="M253">
        <v>3</v>
      </c>
      <c r="N253">
        <v>2</v>
      </c>
      <c r="O253">
        <v>5</v>
      </c>
      <c r="P253">
        <v>3</v>
      </c>
      <c r="Q253">
        <v>6</v>
      </c>
      <c r="R253">
        <v>4</v>
      </c>
      <c r="S253">
        <v>2</v>
      </c>
      <c r="T253">
        <v>3</v>
      </c>
      <c r="U253">
        <v>1</v>
      </c>
      <c r="V253">
        <v>5</v>
      </c>
      <c r="W253">
        <v>6</v>
      </c>
      <c r="X253">
        <v>-22</v>
      </c>
    </row>
    <row r="254" spans="1:24">
      <c r="A254">
        <v>21169</v>
      </c>
      <c r="B254">
        <v>0</v>
      </c>
      <c r="C254">
        <v>1949</v>
      </c>
      <c r="D254" s="1">
        <v>44133.509363425925</v>
      </c>
      <c r="E254">
        <v>25</v>
      </c>
      <c r="F254" s="7">
        <v>6</v>
      </c>
      <c r="G254" s="7">
        <v>4</v>
      </c>
      <c r="H254" s="7">
        <v>6</v>
      </c>
      <c r="I254" s="7">
        <v>6</v>
      </c>
      <c r="J254" s="7">
        <v>6</v>
      </c>
      <c r="K254" s="7">
        <v>6</v>
      </c>
      <c r="L254">
        <v>3</v>
      </c>
      <c r="M254">
        <v>6</v>
      </c>
      <c r="N254">
        <v>3</v>
      </c>
      <c r="O254">
        <v>5</v>
      </c>
      <c r="P254">
        <v>3</v>
      </c>
      <c r="Q254">
        <v>4</v>
      </c>
      <c r="R254">
        <v>5</v>
      </c>
      <c r="S254">
        <v>3</v>
      </c>
      <c r="T254">
        <v>2</v>
      </c>
      <c r="U254">
        <v>1</v>
      </c>
      <c r="V254">
        <v>4</v>
      </c>
      <c r="W254">
        <v>6</v>
      </c>
      <c r="X254">
        <v>-22</v>
      </c>
    </row>
    <row r="255" spans="1:24">
      <c r="A255">
        <v>21278</v>
      </c>
      <c r="B255">
        <v>0</v>
      </c>
      <c r="C255">
        <v>1998</v>
      </c>
      <c r="D255" s="1">
        <v>44133.853703703702</v>
      </c>
      <c r="E255">
        <v>0</v>
      </c>
      <c r="F255" s="7">
        <v>6</v>
      </c>
      <c r="G255" s="7">
        <v>4</v>
      </c>
      <c r="H255" s="7">
        <v>4</v>
      </c>
      <c r="I255" s="7">
        <v>6</v>
      </c>
      <c r="J255" s="7">
        <v>6</v>
      </c>
      <c r="K255" s="7">
        <v>6</v>
      </c>
      <c r="L255">
        <v>1</v>
      </c>
      <c r="M255">
        <v>4</v>
      </c>
      <c r="N255">
        <v>6</v>
      </c>
      <c r="O255">
        <v>3</v>
      </c>
      <c r="P255">
        <v>4</v>
      </c>
      <c r="Q255">
        <v>3</v>
      </c>
      <c r="R255">
        <v>6</v>
      </c>
      <c r="S255">
        <v>3</v>
      </c>
      <c r="T255">
        <v>4</v>
      </c>
      <c r="U255">
        <v>2</v>
      </c>
      <c r="V255">
        <v>5</v>
      </c>
      <c r="W255">
        <v>1</v>
      </c>
      <c r="X255">
        <v>-22</v>
      </c>
    </row>
    <row r="256" spans="1:24">
      <c r="A256">
        <v>21575</v>
      </c>
      <c r="B256">
        <v>0</v>
      </c>
      <c r="C256">
        <v>2000</v>
      </c>
      <c r="D256" s="1">
        <v>44134.345949074072</v>
      </c>
      <c r="E256" t="s">
        <v>53</v>
      </c>
      <c r="F256" s="7">
        <v>4</v>
      </c>
      <c r="G256" s="7">
        <v>6</v>
      </c>
      <c r="H256" s="7">
        <v>6</v>
      </c>
      <c r="I256" s="7">
        <v>5</v>
      </c>
      <c r="J256" s="7">
        <v>5</v>
      </c>
      <c r="K256" s="7">
        <v>4</v>
      </c>
      <c r="L256">
        <v>3</v>
      </c>
      <c r="M256">
        <v>2</v>
      </c>
      <c r="N256">
        <v>2</v>
      </c>
      <c r="O256">
        <v>6</v>
      </c>
      <c r="P256">
        <v>2</v>
      </c>
      <c r="Q256">
        <v>6</v>
      </c>
      <c r="R256">
        <v>3</v>
      </c>
      <c r="S256">
        <v>5</v>
      </c>
      <c r="T256">
        <v>6</v>
      </c>
      <c r="U256">
        <v>1</v>
      </c>
      <c r="V256">
        <v>2</v>
      </c>
      <c r="W256">
        <v>4</v>
      </c>
      <c r="X256">
        <v>-22</v>
      </c>
    </row>
    <row r="257" spans="1:24">
      <c r="A257">
        <v>22002</v>
      </c>
      <c r="B257">
        <v>0</v>
      </c>
      <c r="C257">
        <v>1970</v>
      </c>
      <c r="D257" s="1">
        <v>44135.746516203704</v>
      </c>
      <c r="E257">
        <v>4</v>
      </c>
      <c r="F257" s="7">
        <v>6</v>
      </c>
      <c r="G257" s="7">
        <v>4</v>
      </c>
      <c r="H257" s="7">
        <v>6</v>
      </c>
      <c r="I257" s="7">
        <v>6</v>
      </c>
      <c r="J257" s="7">
        <v>6</v>
      </c>
      <c r="K257" s="7">
        <v>6</v>
      </c>
      <c r="L257">
        <v>5</v>
      </c>
      <c r="M257">
        <v>5</v>
      </c>
      <c r="N257">
        <v>5</v>
      </c>
      <c r="O257">
        <v>5</v>
      </c>
      <c r="P257">
        <v>25</v>
      </c>
      <c r="Q257">
        <v>7</v>
      </c>
      <c r="R257">
        <v>3</v>
      </c>
      <c r="S257">
        <v>4</v>
      </c>
      <c r="T257">
        <v>5</v>
      </c>
      <c r="U257">
        <v>2</v>
      </c>
      <c r="V257">
        <v>1</v>
      </c>
      <c r="W257">
        <v>6</v>
      </c>
      <c r="X257">
        <v>-22</v>
      </c>
    </row>
    <row r="258" spans="1:24">
      <c r="A258">
        <v>23012</v>
      </c>
      <c r="B258">
        <v>0</v>
      </c>
      <c r="C258">
        <v>1955</v>
      </c>
      <c r="D258" s="1">
        <v>44142.66134259259</v>
      </c>
      <c r="E258">
        <v>14</v>
      </c>
      <c r="F258" s="7">
        <v>6</v>
      </c>
      <c r="G258" s="7">
        <v>4</v>
      </c>
      <c r="H258" s="7">
        <v>6</v>
      </c>
      <c r="I258" s="7">
        <v>6</v>
      </c>
      <c r="J258" s="7">
        <v>6</v>
      </c>
      <c r="K258" s="7">
        <v>4</v>
      </c>
      <c r="L258">
        <v>4</v>
      </c>
      <c r="M258">
        <v>11</v>
      </c>
      <c r="N258">
        <v>5</v>
      </c>
      <c r="O258">
        <v>7</v>
      </c>
      <c r="P258">
        <v>1</v>
      </c>
      <c r="Q258">
        <v>9</v>
      </c>
      <c r="R258">
        <v>4</v>
      </c>
      <c r="S258">
        <v>1</v>
      </c>
      <c r="T258">
        <v>5</v>
      </c>
      <c r="U258">
        <v>2</v>
      </c>
      <c r="V258">
        <v>6</v>
      </c>
      <c r="W258">
        <v>3</v>
      </c>
      <c r="X258">
        <v>-22</v>
      </c>
    </row>
    <row r="259" spans="1:24">
      <c r="A259">
        <v>23152</v>
      </c>
      <c r="B259">
        <v>0</v>
      </c>
      <c r="C259">
        <v>1980</v>
      </c>
      <c r="D259" s="1">
        <v>44143.974236111113</v>
      </c>
      <c r="E259">
        <v>18</v>
      </c>
      <c r="F259" s="7">
        <v>5</v>
      </c>
      <c r="G259" s="7">
        <v>6</v>
      </c>
      <c r="H259" s="7">
        <v>2</v>
      </c>
      <c r="I259" s="7">
        <v>5</v>
      </c>
      <c r="J259" s="7">
        <v>5</v>
      </c>
      <c r="K259" s="7">
        <v>5</v>
      </c>
      <c r="L259">
        <v>3</v>
      </c>
      <c r="M259">
        <v>3</v>
      </c>
      <c r="N259">
        <v>5</v>
      </c>
      <c r="O259">
        <v>5</v>
      </c>
      <c r="P259">
        <v>5</v>
      </c>
      <c r="Q259">
        <v>4</v>
      </c>
      <c r="R259">
        <v>2</v>
      </c>
      <c r="S259">
        <v>6</v>
      </c>
      <c r="T259">
        <v>4</v>
      </c>
      <c r="U259">
        <v>3</v>
      </c>
      <c r="V259">
        <v>1</v>
      </c>
      <c r="W259">
        <v>5</v>
      </c>
      <c r="X259">
        <v>-22</v>
      </c>
    </row>
    <row r="260" spans="1:24">
      <c r="A260">
        <v>23279</v>
      </c>
      <c r="B260">
        <v>0</v>
      </c>
      <c r="C260">
        <v>1998</v>
      </c>
      <c r="D260" s="1">
        <v>44144.634687500002</v>
      </c>
      <c r="E260">
        <v>25</v>
      </c>
      <c r="F260" s="7">
        <v>5</v>
      </c>
      <c r="G260" s="7">
        <v>6</v>
      </c>
      <c r="H260" s="7">
        <v>3</v>
      </c>
      <c r="I260" s="7">
        <v>6</v>
      </c>
      <c r="J260" s="7">
        <v>4</v>
      </c>
      <c r="K260" s="7">
        <v>3</v>
      </c>
      <c r="L260">
        <v>4</v>
      </c>
      <c r="M260">
        <v>5</v>
      </c>
      <c r="N260">
        <v>8</v>
      </c>
      <c r="O260">
        <v>3</v>
      </c>
      <c r="P260">
        <v>5</v>
      </c>
      <c r="Q260">
        <v>7</v>
      </c>
      <c r="R260">
        <v>1</v>
      </c>
      <c r="S260">
        <v>3</v>
      </c>
      <c r="T260">
        <v>2</v>
      </c>
      <c r="U260">
        <v>6</v>
      </c>
      <c r="V260">
        <v>4</v>
      </c>
      <c r="W260">
        <v>5</v>
      </c>
      <c r="X260">
        <v>-22</v>
      </c>
    </row>
    <row r="261" spans="1:24">
      <c r="A261">
        <v>23350</v>
      </c>
      <c r="B261">
        <v>0</v>
      </c>
      <c r="C261">
        <v>1977</v>
      </c>
      <c r="D261" s="1">
        <v>44144.722534722219</v>
      </c>
      <c r="E261">
        <v>0</v>
      </c>
      <c r="F261" s="7">
        <v>5</v>
      </c>
      <c r="G261" s="7">
        <v>3</v>
      </c>
      <c r="H261" s="7">
        <v>5</v>
      </c>
      <c r="I261" s="7">
        <v>5</v>
      </c>
      <c r="J261" s="7">
        <v>5</v>
      </c>
      <c r="K261" s="7">
        <v>3</v>
      </c>
      <c r="L261">
        <v>11</v>
      </c>
      <c r="M261">
        <v>8</v>
      </c>
      <c r="N261">
        <v>5</v>
      </c>
      <c r="O261">
        <v>9</v>
      </c>
      <c r="P261">
        <v>4</v>
      </c>
      <c r="Q261">
        <v>5</v>
      </c>
      <c r="R261">
        <v>1</v>
      </c>
      <c r="S261">
        <v>5</v>
      </c>
      <c r="T261">
        <v>6</v>
      </c>
      <c r="U261">
        <v>4</v>
      </c>
      <c r="V261">
        <v>2</v>
      </c>
      <c r="W261">
        <v>3</v>
      </c>
      <c r="X261">
        <v>-22</v>
      </c>
    </row>
    <row r="262" spans="1:24">
      <c r="A262">
        <v>23755</v>
      </c>
      <c r="B262">
        <v>0</v>
      </c>
      <c r="C262">
        <v>1999</v>
      </c>
      <c r="D262" s="1">
        <v>44149.377187500002</v>
      </c>
      <c r="E262">
        <v>25</v>
      </c>
      <c r="F262" s="7">
        <v>6</v>
      </c>
      <c r="G262" s="7">
        <v>4</v>
      </c>
      <c r="H262" s="7">
        <v>5</v>
      </c>
      <c r="I262" s="7">
        <v>4</v>
      </c>
      <c r="J262" s="7">
        <v>5</v>
      </c>
      <c r="K262" s="7">
        <v>5</v>
      </c>
      <c r="L262">
        <v>10</v>
      </c>
      <c r="M262">
        <v>11</v>
      </c>
      <c r="N262">
        <v>5</v>
      </c>
      <c r="O262">
        <v>10</v>
      </c>
      <c r="P262">
        <v>8</v>
      </c>
      <c r="Q262">
        <v>16</v>
      </c>
      <c r="R262">
        <v>1</v>
      </c>
      <c r="S262">
        <v>5</v>
      </c>
      <c r="T262">
        <v>2</v>
      </c>
      <c r="U262">
        <v>6</v>
      </c>
      <c r="V262">
        <v>4</v>
      </c>
      <c r="W262">
        <v>3</v>
      </c>
      <c r="X262">
        <v>-22</v>
      </c>
    </row>
    <row r="263" spans="1:24">
      <c r="A263">
        <v>19412</v>
      </c>
      <c r="B263">
        <v>0</v>
      </c>
      <c r="C263">
        <v>1998</v>
      </c>
      <c r="D263" s="1">
        <v>44131.569768518515</v>
      </c>
      <c r="E263" s="2">
        <v>0</v>
      </c>
      <c r="F263" s="7">
        <v>6</v>
      </c>
      <c r="G263" s="7">
        <v>6</v>
      </c>
      <c r="H263" s="7">
        <v>6</v>
      </c>
      <c r="I263" s="7">
        <v>6</v>
      </c>
      <c r="J263" s="7">
        <v>5</v>
      </c>
      <c r="K263" s="7">
        <v>6</v>
      </c>
      <c r="L263">
        <v>6</v>
      </c>
      <c r="M263">
        <v>5</v>
      </c>
      <c r="N263">
        <v>3</v>
      </c>
      <c r="O263">
        <v>7</v>
      </c>
      <c r="P263">
        <v>3</v>
      </c>
      <c r="Q263">
        <v>7</v>
      </c>
      <c r="R263">
        <v>1</v>
      </c>
      <c r="S263">
        <v>4</v>
      </c>
      <c r="T263">
        <v>2</v>
      </c>
      <c r="U263">
        <v>6</v>
      </c>
      <c r="V263">
        <v>5</v>
      </c>
      <c r="W263">
        <v>3</v>
      </c>
      <c r="X263">
        <v>-23</v>
      </c>
    </row>
    <row r="264" spans="1:24">
      <c r="A264">
        <v>19936</v>
      </c>
      <c r="B264">
        <v>0</v>
      </c>
      <c r="C264">
        <v>1996</v>
      </c>
      <c r="D264" s="1">
        <v>44131.734155092592</v>
      </c>
      <c r="E264">
        <v>0</v>
      </c>
      <c r="F264" s="7">
        <v>5</v>
      </c>
      <c r="G264" s="7">
        <v>6</v>
      </c>
      <c r="H264" s="7">
        <v>6</v>
      </c>
      <c r="I264" s="7">
        <v>6</v>
      </c>
      <c r="J264" s="7">
        <v>4</v>
      </c>
      <c r="K264" s="7">
        <v>3</v>
      </c>
      <c r="L264">
        <v>4</v>
      </c>
      <c r="M264">
        <v>6</v>
      </c>
      <c r="N264">
        <v>7</v>
      </c>
      <c r="O264">
        <v>4</v>
      </c>
      <c r="P264">
        <v>6</v>
      </c>
      <c r="Q264">
        <v>6</v>
      </c>
      <c r="R264">
        <v>6</v>
      </c>
      <c r="S264">
        <v>1</v>
      </c>
      <c r="T264">
        <v>4</v>
      </c>
      <c r="U264">
        <v>5</v>
      </c>
      <c r="V264">
        <v>2</v>
      </c>
      <c r="W264">
        <v>3</v>
      </c>
      <c r="X264">
        <v>-23</v>
      </c>
    </row>
    <row r="265" spans="1:24">
      <c r="A265">
        <v>19995</v>
      </c>
      <c r="B265">
        <v>0</v>
      </c>
      <c r="C265">
        <v>1998</v>
      </c>
      <c r="D265" s="1">
        <v>44131.769629629627</v>
      </c>
      <c r="E265">
        <v>23</v>
      </c>
      <c r="F265" s="7">
        <v>4</v>
      </c>
      <c r="G265" s="7">
        <v>6</v>
      </c>
      <c r="H265" s="7">
        <v>6</v>
      </c>
      <c r="I265" s="7">
        <v>6</v>
      </c>
      <c r="J265" s="7">
        <v>5</v>
      </c>
      <c r="K265" s="7">
        <v>4</v>
      </c>
      <c r="L265">
        <v>11</v>
      </c>
      <c r="M265">
        <v>3</v>
      </c>
      <c r="N265">
        <v>3</v>
      </c>
      <c r="O265">
        <v>4</v>
      </c>
      <c r="P265">
        <v>8</v>
      </c>
      <c r="Q265">
        <v>11</v>
      </c>
      <c r="R265">
        <v>1</v>
      </c>
      <c r="S265">
        <v>5</v>
      </c>
      <c r="T265">
        <v>2</v>
      </c>
      <c r="U265">
        <v>6</v>
      </c>
      <c r="V265">
        <v>4</v>
      </c>
      <c r="W265">
        <v>3</v>
      </c>
      <c r="X265">
        <v>-23</v>
      </c>
    </row>
    <row r="266" spans="1:24">
      <c r="A266">
        <v>20036</v>
      </c>
      <c r="B266">
        <v>0</v>
      </c>
      <c r="C266">
        <v>1996</v>
      </c>
      <c r="D266" s="1">
        <v>44131.803240740737</v>
      </c>
      <c r="E266" t="s">
        <v>53</v>
      </c>
      <c r="F266" s="7">
        <v>4</v>
      </c>
      <c r="G266" s="7">
        <v>6</v>
      </c>
      <c r="H266" s="7">
        <v>6</v>
      </c>
      <c r="I266" s="7">
        <v>6</v>
      </c>
      <c r="J266" s="7">
        <v>5</v>
      </c>
      <c r="K266" s="7">
        <v>5</v>
      </c>
      <c r="L266">
        <v>3</v>
      </c>
      <c r="M266">
        <v>4</v>
      </c>
      <c r="N266">
        <v>4</v>
      </c>
      <c r="O266">
        <v>6</v>
      </c>
      <c r="P266">
        <v>4</v>
      </c>
      <c r="Q266">
        <v>6</v>
      </c>
      <c r="R266">
        <v>5</v>
      </c>
      <c r="S266">
        <v>3</v>
      </c>
      <c r="T266">
        <v>6</v>
      </c>
      <c r="U266">
        <v>1</v>
      </c>
      <c r="V266">
        <v>4</v>
      </c>
      <c r="W266">
        <v>2</v>
      </c>
      <c r="X266">
        <v>-23</v>
      </c>
    </row>
    <row r="267" spans="1:24">
      <c r="A267">
        <v>19976</v>
      </c>
      <c r="B267">
        <v>0</v>
      </c>
      <c r="C267">
        <v>1993</v>
      </c>
      <c r="D267" s="1">
        <v>44131.866388888891</v>
      </c>
      <c r="E267">
        <v>0</v>
      </c>
      <c r="F267" s="7">
        <v>3</v>
      </c>
      <c r="G267" s="7">
        <v>4</v>
      </c>
      <c r="H267" s="7">
        <v>5</v>
      </c>
      <c r="I267" s="7">
        <v>3</v>
      </c>
      <c r="J267" s="7">
        <v>3</v>
      </c>
      <c r="K267" s="7">
        <v>3</v>
      </c>
      <c r="L267">
        <v>6</v>
      </c>
      <c r="M267">
        <v>5</v>
      </c>
      <c r="N267">
        <v>4</v>
      </c>
      <c r="O267">
        <v>4</v>
      </c>
      <c r="P267">
        <v>4</v>
      </c>
      <c r="Q267">
        <v>9</v>
      </c>
      <c r="R267">
        <v>5</v>
      </c>
      <c r="S267">
        <v>1</v>
      </c>
      <c r="T267">
        <v>3</v>
      </c>
      <c r="U267">
        <v>4</v>
      </c>
      <c r="V267">
        <v>6</v>
      </c>
      <c r="W267">
        <v>2</v>
      </c>
      <c r="X267">
        <v>-23</v>
      </c>
    </row>
    <row r="268" spans="1:24">
      <c r="A268">
        <v>20735</v>
      </c>
      <c r="B268">
        <v>0</v>
      </c>
      <c r="C268">
        <v>2000</v>
      </c>
      <c r="D268" s="1">
        <v>44132.717523148145</v>
      </c>
      <c r="E268">
        <v>2</v>
      </c>
      <c r="F268" s="7">
        <v>6</v>
      </c>
      <c r="G268" s="7">
        <v>4</v>
      </c>
      <c r="H268" s="7">
        <v>6</v>
      </c>
      <c r="I268" s="7">
        <v>6</v>
      </c>
      <c r="J268" s="7">
        <v>5</v>
      </c>
      <c r="K268" s="7">
        <v>3</v>
      </c>
      <c r="L268">
        <v>35</v>
      </c>
      <c r="M268">
        <v>4</v>
      </c>
      <c r="N268">
        <v>6</v>
      </c>
      <c r="O268">
        <v>4</v>
      </c>
      <c r="P268">
        <v>6</v>
      </c>
      <c r="Q268">
        <v>7</v>
      </c>
      <c r="R268">
        <v>2</v>
      </c>
      <c r="S268">
        <v>6</v>
      </c>
      <c r="T268">
        <v>3</v>
      </c>
      <c r="U268">
        <v>5</v>
      </c>
      <c r="V268">
        <v>4</v>
      </c>
      <c r="W268">
        <v>1</v>
      </c>
      <c r="X268">
        <v>-23</v>
      </c>
    </row>
    <row r="269" spans="1:24">
      <c r="A269">
        <v>20868</v>
      </c>
      <c r="B269">
        <v>0</v>
      </c>
      <c r="C269">
        <v>1998</v>
      </c>
      <c r="D269" s="1">
        <v>44132.950613425928</v>
      </c>
      <c r="E269">
        <v>25</v>
      </c>
      <c r="F269" s="7">
        <v>4</v>
      </c>
      <c r="G269" s="7">
        <v>4</v>
      </c>
      <c r="H269" s="7">
        <v>6</v>
      </c>
      <c r="I269" s="7">
        <v>6</v>
      </c>
      <c r="J269" s="7">
        <v>5</v>
      </c>
      <c r="K269" s="7">
        <v>6</v>
      </c>
      <c r="L269">
        <v>4</v>
      </c>
      <c r="M269">
        <v>3</v>
      </c>
      <c r="N269">
        <v>3</v>
      </c>
      <c r="O269">
        <v>3</v>
      </c>
      <c r="P269">
        <v>5</v>
      </c>
      <c r="Q269">
        <v>8</v>
      </c>
      <c r="R269">
        <v>4</v>
      </c>
      <c r="S269">
        <v>6</v>
      </c>
      <c r="T269">
        <v>3</v>
      </c>
      <c r="U269">
        <v>2</v>
      </c>
      <c r="V269">
        <v>5</v>
      </c>
      <c r="W269">
        <v>1</v>
      </c>
      <c r="X269">
        <v>-23</v>
      </c>
    </row>
    <row r="270" spans="1:24">
      <c r="A270">
        <v>21270</v>
      </c>
      <c r="B270">
        <v>0</v>
      </c>
      <c r="C270">
        <v>1998</v>
      </c>
      <c r="D270" s="1">
        <v>44133.605868055558</v>
      </c>
      <c r="E270">
        <v>25</v>
      </c>
      <c r="F270" s="7">
        <v>6</v>
      </c>
      <c r="G270" s="7">
        <v>6</v>
      </c>
      <c r="H270" s="7">
        <v>6</v>
      </c>
      <c r="I270" s="7">
        <v>6</v>
      </c>
      <c r="J270" s="7">
        <v>5</v>
      </c>
      <c r="K270" s="7">
        <v>6</v>
      </c>
      <c r="L270">
        <v>7</v>
      </c>
      <c r="M270">
        <v>4</v>
      </c>
      <c r="N270">
        <v>3</v>
      </c>
      <c r="O270">
        <v>6</v>
      </c>
      <c r="P270">
        <v>7</v>
      </c>
      <c r="Q270">
        <v>6</v>
      </c>
      <c r="R270">
        <v>1</v>
      </c>
      <c r="S270">
        <v>2</v>
      </c>
      <c r="T270">
        <v>6</v>
      </c>
      <c r="U270">
        <v>3</v>
      </c>
      <c r="V270">
        <v>4</v>
      </c>
      <c r="W270">
        <v>5</v>
      </c>
      <c r="X270">
        <v>-23</v>
      </c>
    </row>
    <row r="271" spans="1:24">
      <c r="A271">
        <v>21321</v>
      </c>
      <c r="B271">
        <v>0</v>
      </c>
      <c r="C271">
        <v>1973</v>
      </c>
      <c r="D271" s="1">
        <v>44133.667164351849</v>
      </c>
      <c r="E271">
        <v>25</v>
      </c>
      <c r="F271" s="7">
        <v>6</v>
      </c>
      <c r="G271" s="7">
        <v>6</v>
      </c>
      <c r="H271" s="7">
        <v>6</v>
      </c>
      <c r="I271" s="7">
        <v>6</v>
      </c>
      <c r="J271" s="7">
        <v>5</v>
      </c>
      <c r="K271" s="7">
        <v>6</v>
      </c>
      <c r="L271">
        <v>24</v>
      </c>
      <c r="M271">
        <v>8</v>
      </c>
      <c r="N271">
        <v>7</v>
      </c>
      <c r="O271">
        <v>4</v>
      </c>
      <c r="P271">
        <v>6</v>
      </c>
      <c r="Q271">
        <v>7</v>
      </c>
      <c r="R271">
        <v>2</v>
      </c>
      <c r="S271">
        <v>1</v>
      </c>
      <c r="T271">
        <v>3</v>
      </c>
      <c r="U271">
        <v>5</v>
      </c>
      <c r="V271">
        <v>6</v>
      </c>
      <c r="W271">
        <v>4</v>
      </c>
      <c r="X271">
        <v>-23</v>
      </c>
    </row>
    <row r="272" spans="1:24">
      <c r="A272">
        <v>22393</v>
      </c>
      <c r="B272">
        <v>1</v>
      </c>
      <c r="C272">
        <v>2004</v>
      </c>
      <c r="D272" s="1">
        <v>44138.359594907408</v>
      </c>
      <c r="E272" t="s">
        <v>53</v>
      </c>
      <c r="F272" s="7">
        <v>4</v>
      </c>
      <c r="G272" s="7">
        <v>4</v>
      </c>
      <c r="H272" s="7">
        <v>6</v>
      </c>
      <c r="I272" s="7">
        <v>6</v>
      </c>
      <c r="J272" s="7">
        <v>5</v>
      </c>
      <c r="K272" s="7">
        <v>3</v>
      </c>
      <c r="L272">
        <v>4</v>
      </c>
      <c r="M272">
        <v>6</v>
      </c>
      <c r="N272">
        <v>4</v>
      </c>
      <c r="O272">
        <v>5</v>
      </c>
      <c r="P272">
        <v>5</v>
      </c>
      <c r="Q272">
        <v>16</v>
      </c>
      <c r="R272">
        <v>2</v>
      </c>
      <c r="S272">
        <v>5</v>
      </c>
      <c r="T272">
        <v>6</v>
      </c>
      <c r="U272">
        <v>4</v>
      </c>
      <c r="V272">
        <v>3</v>
      </c>
      <c r="W272">
        <v>1</v>
      </c>
      <c r="X272">
        <v>-23</v>
      </c>
    </row>
    <row r="273" spans="1:24">
      <c r="A273">
        <v>20049</v>
      </c>
      <c r="B273">
        <v>0</v>
      </c>
      <c r="C273">
        <v>1999</v>
      </c>
      <c r="D273" s="1">
        <v>44140.821608796294</v>
      </c>
      <c r="E273">
        <v>25</v>
      </c>
      <c r="F273" s="7">
        <v>4</v>
      </c>
      <c r="G273" s="7">
        <v>6</v>
      </c>
      <c r="H273" s="7">
        <v>6</v>
      </c>
      <c r="I273" s="7">
        <v>6</v>
      </c>
      <c r="J273" s="7">
        <v>5</v>
      </c>
      <c r="K273" s="7">
        <v>5</v>
      </c>
      <c r="L273">
        <v>4</v>
      </c>
      <c r="M273">
        <v>3</v>
      </c>
      <c r="N273">
        <v>7</v>
      </c>
      <c r="O273">
        <v>5</v>
      </c>
      <c r="P273">
        <v>5</v>
      </c>
      <c r="Q273">
        <v>8</v>
      </c>
      <c r="R273">
        <v>3</v>
      </c>
      <c r="S273">
        <v>5</v>
      </c>
      <c r="T273">
        <v>1</v>
      </c>
      <c r="U273">
        <v>4</v>
      </c>
      <c r="V273">
        <v>6</v>
      </c>
      <c r="W273">
        <v>2</v>
      </c>
      <c r="X273">
        <v>-23</v>
      </c>
    </row>
    <row r="274" spans="1:24">
      <c r="A274">
        <v>23421</v>
      </c>
      <c r="B274">
        <v>0</v>
      </c>
      <c r="C274">
        <v>1989</v>
      </c>
      <c r="D274" s="1">
        <v>44144.81591435185</v>
      </c>
      <c r="E274">
        <v>0</v>
      </c>
      <c r="F274" s="7">
        <v>5</v>
      </c>
      <c r="G274" s="7">
        <v>4</v>
      </c>
      <c r="H274" s="7">
        <v>6</v>
      </c>
      <c r="I274" s="7">
        <v>6</v>
      </c>
      <c r="J274" s="7">
        <v>6</v>
      </c>
      <c r="K274" s="7">
        <v>4</v>
      </c>
      <c r="L274">
        <v>3</v>
      </c>
      <c r="M274">
        <v>3</v>
      </c>
      <c r="N274">
        <v>4</v>
      </c>
      <c r="O274">
        <v>3</v>
      </c>
      <c r="P274">
        <v>5</v>
      </c>
      <c r="Q274">
        <v>7</v>
      </c>
      <c r="R274">
        <v>1</v>
      </c>
      <c r="S274">
        <v>5</v>
      </c>
      <c r="T274">
        <v>6</v>
      </c>
      <c r="U274">
        <v>4</v>
      </c>
      <c r="V274">
        <v>3</v>
      </c>
      <c r="W274">
        <v>2</v>
      </c>
      <c r="X274">
        <v>-23</v>
      </c>
    </row>
    <row r="275" spans="1:24">
      <c r="A275">
        <v>23435</v>
      </c>
      <c r="B275">
        <v>0</v>
      </c>
      <c r="C275">
        <v>1963</v>
      </c>
      <c r="D275" s="1">
        <v>44144.84951388889</v>
      </c>
      <c r="E275">
        <v>25</v>
      </c>
      <c r="F275" s="7">
        <v>5</v>
      </c>
      <c r="G275" s="7">
        <v>5</v>
      </c>
      <c r="H275" s="7">
        <v>6</v>
      </c>
      <c r="I275" s="7">
        <v>4</v>
      </c>
      <c r="J275" s="7">
        <v>5</v>
      </c>
      <c r="K275" s="7">
        <v>5</v>
      </c>
      <c r="L275">
        <v>3</v>
      </c>
      <c r="M275">
        <v>7</v>
      </c>
      <c r="N275">
        <v>4</v>
      </c>
      <c r="O275">
        <v>7</v>
      </c>
      <c r="P275">
        <v>7</v>
      </c>
      <c r="Q275">
        <v>15</v>
      </c>
      <c r="R275">
        <v>5</v>
      </c>
      <c r="S275">
        <v>4</v>
      </c>
      <c r="T275">
        <v>1</v>
      </c>
      <c r="U275">
        <v>6</v>
      </c>
      <c r="V275">
        <v>3</v>
      </c>
      <c r="W275">
        <v>2</v>
      </c>
      <c r="X275">
        <v>-23</v>
      </c>
    </row>
    <row r="276" spans="1:24">
      <c r="A276">
        <v>23494</v>
      </c>
      <c r="B276">
        <v>0</v>
      </c>
      <c r="C276">
        <v>1977</v>
      </c>
      <c r="D276" s="1">
        <v>44144.934976851851</v>
      </c>
      <c r="E276">
        <v>0</v>
      </c>
      <c r="F276" s="7">
        <v>4</v>
      </c>
      <c r="G276" s="7">
        <v>4</v>
      </c>
      <c r="H276" s="7">
        <v>2</v>
      </c>
      <c r="I276" s="7">
        <v>6</v>
      </c>
      <c r="J276" s="7">
        <v>5</v>
      </c>
      <c r="K276" s="7">
        <v>4</v>
      </c>
      <c r="L276">
        <v>4</v>
      </c>
      <c r="M276">
        <v>5</v>
      </c>
      <c r="N276">
        <v>5</v>
      </c>
      <c r="O276">
        <v>8</v>
      </c>
      <c r="P276">
        <v>5</v>
      </c>
      <c r="Q276">
        <v>6</v>
      </c>
      <c r="R276">
        <v>4</v>
      </c>
      <c r="S276">
        <v>5</v>
      </c>
      <c r="T276">
        <v>2</v>
      </c>
      <c r="U276">
        <v>1</v>
      </c>
      <c r="V276">
        <v>3</v>
      </c>
      <c r="W276">
        <v>6</v>
      </c>
      <c r="X276">
        <v>-23</v>
      </c>
    </row>
    <row r="277" spans="1:24">
      <c r="A277">
        <v>22565</v>
      </c>
      <c r="B277">
        <v>1</v>
      </c>
      <c r="C277">
        <v>1993</v>
      </c>
      <c r="D277" s="1">
        <v>44145.488125000003</v>
      </c>
      <c r="E277">
        <v>25</v>
      </c>
      <c r="F277" s="7">
        <v>5</v>
      </c>
      <c r="G277" s="7">
        <v>6</v>
      </c>
      <c r="H277" s="7">
        <v>6</v>
      </c>
      <c r="I277" s="7">
        <v>6</v>
      </c>
      <c r="J277" s="7">
        <v>4</v>
      </c>
      <c r="K277" s="7">
        <v>3</v>
      </c>
      <c r="L277">
        <v>3</v>
      </c>
      <c r="M277">
        <v>3</v>
      </c>
      <c r="N277">
        <v>3</v>
      </c>
      <c r="O277">
        <v>3</v>
      </c>
      <c r="P277">
        <v>4</v>
      </c>
      <c r="Q277">
        <v>11</v>
      </c>
      <c r="R277">
        <v>5</v>
      </c>
      <c r="S277">
        <v>3</v>
      </c>
      <c r="T277">
        <v>6</v>
      </c>
      <c r="U277">
        <v>2</v>
      </c>
      <c r="V277">
        <v>4</v>
      </c>
      <c r="W277">
        <v>1</v>
      </c>
      <c r="X277">
        <v>-23</v>
      </c>
    </row>
    <row r="278" spans="1:24">
      <c r="A278">
        <v>23749</v>
      </c>
      <c r="B278">
        <v>0</v>
      </c>
      <c r="C278">
        <v>1999</v>
      </c>
      <c r="D278" s="1">
        <v>44149.014675925922</v>
      </c>
      <c r="E278">
        <v>25</v>
      </c>
      <c r="F278" s="7">
        <v>2</v>
      </c>
      <c r="G278" s="7">
        <v>3</v>
      </c>
      <c r="H278" s="7">
        <v>3</v>
      </c>
      <c r="I278" s="7">
        <v>4</v>
      </c>
      <c r="J278" s="7">
        <v>4</v>
      </c>
      <c r="K278" s="7">
        <v>4</v>
      </c>
      <c r="L278">
        <v>4</v>
      </c>
      <c r="M278">
        <v>3</v>
      </c>
      <c r="N278">
        <v>5</v>
      </c>
      <c r="O278">
        <v>22</v>
      </c>
      <c r="P278">
        <v>2</v>
      </c>
      <c r="Q278">
        <v>6</v>
      </c>
      <c r="R278">
        <v>3</v>
      </c>
      <c r="S278">
        <v>4</v>
      </c>
      <c r="T278">
        <v>1</v>
      </c>
      <c r="U278">
        <v>5</v>
      </c>
      <c r="V278">
        <v>6</v>
      </c>
      <c r="W278">
        <v>2</v>
      </c>
      <c r="X278">
        <v>-23</v>
      </c>
    </row>
    <row r="279" spans="1:24">
      <c r="A279">
        <v>20405</v>
      </c>
      <c r="B279">
        <v>0</v>
      </c>
      <c r="C279">
        <v>1996</v>
      </c>
      <c r="D279" s="1">
        <v>44132.087002314816</v>
      </c>
      <c r="E279" t="s">
        <v>53</v>
      </c>
      <c r="F279" s="7">
        <v>5</v>
      </c>
      <c r="G279" s="7">
        <v>3</v>
      </c>
      <c r="H279" s="7">
        <v>6</v>
      </c>
      <c r="I279" s="7">
        <v>6</v>
      </c>
      <c r="J279" s="7">
        <v>5</v>
      </c>
      <c r="K279" s="7">
        <v>5</v>
      </c>
      <c r="L279">
        <v>2</v>
      </c>
      <c r="M279">
        <v>3</v>
      </c>
      <c r="N279">
        <v>2</v>
      </c>
      <c r="O279">
        <v>4</v>
      </c>
      <c r="P279">
        <v>2</v>
      </c>
      <c r="Q279">
        <v>3</v>
      </c>
      <c r="R279">
        <v>6</v>
      </c>
      <c r="S279">
        <v>3</v>
      </c>
      <c r="T279">
        <v>2</v>
      </c>
      <c r="U279">
        <v>1</v>
      </c>
      <c r="V279">
        <v>5</v>
      </c>
      <c r="W279">
        <v>4</v>
      </c>
      <c r="X279">
        <v>-24</v>
      </c>
    </row>
    <row r="280" spans="1:24">
      <c r="A280">
        <v>20593</v>
      </c>
      <c r="B280">
        <v>1</v>
      </c>
      <c r="C280">
        <v>1997</v>
      </c>
      <c r="D280" s="1">
        <v>44132.570405092592</v>
      </c>
      <c r="E280">
        <v>25</v>
      </c>
      <c r="F280" s="7">
        <v>5</v>
      </c>
      <c r="G280" s="7">
        <v>4</v>
      </c>
      <c r="H280" s="7">
        <v>3</v>
      </c>
      <c r="I280" s="7">
        <v>6</v>
      </c>
      <c r="J280" s="7">
        <v>3</v>
      </c>
      <c r="K280" s="7">
        <v>3</v>
      </c>
      <c r="L280">
        <v>8</v>
      </c>
      <c r="M280">
        <v>2</v>
      </c>
      <c r="N280">
        <v>4</v>
      </c>
      <c r="O280">
        <v>2</v>
      </c>
      <c r="P280">
        <v>10</v>
      </c>
      <c r="Q280">
        <v>4</v>
      </c>
      <c r="R280">
        <v>3</v>
      </c>
      <c r="S280">
        <v>6</v>
      </c>
      <c r="T280">
        <v>2</v>
      </c>
      <c r="U280">
        <v>1</v>
      </c>
      <c r="V280">
        <v>5</v>
      </c>
      <c r="W280">
        <v>4</v>
      </c>
      <c r="X280">
        <v>-24</v>
      </c>
    </row>
    <row r="281" spans="1:24">
      <c r="A281">
        <v>21132</v>
      </c>
      <c r="B281">
        <v>0</v>
      </c>
      <c r="C281">
        <v>1982</v>
      </c>
      <c r="D281" s="1">
        <v>44133.425115740742</v>
      </c>
      <c r="E281">
        <v>25</v>
      </c>
      <c r="F281" s="7">
        <v>6</v>
      </c>
      <c r="G281" s="7">
        <v>4</v>
      </c>
      <c r="H281" s="7">
        <v>6</v>
      </c>
      <c r="I281" s="7">
        <v>6</v>
      </c>
      <c r="J281" s="7">
        <v>5</v>
      </c>
      <c r="K281" s="7">
        <v>6</v>
      </c>
      <c r="L281">
        <v>3</v>
      </c>
      <c r="M281">
        <v>6</v>
      </c>
      <c r="N281">
        <v>6</v>
      </c>
      <c r="O281">
        <v>8</v>
      </c>
      <c r="P281">
        <v>10</v>
      </c>
      <c r="Q281">
        <v>6</v>
      </c>
      <c r="R281">
        <v>6</v>
      </c>
      <c r="S281">
        <v>4</v>
      </c>
      <c r="T281">
        <v>2</v>
      </c>
      <c r="U281">
        <v>5</v>
      </c>
      <c r="V281">
        <v>1</v>
      </c>
      <c r="W281">
        <v>3</v>
      </c>
      <c r="X281">
        <v>-24</v>
      </c>
    </row>
    <row r="282" spans="1:24">
      <c r="A282">
        <v>21349</v>
      </c>
      <c r="B282">
        <v>0</v>
      </c>
      <c r="C282">
        <v>1999</v>
      </c>
      <c r="D282" s="1">
        <v>44133.697164351855</v>
      </c>
      <c r="E282">
        <v>0</v>
      </c>
      <c r="F282" s="7">
        <v>4</v>
      </c>
      <c r="G282" s="7">
        <v>4</v>
      </c>
      <c r="H282" s="7">
        <v>4</v>
      </c>
      <c r="I282" s="7">
        <v>6</v>
      </c>
      <c r="J282" s="7">
        <v>4</v>
      </c>
      <c r="K282" s="7">
        <v>2</v>
      </c>
      <c r="L282">
        <v>9</v>
      </c>
      <c r="M282">
        <v>3</v>
      </c>
      <c r="N282">
        <v>4</v>
      </c>
      <c r="O282">
        <v>13</v>
      </c>
      <c r="P282">
        <v>4</v>
      </c>
      <c r="Q282">
        <v>5</v>
      </c>
      <c r="R282">
        <v>1</v>
      </c>
      <c r="S282">
        <v>5</v>
      </c>
      <c r="T282">
        <v>4</v>
      </c>
      <c r="U282">
        <v>2</v>
      </c>
      <c r="V282">
        <v>3</v>
      </c>
      <c r="W282">
        <v>6</v>
      </c>
      <c r="X282">
        <v>-24</v>
      </c>
    </row>
    <row r="283" spans="1:24">
      <c r="A283">
        <v>21820</v>
      </c>
      <c r="B283">
        <v>1</v>
      </c>
      <c r="C283">
        <v>1994</v>
      </c>
      <c r="D283" s="1">
        <v>44135.319803240738</v>
      </c>
      <c r="E283">
        <v>1</v>
      </c>
      <c r="F283" s="7">
        <v>3</v>
      </c>
      <c r="G283" s="7">
        <v>4</v>
      </c>
      <c r="H283" s="7">
        <v>4</v>
      </c>
      <c r="I283" s="7">
        <v>5</v>
      </c>
      <c r="J283" s="7">
        <v>2</v>
      </c>
      <c r="K283" s="7">
        <v>2</v>
      </c>
      <c r="L283">
        <v>7</v>
      </c>
      <c r="M283">
        <v>24</v>
      </c>
      <c r="N283">
        <v>4</v>
      </c>
      <c r="O283">
        <v>9</v>
      </c>
      <c r="P283">
        <v>8</v>
      </c>
      <c r="Q283">
        <v>6</v>
      </c>
      <c r="R283">
        <v>6</v>
      </c>
      <c r="S283">
        <v>1</v>
      </c>
      <c r="T283">
        <v>3</v>
      </c>
      <c r="U283">
        <v>5</v>
      </c>
      <c r="V283">
        <v>2</v>
      </c>
      <c r="W283">
        <v>4</v>
      </c>
      <c r="X283">
        <v>-24</v>
      </c>
    </row>
    <row r="284" spans="1:24">
      <c r="A284">
        <v>22046</v>
      </c>
      <c r="B284">
        <v>0</v>
      </c>
      <c r="C284">
        <v>1988</v>
      </c>
      <c r="D284" s="1">
        <v>44135.912534722222</v>
      </c>
      <c r="E284" t="s">
        <v>53</v>
      </c>
      <c r="F284" s="7">
        <v>6</v>
      </c>
      <c r="G284" s="7">
        <v>4</v>
      </c>
      <c r="H284" s="7">
        <v>6</v>
      </c>
      <c r="I284" s="7">
        <v>6</v>
      </c>
      <c r="J284" s="7">
        <v>5</v>
      </c>
      <c r="K284" s="7">
        <v>6</v>
      </c>
      <c r="L284">
        <v>3</v>
      </c>
      <c r="M284">
        <v>5</v>
      </c>
      <c r="N284">
        <v>4</v>
      </c>
      <c r="O284">
        <v>3</v>
      </c>
      <c r="P284">
        <v>7</v>
      </c>
      <c r="Q284">
        <v>9</v>
      </c>
      <c r="R284">
        <v>4</v>
      </c>
      <c r="S284">
        <v>5</v>
      </c>
      <c r="T284">
        <v>6</v>
      </c>
      <c r="U284">
        <v>3</v>
      </c>
      <c r="V284">
        <v>1</v>
      </c>
      <c r="W284">
        <v>2</v>
      </c>
      <c r="X284">
        <v>-24</v>
      </c>
    </row>
    <row r="285" spans="1:24">
      <c r="A285">
        <v>21669</v>
      </c>
      <c r="B285">
        <v>0</v>
      </c>
      <c r="C285">
        <v>1995</v>
      </c>
      <c r="D285" s="1">
        <v>44136.88076388889</v>
      </c>
      <c r="E285">
        <v>25</v>
      </c>
      <c r="F285" s="7">
        <v>6</v>
      </c>
      <c r="G285" s="7">
        <v>4</v>
      </c>
      <c r="H285" s="7">
        <v>5</v>
      </c>
      <c r="I285" s="7">
        <v>6</v>
      </c>
      <c r="J285" s="7">
        <v>6</v>
      </c>
      <c r="K285" s="7">
        <v>6</v>
      </c>
      <c r="L285">
        <v>3</v>
      </c>
      <c r="M285">
        <v>4</v>
      </c>
      <c r="N285">
        <v>2</v>
      </c>
      <c r="O285">
        <v>2</v>
      </c>
      <c r="P285">
        <v>2</v>
      </c>
      <c r="Q285">
        <v>4</v>
      </c>
      <c r="R285">
        <v>1</v>
      </c>
      <c r="S285">
        <v>4</v>
      </c>
      <c r="T285">
        <v>5</v>
      </c>
      <c r="U285">
        <v>2</v>
      </c>
      <c r="V285">
        <v>6</v>
      </c>
      <c r="W285">
        <v>3</v>
      </c>
      <c r="X285">
        <v>-24</v>
      </c>
    </row>
    <row r="286" spans="1:24">
      <c r="A286">
        <v>22403</v>
      </c>
      <c r="B286">
        <v>0</v>
      </c>
      <c r="C286">
        <v>1997</v>
      </c>
      <c r="D286" s="1">
        <v>44138.44630787037</v>
      </c>
      <c r="E286" t="s">
        <v>53</v>
      </c>
      <c r="F286" s="7">
        <v>4</v>
      </c>
      <c r="G286" s="7">
        <v>3</v>
      </c>
      <c r="H286" s="7">
        <v>6</v>
      </c>
      <c r="I286" s="7">
        <v>6</v>
      </c>
      <c r="J286" s="7">
        <v>4</v>
      </c>
      <c r="K286" s="7">
        <v>5</v>
      </c>
      <c r="L286">
        <v>6</v>
      </c>
      <c r="M286">
        <v>6</v>
      </c>
      <c r="N286">
        <v>3</v>
      </c>
      <c r="O286">
        <v>3</v>
      </c>
      <c r="P286">
        <v>5</v>
      </c>
      <c r="Q286">
        <v>5</v>
      </c>
      <c r="R286">
        <v>1</v>
      </c>
      <c r="S286">
        <v>5</v>
      </c>
      <c r="T286">
        <v>2</v>
      </c>
      <c r="U286">
        <v>6</v>
      </c>
      <c r="V286">
        <v>4</v>
      </c>
      <c r="W286">
        <v>3</v>
      </c>
      <c r="X286">
        <v>-24</v>
      </c>
    </row>
    <row r="287" spans="1:24">
      <c r="A287">
        <v>22586</v>
      </c>
      <c r="B287">
        <v>0</v>
      </c>
      <c r="C287">
        <v>1997</v>
      </c>
      <c r="D287" s="1">
        <v>44139.495046296295</v>
      </c>
      <c r="E287">
        <v>11</v>
      </c>
      <c r="F287" s="7">
        <v>5</v>
      </c>
      <c r="G287" s="7">
        <v>5</v>
      </c>
      <c r="H287" s="7">
        <v>5</v>
      </c>
      <c r="I287" s="7">
        <v>6</v>
      </c>
      <c r="J287" s="7">
        <v>4</v>
      </c>
      <c r="K287" s="7">
        <v>2</v>
      </c>
      <c r="L287">
        <v>2</v>
      </c>
      <c r="M287">
        <v>45</v>
      </c>
      <c r="N287">
        <v>3</v>
      </c>
      <c r="O287">
        <v>2</v>
      </c>
      <c r="P287">
        <v>5</v>
      </c>
      <c r="Q287">
        <v>26</v>
      </c>
      <c r="R287">
        <v>5</v>
      </c>
      <c r="S287">
        <v>1</v>
      </c>
      <c r="T287">
        <v>6</v>
      </c>
      <c r="U287">
        <v>3</v>
      </c>
      <c r="V287">
        <v>4</v>
      </c>
      <c r="W287">
        <v>2</v>
      </c>
      <c r="X287">
        <v>-24</v>
      </c>
    </row>
    <row r="288" spans="1:24">
      <c r="A288">
        <v>23478</v>
      </c>
      <c r="B288">
        <v>0</v>
      </c>
      <c r="C288">
        <v>1971</v>
      </c>
      <c r="D288" s="1">
        <v>44144.902395833335</v>
      </c>
      <c r="E288">
        <v>25</v>
      </c>
      <c r="F288" s="7">
        <v>6</v>
      </c>
      <c r="G288" s="7">
        <v>4</v>
      </c>
      <c r="H288" s="7">
        <v>5</v>
      </c>
      <c r="I288" s="7">
        <v>6</v>
      </c>
      <c r="J288" s="7">
        <v>6</v>
      </c>
      <c r="K288" s="7">
        <v>6</v>
      </c>
      <c r="L288">
        <v>4</v>
      </c>
      <c r="M288">
        <v>5</v>
      </c>
      <c r="N288">
        <v>6</v>
      </c>
      <c r="O288">
        <v>8</v>
      </c>
      <c r="P288">
        <v>5</v>
      </c>
      <c r="Q288">
        <v>5</v>
      </c>
      <c r="R288">
        <v>3</v>
      </c>
      <c r="S288">
        <v>6</v>
      </c>
      <c r="T288">
        <v>4</v>
      </c>
      <c r="U288">
        <v>1</v>
      </c>
      <c r="V288">
        <v>2</v>
      </c>
      <c r="W288">
        <v>5</v>
      </c>
      <c r="X288">
        <v>-24</v>
      </c>
    </row>
    <row r="289" spans="1:24">
      <c r="A289">
        <v>19281</v>
      </c>
      <c r="B289">
        <v>0</v>
      </c>
      <c r="C289">
        <v>2001</v>
      </c>
      <c r="D289" s="1">
        <v>44131.458437499998</v>
      </c>
      <c r="E289">
        <v>23</v>
      </c>
      <c r="F289" s="7">
        <v>4</v>
      </c>
      <c r="G289" s="7">
        <v>5</v>
      </c>
      <c r="H289" s="7">
        <v>3</v>
      </c>
      <c r="I289" s="7">
        <v>5</v>
      </c>
      <c r="J289" s="7">
        <v>5</v>
      </c>
      <c r="K289" s="7">
        <v>6</v>
      </c>
      <c r="L289">
        <v>4</v>
      </c>
      <c r="M289">
        <v>4</v>
      </c>
      <c r="N289">
        <v>3</v>
      </c>
      <c r="O289">
        <v>3</v>
      </c>
      <c r="P289">
        <v>3</v>
      </c>
      <c r="Q289">
        <v>6</v>
      </c>
      <c r="R289">
        <v>2</v>
      </c>
      <c r="S289">
        <v>3</v>
      </c>
      <c r="T289">
        <v>4</v>
      </c>
      <c r="U289">
        <v>6</v>
      </c>
      <c r="V289">
        <v>5</v>
      </c>
      <c r="W289">
        <v>1</v>
      </c>
      <c r="X289">
        <v>-25</v>
      </c>
    </row>
    <row r="290" spans="1:24">
      <c r="A290">
        <v>19572</v>
      </c>
      <c r="B290">
        <v>0</v>
      </c>
      <c r="C290">
        <v>1997</v>
      </c>
      <c r="D290" s="1">
        <v>44131.579131944447</v>
      </c>
      <c r="E290">
        <v>25</v>
      </c>
      <c r="F290" s="7">
        <v>6</v>
      </c>
      <c r="G290" s="7">
        <v>6</v>
      </c>
      <c r="H290" s="7">
        <v>5</v>
      </c>
      <c r="I290" s="7">
        <v>6</v>
      </c>
      <c r="J290" s="7">
        <v>4</v>
      </c>
      <c r="K290" s="7">
        <v>3</v>
      </c>
      <c r="L290">
        <v>5</v>
      </c>
      <c r="M290">
        <v>5</v>
      </c>
      <c r="N290">
        <v>8</v>
      </c>
      <c r="O290">
        <v>6</v>
      </c>
      <c r="P290">
        <v>7</v>
      </c>
      <c r="Q290">
        <v>6</v>
      </c>
      <c r="R290">
        <v>3</v>
      </c>
      <c r="S290">
        <v>6</v>
      </c>
      <c r="T290">
        <v>2</v>
      </c>
      <c r="U290">
        <v>5</v>
      </c>
      <c r="V290">
        <v>1</v>
      </c>
      <c r="W290">
        <v>4</v>
      </c>
      <c r="X290">
        <v>-25</v>
      </c>
    </row>
    <row r="291" spans="1:24">
      <c r="A291">
        <v>19366</v>
      </c>
      <c r="B291">
        <v>0</v>
      </c>
      <c r="C291">
        <v>1999</v>
      </c>
      <c r="D291" s="1">
        <v>44131.594305555554</v>
      </c>
      <c r="E291">
        <v>25</v>
      </c>
      <c r="F291" s="7">
        <v>6</v>
      </c>
      <c r="G291" s="7">
        <v>6</v>
      </c>
      <c r="H291" s="7">
        <v>6</v>
      </c>
      <c r="I291" s="7">
        <v>6</v>
      </c>
      <c r="J291" s="7">
        <v>5</v>
      </c>
      <c r="K291" s="7">
        <v>3</v>
      </c>
      <c r="L291">
        <v>2</v>
      </c>
      <c r="M291">
        <v>4</v>
      </c>
      <c r="N291">
        <v>2</v>
      </c>
      <c r="O291">
        <v>3</v>
      </c>
      <c r="P291">
        <v>5</v>
      </c>
      <c r="Q291">
        <v>6</v>
      </c>
      <c r="R291">
        <v>3</v>
      </c>
      <c r="S291">
        <v>1</v>
      </c>
      <c r="T291">
        <v>6</v>
      </c>
      <c r="U291">
        <v>4</v>
      </c>
      <c r="V291">
        <v>2</v>
      </c>
      <c r="W291">
        <v>5</v>
      </c>
      <c r="X291">
        <v>-25</v>
      </c>
    </row>
    <row r="292" spans="1:24">
      <c r="A292">
        <v>20210</v>
      </c>
      <c r="B292">
        <v>0</v>
      </c>
      <c r="C292">
        <v>2001</v>
      </c>
      <c r="D292" s="1">
        <v>44131.869212962964</v>
      </c>
      <c r="E292">
        <v>23</v>
      </c>
      <c r="F292" s="7">
        <v>6</v>
      </c>
      <c r="G292" s="7">
        <v>6</v>
      </c>
      <c r="H292" s="7">
        <v>6</v>
      </c>
      <c r="I292" s="7">
        <v>5</v>
      </c>
      <c r="J292" s="7">
        <v>6</v>
      </c>
      <c r="K292" s="7">
        <v>5</v>
      </c>
      <c r="L292">
        <v>2</v>
      </c>
      <c r="M292">
        <v>4</v>
      </c>
      <c r="N292">
        <v>2</v>
      </c>
      <c r="O292">
        <v>6</v>
      </c>
      <c r="P292">
        <v>2</v>
      </c>
      <c r="Q292">
        <v>5</v>
      </c>
      <c r="R292">
        <v>6</v>
      </c>
      <c r="S292">
        <v>2</v>
      </c>
      <c r="T292">
        <v>4</v>
      </c>
      <c r="U292">
        <v>1</v>
      </c>
      <c r="V292">
        <v>3</v>
      </c>
      <c r="W292">
        <v>5</v>
      </c>
      <c r="X292">
        <v>-25</v>
      </c>
    </row>
    <row r="293" spans="1:24">
      <c r="A293">
        <v>20616</v>
      </c>
      <c r="B293">
        <v>0</v>
      </c>
      <c r="C293">
        <v>1995</v>
      </c>
      <c r="D293" s="1">
        <v>44132.563611111109</v>
      </c>
      <c r="E293">
        <v>1</v>
      </c>
      <c r="F293" s="7">
        <v>5</v>
      </c>
      <c r="G293" s="7">
        <v>6</v>
      </c>
      <c r="H293" s="7">
        <v>3</v>
      </c>
      <c r="I293" s="7">
        <v>6</v>
      </c>
      <c r="J293" s="7">
        <v>4</v>
      </c>
      <c r="K293" s="7">
        <v>4</v>
      </c>
      <c r="L293">
        <v>3</v>
      </c>
      <c r="M293">
        <v>4</v>
      </c>
      <c r="N293">
        <v>16</v>
      </c>
      <c r="O293">
        <v>4</v>
      </c>
      <c r="P293">
        <v>6</v>
      </c>
      <c r="Q293">
        <v>5</v>
      </c>
      <c r="R293">
        <v>4</v>
      </c>
      <c r="S293">
        <v>3</v>
      </c>
      <c r="T293">
        <v>1</v>
      </c>
      <c r="U293">
        <v>5</v>
      </c>
      <c r="V293">
        <v>2</v>
      </c>
      <c r="W293">
        <v>6</v>
      </c>
      <c r="X293">
        <v>-25</v>
      </c>
    </row>
    <row r="294" spans="1:24">
      <c r="A294">
        <v>20828</v>
      </c>
      <c r="B294">
        <v>0</v>
      </c>
      <c r="C294">
        <v>1973</v>
      </c>
      <c r="D294" s="1">
        <v>44132.835509259261</v>
      </c>
      <c r="E294" t="s">
        <v>53</v>
      </c>
      <c r="F294" s="7">
        <v>6</v>
      </c>
      <c r="G294" s="7">
        <v>4</v>
      </c>
      <c r="H294" s="7">
        <v>3</v>
      </c>
      <c r="I294" s="7">
        <v>4</v>
      </c>
      <c r="J294" s="7">
        <v>4</v>
      </c>
      <c r="K294" s="7">
        <v>4</v>
      </c>
      <c r="L294">
        <v>3</v>
      </c>
      <c r="M294">
        <v>4</v>
      </c>
      <c r="N294">
        <v>4</v>
      </c>
      <c r="O294">
        <v>7</v>
      </c>
      <c r="P294">
        <v>4</v>
      </c>
      <c r="Q294">
        <v>5</v>
      </c>
      <c r="R294">
        <v>6</v>
      </c>
      <c r="S294">
        <v>5</v>
      </c>
      <c r="T294">
        <v>2</v>
      </c>
      <c r="U294">
        <v>1</v>
      </c>
      <c r="V294">
        <v>3</v>
      </c>
      <c r="W294">
        <v>4</v>
      </c>
      <c r="X294">
        <v>-25</v>
      </c>
    </row>
    <row r="295" spans="1:24">
      <c r="A295">
        <v>20996</v>
      </c>
      <c r="B295">
        <v>0</v>
      </c>
      <c r="C295">
        <v>1987</v>
      </c>
      <c r="D295" s="1">
        <v>44132.948993055557</v>
      </c>
      <c r="E295">
        <v>8</v>
      </c>
      <c r="F295" s="7">
        <v>5</v>
      </c>
      <c r="G295" s="7">
        <v>5</v>
      </c>
      <c r="H295" s="7">
        <v>2</v>
      </c>
      <c r="I295" s="7">
        <v>5</v>
      </c>
      <c r="J295" s="7">
        <v>4</v>
      </c>
      <c r="K295" s="7">
        <v>5</v>
      </c>
      <c r="L295">
        <v>5</v>
      </c>
      <c r="M295">
        <v>7</v>
      </c>
      <c r="N295">
        <v>10</v>
      </c>
      <c r="O295">
        <v>9</v>
      </c>
      <c r="P295">
        <v>10</v>
      </c>
      <c r="Q295">
        <v>11</v>
      </c>
      <c r="R295">
        <v>4</v>
      </c>
      <c r="S295">
        <v>6</v>
      </c>
      <c r="T295">
        <v>3</v>
      </c>
      <c r="U295">
        <v>1</v>
      </c>
      <c r="V295">
        <v>2</v>
      </c>
      <c r="W295">
        <v>5</v>
      </c>
      <c r="X295">
        <v>-25</v>
      </c>
    </row>
    <row r="296" spans="1:24">
      <c r="A296">
        <v>21022</v>
      </c>
      <c r="B296">
        <v>0</v>
      </c>
      <c r="C296">
        <v>1996</v>
      </c>
      <c r="D296" s="1">
        <v>44132.954444444447</v>
      </c>
      <c r="E296" s="2">
        <v>0</v>
      </c>
      <c r="F296" s="7">
        <v>5</v>
      </c>
      <c r="G296" s="7">
        <v>5</v>
      </c>
      <c r="H296" s="7">
        <v>3</v>
      </c>
      <c r="I296" s="7">
        <v>4</v>
      </c>
      <c r="J296" s="7">
        <v>5</v>
      </c>
      <c r="K296" s="7">
        <v>3</v>
      </c>
      <c r="L296">
        <v>4</v>
      </c>
      <c r="M296">
        <v>7</v>
      </c>
      <c r="N296">
        <v>9</v>
      </c>
      <c r="O296">
        <v>4</v>
      </c>
      <c r="P296">
        <v>4</v>
      </c>
      <c r="Q296">
        <v>6</v>
      </c>
      <c r="R296">
        <v>5</v>
      </c>
      <c r="S296">
        <v>3</v>
      </c>
      <c r="T296">
        <v>1</v>
      </c>
      <c r="U296">
        <v>6</v>
      </c>
      <c r="V296">
        <v>4</v>
      </c>
      <c r="W296">
        <v>2</v>
      </c>
      <c r="X296">
        <v>-25</v>
      </c>
    </row>
    <row r="297" spans="1:24">
      <c r="A297">
        <v>21369</v>
      </c>
      <c r="B297">
        <v>0</v>
      </c>
      <c r="C297">
        <v>1973</v>
      </c>
      <c r="D297" s="1">
        <v>44133.716979166667</v>
      </c>
      <c r="E297">
        <v>1</v>
      </c>
      <c r="F297" s="7">
        <v>4</v>
      </c>
      <c r="G297" s="7">
        <v>4</v>
      </c>
      <c r="H297" s="7">
        <v>6</v>
      </c>
      <c r="I297" s="7">
        <v>4</v>
      </c>
      <c r="J297" s="7">
        <v>4</v>
      </c>
      <c r="K297" s="7">
        <v>5</v>
      </c>
      <c r="L297">
        <v>10</v>
      </c>
      <c r="M297">
        <v>20</v>
      </c>
      <c r="N297">
        <v>6</v>
      </c>
      <c r="O297">
        <v>13</v>
      </c>
      <c r="P297">
        <v>9</v>
      </c>
      <c r="Q297">
        <v>7</v>
      </c>
      <c r="R297">
        <v>1</v>
      </c>
      <c r="S297">
        <v>3</v>
      </c>
      <c r="T297">
        <v>4</v>
      </c>
      <c r="U297">
        <v>2</v>
      </c>
      <c r="V297">
        <v>6</v>
      </c>
      <c r="W297">
        <v>5</v>
      </c>
      <c r="X297">
        <v>-25</v>
      </c>
    </row>
    <row r="298" spans="1:24">
      <c r="A298">
        <v>21441</v>
      </c>
      <c r="B298">
        <v>0</v>
      </c>
      <c r="C298">
        <v>1995</v>
      </c>
      <c r="D298" s="1">
        <v>44133.817337962966</v>
      </c>
      <c r="E298">
        <v>0</v>
      </c>
      <c r="F298" s="7">
        <v>6</v>
      </c>
      <c r="G298" s="7">
        <v>6</v>
      </c>
      <c r="H298" s="7">
        <v>6</v>
      </c>
      <c r="I298" s="7">
        <v>6</v>
      </c>
      <c r="J298" s="7">
        <v>5</v>
      </c>
      <c r="K298" s="7">
        <v>3</v>
      </c>
      <c r="L298">
        <v>3</v>
      </c>
      <c r="M298">
        <v>2</v>
      </c>
      <c r="N298">
        <v>2</v>
      </c>
      <c r="O298">
        <v>3</v>
      </c>
      <c r="P298">
        <v>3</v>
      </c>
      <c r="Q298">
        <v>4</v>
      </c>
      <c r="R298">
        <v>4</v>
      </c>
      <c r="S298">
        <v>3</v>
      </c>
      <c r="T298">
        <v>5</v>
      </c>
      <c r="U298">
        <v>6</v>
      </c>
      <c r="V298">
        <v>2</v>
      </c>
      <c r="W298">
        <v>1</v>
      </c>
      <c r="X298">
        <v>-25</v>
      </c>
    </row>
    <row r="299" spans="1:24">
      <c r="A299">
        <v>20136</v>
      </c>
      <c r="B299">
        <v>0</v>
      </c>
      <c r="C299">
        <v>1995</v>
      </c>
      <c r="D299" s="1">
        <v>44133.844733796293</v>
      </c>
      <c r="E299">
        <v>0</v>
      </c>
      <c r="F299" s="7">
        <v>4</v>
      </c>
      <c r="G299" s="7">
        <v>3</v>
      </c>
      <c r="H299" s="7">
        <v>4</v>
      </c>
      <c r="I299" s="7">
        <v>4</v>
      </c>
      <c r="J299" s="7">
        <v>5</v>
      </c>
      <c r="K299" s="7">
        <v>4</v>
      </c>
      <c r="L299">
        <v>6</v>
      </c>
      <c r="M299">
        <v>18</v>
      </c>
      <c r="N299">
        <v>4</v>
      </c>
      <c r="O299">
        <v>4</v>
      </c>
      <c r="P299">
        <v>4</v>
      </c>
      <c r="Q299">
        <v>3</v>
      </c>
      <c r="R299">
        <v>1</v>
      </c>
      <c r="S299">
        <v>4</v>
      </c>
      <c r="T299">
        <v>5</v>
      </c>
      <c r="U299">
        <v>3</v>
      </c>
      <c r="V299">
        <v>2</v>
      </c>
      <c r="W299">
        <v>6</v>
      </c>
      <c r="X299">
        <v>-25</v>
      </c>
    </row>
    <row r="300" spans="1:24">
      <c r="A300">
        <v>23111</v>
      </c>
      <c r="B300">
        <v>0</v>
      </c>
      <c r="C300">
        <v>1965</v>
      </c>
      <c r="D300" s="1">
        <v>44143.772870370369</v>
      </c>
      <c r="E300">
        <v>30</v>
      </c>
      <c r="F300" s="7">
        <v>4</v>
      </c>
      <c r="G300" s="7">
        <v>5</v>
      </c>
      <c r="H300" s="7">
        <v>5</v>
      </c>
      <c r="I300" s="7">
        <v>6</v>
      </c>
      <c r="J300" s="7">
        <v>6</v>
      </c>
      <c r="K300" s="7">
        <v>4</v>
      </c>
      <c r="L300">
        <v>13</v>
      </c>
      <c r="M300">
        <v>6</v>
      </c>
      <c r="N300">
        <v>8</v>
      </c>
      <c r="O300">
        <v>18</v>
      </c>
      <c r="P300">
        <v>12</v>
      </c>
      <c r="Q300">
        <v>6</v>
      </c>
      <c r="R300">
        <v>4</v>
      </c>
      <c r="S300">
        <v>6</v>
      </c>
      <c r="T300">
        <v>2</v>
      </c>
      <c r="U300">
        <v>3</v>
      </c>
      <c r="V300">
        <v>1</v>
      </c>
      <c r="W300">
        <v>5</v>
      </c>
      <c r="X300">
        <v>-25</v>
      </c>
    </row>
    <row r="301" spans="1:24">
      <c r="A301">
        <v>19863</v>
      </c>
      <c r="B301">
        <v>0</v>
      </c>
      <c r="C301">
        <v>1999</v>
      </c>
      <c r="D301" s="1">
        <v>44131.689155092594</v>
      </c>
      <c r="E301">
        <v>1</v>
      </c>
      <c r="F301" s="7">
        <v>5</v>
      </c>
      <c r="G301" s="7">
        <v>4</v>
      </c>
      <c r="H301" s="7">
        <v>6</v>
      </c>
      <c r="I301" s="7">
        <v>6</v>
      </c>
      <c r="J301" s="7">
        <v>3</v>
      </c>
      <c r="K301" s="7">
        <v>3</v>
      </c>
      <c r="L301">
        <v>5</v>
      </c>
      <c r="M301">
        <v>3</v>
      </c>
      <c r="N301">
        <v>3</v>
      </c>
      <c r="O301">
        <v>6</v>
      </c>
      <c r="P301">
        <v>4</v>
      </c>
      <c r="Q301">
        <v>6</v>
      </c>
      <c r="R301">
        <v>1</v>
      </c>
      <c r="S301">
        <v>5</v>
      </c>
      <c r="T301">
        <v>6</v>
      </c>
      <c r="U301">
        <v>3</v>
      </c>
      <c r="V301">
        <v>4</v>
      </c>
      <c r="W301">
        <v>2</v>
      </c>
      <c r="X301">
        <v>-26</v>
      </c>
    </row>
    <row r="302" spans="1:24">
      <c r="A302">
        <v>21648</v>
      </c>
      <c r="B302">
        <v>1</v>
      </c>
      <c r="C302">
        <v>1973</v>
      </c>
      <c r="D302" s="1">
        <v>44134.500034722223</v>
      </c>
      <c r="E302" t="s">
        <v>53</v>
      </c>
      <c r="F302" s="7">
        <v>5</v>
      </c>
      <c r="G302" s="7">
        <v>5</v>
      </c>
      <c r="H302" s="7">
        <v>3</v>
      </c>
      <c r="I302" s="7">
        <v>5</v>
      </c>
      <c r="J302" s="7">
        <v>4</v>
      </c>
      <c r="K302" s="7">
        <v>2</v>
      </c>
      <c r="L302">
        <v>4</v>
      </c>
      <c r="M302">
        <v>6</v>
      </c>
      <c r="N302">
        <v>10</v>
      </c>
      <c r="O302">
        <v>8</v>
      </c>
      <c r="P302">
        <v>17</v>
      </c>
      <c r="Q302">
        <v>10</v>
      </c>
      <c r="R302">
        <v>5</v>
      </c>
      <c r="S302">
        <v>4</v>
      </c>
      <c r="T302">
        <v>6</v>
      </c>
      <c r="U302">
        <v>3</v>
      </c>
      <c r="V302">
        <v>1</v>
      </c>
      <c r="W302">
        <v>2</v>
      </c>
      <c r="X302">
        <v>-26</v>
      </c>
    </row>
    <row r="303" spans="1:24">
      <c r="A303">
        <v>21665</v>
      </c>
      <c r="B303">
        <v>0</v>
      </c>
      <c r="C303">
        <v>2002</v>
      </c>
      <c r="D303" s="1">
        <v>44134.529236111113</v>
      </c>
      <c r="E303" t="s">
        <v>53</v>
      </c>
      <c r="F303" s="7">
        <v>6</v>
      </c>
      <c r="G303" s="7">
        <v>4</v>
      </c>
      <c r="H303" s="7">
        <v>6</v>
      </c>
      <c r="I303" s="7">
        <v>6</v>
      </c>
      <c r="J303" s="7">
        <v>6</v>
      </c>
      <c r="K303" s="7">
        <v>5</v>
      </c>
      <c r="L303">
        <v>4</v>
      </c>
      <c r="M303">
        <v>3</v>
      </c>
      <c r="N303">
        <v>2</v>
      </c>
      <c r="O303">
        <v>3</v>
      </c>
      <c r="P303">
        <v>2</v>
      </c>
      <c r="Q303">
        <v>60</v>
      </c>
      <c r="R303">
        <v>1</v>
      </c>
      <c r="S303">
        <v>6</v>
      </c>
      <c r="T303">
        <v>3</v>
      </c>
      <c r="U303">
        <v>4</v>
      </c>
      <c r="V303">
        <v>5</v>
      </c>
      <c r="W303">
        <v>2</v>
      </c>
      <c r="X303">
        <v>-26</v>
      </c>
    </row>
    <row r="304" spans="1:24">
      <c r="A304">
        <v>22107</v>
      </c>
      <c r="B304">
        <v>0</v>
      </c>
      <c r="C304">
        <v>1998</v>
      </c>
      <c r="D304" s="1">
        <v>44136.467175925929</v>
      </c>
      <c r="E304">
        <v>25</v>
      </c>
      <c r="F304" s="7">
        <v>6</v>
      </c>
      <c r="G304" s="7">
        <v>6</v>
      </c>
      <c r="H304" s="7">
        <v>5</v>
      </c>
      <c r="I304" s="7">
        <v>6</v>
      </c>
      <c r="J304" s="7">
        <v>5</v>
      </c>
      <c r="K304" s="7">
        <v>6</v>
      </c>
      <c r="L304">
        <v>2</v>
      </c>
      <c r="M304">
        <v>8</v>
      </c>
      <c r="N304">
        <v>5</v>
      </c>
      <c r="O304">
        <v>3</v>
      </c>
      <c r="P304">
        <v>4</v>
      </c>
      <c r="Q304">
        <v>4</v>
      </c>
      <c r="R304">
        <v>2</v>
      </c>
      <c r="S304">
        <v>1</v>
      </c>
      <c r="T304">
        <v>3</v>
      </c>
      <c r="U304">
        <v>4</v>
      </c>
      <c r="V304">
        <v>6</v>
      </c>
      <c r="W304">
        <v>5</v>
      </c>
      <c r="X304">
        <v>-26</v>
      </c>
    </row>
    <row r="305" spans="1:24">
      <c r="A305">
        <v>22541</v>
      </c>
      <c r="B305">
        <v>0</v>
      </c>
      <c r="C305">
        <v>1995</v>
      </c>
      <c r="D305" s="1">
        <v>44139.388182870367</v>
      </c>
      <c r="E305">
        <v>1</v>
      </c>
      <c r="F305" s="7">
        <v>4</v>
      </c>
      <c r="G305" s="7">
        <v>4</v>
      </c>
      <c r="H305" s="7">
        <v>6</v>
      </c>
      <c r="I305" s="7">
        <v>6</v>
      </c>
      <c r="J305" s="7">
        <v>3</v>
      </c>
      <c r="K305" s="7">
        <v>4</v>
      </c>
      <c r="L305">
        <v>2</v>
      </c>
      <c r="M305">
        <v>2</v>
      </c>
      <c r="N305">
        <v>2</v>
      </c>
      <c r="O305">
        <v>4</v>
      </c>
      <c r="P305">
        <v>4</v>
      </c>
      <c r="Q305">
        <v>5</v>
      </c>
      <c r="R305">
        <v>4</v>
      </c>
      <c r="S305">
        <v>3</v>
      </c>
      <c r="T305">
        <v>6</v>
      </c>
      <c r="U305">
        <v>1</v>
      </c>
      <c r="V305">
        <v>5</v>
      </c>
      <c r="W305">
        <v>2</v>
      </c>
      <c r="X305">
        <v>-26</v>
      </c>
    </row>
    <row r="306" spans="1:24">
      <c r="A306">
        <v>23130</v>
      </c>
      <c r="B306">
        <v>0</v>
      </c>
      <c r="C306">
        <v>1987</v>
      </c>
      <c r="D306" s="1">
        <v>44143.900057870371</v>
      </c>
      <c r="E306">
        <v>25</v>
      </c>
      <c r="F306" s="7">
        <v>5</v>
      </c>
      <c r="G306" s="7">
        <v>5</v>
      </c>
      <c r="H306" s="7">
        <v>6</v>
      </c>
      <c r="I306" s="7">
        <v>5</v>
      </c>
      <c r="J306" s="7">
        <v>5</v>
      </c>
      <c r="K306" s="7">
        <v>6</v>
      </c>
      <c r="L306">
        <v>1</v>
      </c>
      <c r="M306">
        <v>4</v>
      </c>
      <c r="N306">
        <v>1</v>
      </c>
      <c r="O306">
        <v>6</v>
      </c>
      <c r="P306">
        <v>3</v>
      </c>
      <c r="Q306">
        <v>3</v>
      </c>
      <c r="R306">
        <v>5</v>
      </c>
      <c r="S306">
        <v>4</v>
      </c>
      <c r="T306">
        <v>3</v>
      </c>
      <c r="U306">
        <v>6</v>
      </c>
      <c r="V306">
        <v>2</v>
      </c>
      <c r="W306">
        <v>1</v>
      </c>
      <c r="X306">
        <v>-26</v>
      </c>
    </row>
    <row r="307" spans="1:24">
      <c r="A307">
        <v>23236</v>
      </c>
      <c r="B307">
        <v>0</v>
      </c>
      <c r="C307">
        <v>1992</v>
      </c>
      <c r="D307" s="1">
        <v>44144.560682870368</v>
      </c>
      <c r="E307" t="s">
        <v>53</v>
      </c>
      <c r="F307" s="7">
        <v>6</v>
      </c>
      <c r="G307" s="7">
        <v>4</v>
      </c>
      <c r="H307" s="7">
        <v>6</v>
      </c>
      <c r="I307" s="7">
        <v>6</v>
      </c>
      <c r="J307" s="7">
        <v>4</v>
      </c>
      <c r="K307" s="7">
        <v>3</v>
      </c>
      <c r="L307">
        <v>2</v>
      </c>
      <c r="M307">
        <v>5</v>
      </c>
      <c r="N307">
        <v>2</v>
      </c>
      <c r="O307">
        <v>2</v>
      </c>
      <c r="P307">
        <v>4</v>
      </c>
      <c r="Q307">
        <v>3</v>
      </c>
      <c r="R307">
        <v>2</v>
      </c>
      <c r="S307">
        <v>4</v>
      </c>
      <c r="T307">
        <v>3</v>
      </c>
      <c r="U307">
        <v>1</v>
      </c>
      <c r="V307">
        <v>5</v>
      </c>
      <c r="W307">
        <v>6</v>
      </c>
      <c r="X307">
        <v>-26</v>
      </c>
    </row>
    <row r="308" spans="1:24">
      <c r="A308">
        <v>23455</v>
      </c>
      <c r="B308">
        <v>0</v>
      </c>
      <c r="C308">
        <v>1986</v>
      </c>
      <c r="D308" s="1">
        <v>44144.860243055555</v>
      </c>
      <c r="E308">
        <v>0</v>
      </c>
      <c r="F308" s="7">
        <v>6</v>
      </c>
      <c r="G308" s="7">
        <v>4</v>
      </c>
      <c r="H308" s="7">
        <v>5</v>
      </c>
      <c r="I308" s="7">
        <v>6</v>
      </c>
      <c r="J308" s="7">
        <v>5</v>
      </c>
      <c r="K308" s="7">
        <v>6</v>
      </c>
      <c r="L308">
        <v>2</v>
      </c>
      <c r="M308">
        <v>5</v>
      </c>
      <c r="N308">
        <v>5</v>
      </c>
      <c r="O308">
        <v>4</v>
      </c>
      <c r="P308">
        <v>3</v>
      </c>
      <c r="Q308">
        <v>4</v>
      </c>
      <c r="R308">
        <v>5</v>
      </c>
      <c r="S308">
        <v>3</v>
      </c>
      <c r="T308">
        <v>1</v>
      </c>
      <c r="U308">
        <v>2</v>
      </c>
      <c r="V308">
        <v>6</v>
      </c>
      <c r="W308">
        <v>4</v>
      </c>
      <c r="X308">
        <v>-26</v>
      </c>
    </row>
    <row r="309" spans="1:24">
      <c r="A309">
        <v>19237</v>
      </c>
      <c r="B309">
        <v>0</v>
      </c>
      <c r="C309">
        <v>1997</v>
      </c>
      <c r="D309" s="1">
        <v>44131.403599537036</v>
      </c>
      <c r="E309">
        <v>1</v>
      </c>
      <c r="F309" s="7">
        <v>6</v>
      </c>
      <c r="G309" s="7">
        <v>5</v>
      </c>
      <c r="H309" s="7">
        <v>6</v>
      </c>
      <c r="I309" s="7">
        <v>6</v>
      </c>
      <c r="J309" s="7">
        <v>5</v>
      </c>
      <c r="K309" s="7">
        <v>6</v>
      </c>
      <c r="L309">
        <v>1</v>
      </c>
      <c r="M309">
        <v>3</v>
      </c>
      <c r="N309">
        <v>3</v>
      </c>
      <c r="O309">
        <v>4</v>
      </c>
      <c r="P309">
        <v>3</v>
      </c>
      <c r="Q309">
        <v>3</v>
      </c>
      <c r="R309">
        <v>5</v>
      </c>
      <c r="S309">
        <v>1</v>
      </c>
      <c r="T309">
        <v>6</v>
      </c>
      <c r="U309">
        <v>4</v>
      </c>
      <c r="V309">
        <v>2</v>
      </c>
      <c r="W309">
        <v>3</v>
      </c>
      <c r="X309">
        <v>-27</v>
      </c>
    </row>
    <row r="310" spans="1:24">
      <c r="A310">
        <v>19397</v>
      </c>
      <c r="B310">
        <v>0</v>
      </c>
      <c r="C310">
        <v>1992</v>
      </c>
      <c r="D310" s="1">
        <v>44131.537233796298</v>
      </c>
      <c r="E310">
        <v>25</v>
      </c>
      <c r="F310" s="7">
        <v>6</v>
      </c>
      <c r="G310" s="7">
        <v>6</v>
      </c>
      <c r="H310" s="7">
        <v>6</v>
      </c>
      <c r="I310" s="7">
        <v>6</v>
      </c>
      <c r="J310" s="7">
        <v>6</v>
      </c>
      <c r="K310" s="7">
        <v>6</v>
      </c>
      <c r="L310">
        <v>2</v>
      </c>
      <c r="M310">
        <v>2</v>
      </c>
      <c r="N310">
        <v>4</v>
      </c>
      <c r="O310">
        <v>2</v>
      </c>
      <c r="P310">
        <v>2</v>
      </c>
      <c r="Q310">
        <v>4</v>
      </c>
      <c r="R310">
        <v>4</v>
      </c>
      <c r="S310">
        <v>3</v>
      </c>
      <c r="T310">
        <v>1</v>
      </c>
      <c r="U310">
        <v>5</v>
      </c>
      <c r="V310">
        <v>2</v>
      </c>
      <c r="W310">
        <v>6</v>
      </c>
      <c r="X310">
        <v>-27</v>
      </c>
    </row>
    <row r="311" spans="1:24">
      <c r="A311">
        <v>19452</v>
      </c>
      <c r="B311">
        <v>0</v>
      </c>
      <c r="C311">
        <v>1998</v>
      </c>
      <c r="D311" s="1">
        <v>44131.54409722222</v>
      </c>
      <c r="E311">
        <v>25</v>
      </c>
      <c r="F311" s="7">
        <v>5</v>
      </c>
      <c r="G311" s="7">
        <v>6</v>
      </c>
      <c r="H311" s="7">
        <v>4</v>
      </c>
      <c r="I311" s="7">
        <v>6</v>
      </c>
      <c r="J311" s="7">
        <v>5</v>
      </c>
      <c r="K311" s="7">
        <v>3</v>
      </c>
      <c r="L311">
        <v>2</v>
      </c>
      <c r="M311">
        <v>2</v>
      </c>
      <c r="N311">
        <v>7</v>
      </c>
      <c r="O311">
        <v>2</v>
      </c>
      <c r="P311">
        <v>4</v>
      </c>
      <c r="Q311">
        <v>28</v>
      </c>
      <c r="R311">
        <v>3</v>
      </c>
      <c r="S311">
        <v>5</v>
      </c>
      <c r="T311">
        <v>2</v>
      </c>
      <c r="U311">
        <v>4</v>
      </c>
      <c r="V311">
        <v>6</v>
      </c>
      <c r="W311">
        <v>1</v>
      </c>
      <c r="X311">
        <v>-27</v>
      </c>
    </row>
    <row r="312" spans="1:24">
      <c r="A312">
        <v>19681</v>
      </c>
      <c r="B312">
        <v>0</v>
      </c>
      <c r="C312">
        <v>1999</v>
      </c>
      <c r="D312" s="1">
        <v>44131.633333333331</v>
      </c>
      <c r="E312">
        <v>1</v>
      </c>
      <c r="F312" s="7">
        <v>6</v>
      </c>
      <c r="G312" s="7">
        <v>5</v>
      </c>
      <c r="H312" s="7">
        <v>6</v>
      </c>
      <c r="I312" s="7">
        <v>6</v>
      </c>
      <c r="J312" s="7">
        <v>5</v>
      </c>
      <c r="K312" s="7">
        <v>6</v>
      </c>
      <c r="L312">
        <v>4</v>
      </c>
      <c r="M312">
        <v>4</v>
      </c>
      <c r="N312">
        <v>3</v>
      </c>
      <c r="O312">
        <v>6</v>
      </c>
      <c r="P312">
        <v>15</v>
      </c>
      <c r="Q312">
        <v>5</v>
      </c>
      <c r="R312">
        <v>3</v>
      </c>
      <c r="S312">
        <v>2</v>
      </c>
      <c r="T312">
        <v>4</v>
      </c>
      <c r="U312">
        <v>5</v>
      </c>
      <c r="V312">
        <v>1</v>
      </c>
      <c r="W312">
        <v>6</v>
      </c>
      <c r="X312">
        <v>-27</v>
      </c>
    </row>
    <row r="313" spans="1:24">
      <c r="A313">
        <v>19762</v>
      </c>
      <c r="B313">
        <v>0</v>
      </c>
      <c r="C313">
        <v>2007</v>
      </c>
      <c r="D313" s="1">
        <v>44131.676527777781</v>
      </c>
      <c r="E313">
        <v>23</v>
      </c>
      <c r="F313" s="7">
        <v>6</v>
      </c>
      <c r="G313" s="7">
        <v>5</v>
      </c>
      <c r="H313" s="7">
        <v>3</v>
      </c>
      <c r="I313" s="7">
        <v>6</v>
      </c>
      <c r="J313" s="7">
        <v>6</v>
      </c>
      <c r="K313" s="7">
        <v>5</v>
      </c>
      <c r="L313">
        <v>6</v>
      </c>
      <c r="M313">
        <v>14</v>
      </c>
      <c r="N313">
        <v>31</v>
      </c>
      <c r="O313">
        <v>7</v>
      </c>
      <c r="P313">
        <v>6</v>
      </c>
      <c r="Q313">
        <v>9</v>
      </c>
      <c r="R313">
        <v>1</v>
      </c>
      <c r="S313">
        <v>3</v>
      </c>
      <c r="T313">
        <v>2</v>
      </c>
      <c r="U313">
        <v>5</v>
      </c>
      <c r="V313">
        <v>4</v>
      </c>
      <c r="W313">
        <v>6</v>
      </c>
      <c r="X313">
        <v>-27</v>
      </c>
    </row>
    <row r="314" spans="1:24">
      <c r="A314">
        <v>20056</v>
      </c>
      <c r="B314">
        <v>0</v>
      </c>
      <c r="C314">
        <v>1976</v>
      </c>
      <c r="D314" s="1">
        <v>44131.800949074073</v>
      </c>
      <c r="E314">
        <v>25</v>
      </c>
      <c r="F314" s="7">
        <v>5</v>
      </c>
      <c r="G314" s="7">
        <v>6</v>
      </c>
      <c r="H314" s="7">
        <v>6</v>
      </c>
      <c r="I314" s="7">
        <v>6</v>
      </c>
      <c r="J314" s="7">
        <v>4</v>
      </c>
      <c r="K314" s="7">
        <v>4</v>
      </c>
      <c r="L314">
        <v>3</v>
      </c>
      <c r="M314">
        <v>5</v>
      </c>
      <c r="N314">
        <v>3</v>
      </c>
      <c r="O314">
        <v>4</v>
      </c>
      <c r="P314">
        <v>5</v>
      </c>
      <c r="Q314">
        <v>6</v>
      </c>
      <c r="R314">
        <v>4</v>
      </c>
      <c r="S314">
        <v>6</v>
      </c>
      <c r="T314">
        <v>5</v>
      </c>
      <c r="U314">
        <v>2</v>
      </c>
      <c r="V314">
        <v>3</v>
      </c>
      <c r="W314">
        <v>1</v>
      </c>
      <c r="X314">
        <v>-27</v>
      </c>
    </row>
    <row r="315" spans="1:24">
      <c r="A315">
        <v>20310</v>
      </c>
      <c r="B315">
        <v>0</v>
      </c>
      <c r="C315">
        <v>1982</v>
      </c>
      <c r="D315" s="1">
        <v>44131.920752314814</v>
      </c>
      <c r="E315">
        <v>25</v>
      </c>
      <c r="F315" s="7">
        <v>6</v>
      </c>
      <c r="G315" s="7">
        <v>5</v>
      </c>
      <c r="H315" s="7">
        <v>6</v>
      </c>
      <c r="I315" s="7">
        <v>6</v>
      </c>
      <c r="J315" s="7">
        <v>5</v>
      </c>
      <c r="K315" s="7">
        <v>6</v>
      </c>
      <c r="L315">
        <v>14</v>
      </c>
      <c r="M315">
        <v>6</v>
      </c>
      <c r="N315">
        <v>4</v>
      </c>
      <c r="O315">
        <v>5</v>
      </c>
      <c r="P315">
        <v>6</v>
      </c>
      <c r="Q315">
        <v>7</v>
      </c>
      <c r="R315">
        <v>1</v>
      </c>
      <c r="S315">
        <v>6</v>
      </c>
      <c r="T315">
        <v>4</v>
      </c>
      <c r="U315">
        <v>3</v>
      </c>
      <c r="V315">
        <v>5</v>
      </c>
      <c r="W315">
        <v>2</v>
      </c>
      <c r="X315">
        <v>-27</v>
      </c>
    </row>
    <row r="316" spans="1:24">
      <c r="A316">
        <v>20487</v>
      </c>
      <c r="B316">
        <v>0</v>
      </c>
      <c r="C316">
        <v>1999</v>
      </c>
      <c r="D316" s="1">
        <v>44132.457754629628</v>
      </c>
      <c r="E316">
        <v>1</v>
      </c>
      <c r="F316" s="7">
        <v>4</v>
      </c>
      <c r="G316" s="7">
        <v>3</v>
      </c>
      <c r="H316" s="7">
        <v>4</v>
      </c>
      <c r="I316" s="7">
        <v>6</v>
      </c>
      <c r="J316" s="7">
        <v>3</v>
      </c>
      <c r="K316" s="7">
        <v>4</v>
      </c>
      <c r="L316">
        <v>20</v>
      </c>
      <c r="M316">
        <v>5</v>
      </c>
      <c r="N316">
        <v>5</v>
      </c>
      <c r="O316">
        <v>11</v>
      </c>
      <c r="P316">
        <v>6</v>
      </c>
      <c r="Q316">
        <v>12</v>
      </c>
      <c r="R316">
        <v>3</v>
      </c>
      <c r="S316">
        <v>5</v>
      </c>
      <c r="T316">
        <v>6</v>
      </c>
      <c r="U316">
        <v>2</v>
      </c>
      <c r="V316">
        <v>1</v>
      </c>
      <c r="W316">
        <v>4</v>
      </c>
      <c r="X316">
        <v>-27</v>
      </c>
    </row>
    <row r="317" spans="1:24">
      <c r="A317">
        <v>20547</v>
      </c>
      <c r="B317">
        <v>0</v>
      </c>
      <c r="C317">
        <v>1999</v>
      </c>
      <c r="D317" s="1">
        <v>44132.576423611114</v>
      </c>
      <c r="E317">
        <v>0</v>
      </c>
      <c r="F317" s="7">
        <v>5</v>
      </c>
      <c r="G317" s="7">
        <v>5</v>
      </c>
      <c r="H317" s="7">
        <v>6</v>
      </c>
      <c r="I317" s="7">
        <v>6</v>
      </c>
      <c r="J317" s="7">
        <v>6</v>
      </c>
      <c r="K317" s="7">
        <v>6</v>
      </c>
      <c r="L317">
        <v>201</v>
      </c>
      <c r="M317">
        <v>4</v>
      </c>
      <c r="N317">
        <v>7</v>
      </c>
      <c r="O317">
        <v>15</v>
      </c>
      <c r="P317">
        <v>4</v>
      </c>
      <c r="Q317">
        <v>3</v>
      </c>
      <c r="R317">
        <v>1</v>
      </c>
      <c r="S317">
        <v>2</v>
      </c>
      <c r="T317">
        <v>6</v>
      </c>
      <c r="U317">
        <v>4</v>
      </c>
      <c r="V317">
        <v>5</v>
      </c>
      <c r="W317">
        <v>3</v>
      </c>
      <c r="X317">
        <v>-27</v>
      </c>
    </row>
    <row r="318" spans="1:24">
      <c r="A318">
        <v>20759</v>
      </c>
      <c r="B318">
        <v>1</v>
      </c>
      <c r="C318">
        <v>1967</v>
      </c>
      <c r="D318" s="1">
        <v>44132.750428240739</v>
      </c>
      <c r="E318">
        <v>23</v>
      </c>
      <c r="F318" s="7">
        <v>6</v>
      </c>
      <c r="G318" s="7">
        <v>6</v>
      </c>
      <c r="H318" s="7">
        <v>3</v>
      </c>
      <c r="I318" s="7">
        <v>6</v>
      </c>
      <c r="J318" s="7">
        <v>5</v>
      </c>
      <c r="K318" s="7">
        <v>4</v>
      </c>
      <c r="L318">
        <v>3</v>
      </c>
      <c r="M318">
        <v>6</v>
      </c>
      <c r="N318">
        <v>7</v>
      </c>
      <c r="O318">
        <v>3</v>
      </c>
      <c r="P318">
        <v>10</v>
      </c>
      <c r="Q318">
        <v>4</v>
      </c>
      <c r="R318">
        <v>4</v>
      </c>
      <c r="S318">
        <v>1</v>
      </c>
      <c r="T318">
        <v>5</v>
      </c>
      <c r="U318">
        <v>2</v>
      </c>
      <c r="V318">
        <v>3</v>
      </c>
      <c r="W318">
        <v>6</v>
      </c>
      <c r="X318">
        <v>-27</v>
      </c>
    </row>
    <row r="319" spans="1:24">
      <c r="A319">
        <v>21138</v>
      </c>
      <c r="B319">
        <v>0</v>
      </c>
      <c r="C319">
        <v>1997</v>
      </c>
      <c r="D319" s="1">
        <v>44133.431481481479</v>
      </c>
      <c r="E319">
        <v>23</v>
      </c>
      <c r="F319" s="7">
        <v>6</v>
      </c>
      <c r="G319" s="7">
        <v>5</v>
      </c>
      <c r="H319" s="7">
        <v>6</v>
      </c>
      <c r="I319" s="7">
        <v>5</v>
      </c>
      <c r="J319" s="7">
        <v>4</v>
      </c>
      <c r="K319" s="7">
        <v>5</v>
      </c>
      <c r="L319">
        <v>2</v>
      </c>
      <c r="M319">
        <v>2</v>
      </c>
      <c r="N319">
        <v>3</v>
      </c>
      <c r="O319">
        <v>6</v>
      </c>
      <c r="P319">
        <v>4</v>
      </c>
      <c r="Q319">
        <v>3</v>
      </c>
      <c r="R319">
        <v>3</v>
      </c>
      <c r="S319">
        <v>5</v>
      </c>
      <c r="T319">
        <v>6</v>
      </c>
      <c r="U319">
        <v>1</v>
      </c>
      <c r="V319">
        <v>2</v>
      </c>
      <c r="W319">
        <v>4</v>
      </c>
      <c r="X319">
        <v>-27</v>
      </c>
    </row>
    <row r="320" spans="1:24">
      <c r="A320">
        <v>21163</v>
      </c>
      <c r="B320">
        <v>0</v>
      </c>
      <c r="C320">
        <v>1990</v>
      </c>
      <c r="D320" s="1">
        <v>44133.469525462962</v>
      </c>
      <c r="E320">
        <v>0</v>
      </c>
      <c r="F320" s="7">
        <v>3</v>
      </c>
      <c r="G320" s="7">
        <v>3</v>
      </c>
      <c r="H320" s="7">
        <v>2</v>
      </c>
      <c r="I320" s="7">
        <v>4</v>
      </c>
      <c r="J320" s="7">
        <v>4</v>
      </c>
      <c r="K320" s="7">
        <v>4</v>
      </c>
      <c r="L320">
        <v>3</v>
      </c>
      <c r="M320">
        <v>4</v>
      </c>
      <c r="N320">
        <v>5</v>
      </c>
      <c r="O320">
        <v>6</v>
      </c>
      <c r="P320">
        <v>5</v>
      </c>
      <c r="Q320">
        <v>6</v>
      </c>
      <c r="R320">
        <v>4</v>
      </c>
      <c r="S320">
        <v>5</v>
      </c>
      <c r="T320">
        <v>6</v>
      </c>
      <c r="U320">
        <v>1</v>
      </c>
      <c r="V320">
        <v>3</v>
      </c>
      <c r="W320">
        <v>2</v>
      </c>
      <c r="X320">
        <v>-27</v>
      </c>
    </row>
    <row r="321" spans="1:24">
      <c r="A321">
        <v>21263</v>
      </c>
      <c r="B321">
        <v>0</v>
      </c>
      <c r="C321">
        <v>1999</v>
      </c>
      <c r="D321" s="1">
        <v>44133.599861111114</v>
      </c>
      <c r="E321">
        <v>25</v>
      </c>
      <c r="F321" s="7">
        <v>3</v>
      </c>
      <c r="G321" s="7">
        <v>4</v>
      </c>
      <c r="H321" s="7">
        <v>5</v>
      </c>
      <c r="I321" s="7">
        <v>5</v>
      </c>
      <c r="J321" s="7">
        <v>3</v>
      </c>
      <c r="K321" s="7">
        <v>2</v>
      </c>
      <c r="L321">
        <v>3</v>
      </c>
      <c r="M321">
        <v>3</v>
      </c>
      <c r="N321">
        <v>8</v>
      </c>
      <c r="O321">
        <v>4</v>
      </c>
      <c r="P321">
        <v>4</v>
      </c>
      <c r="Q321">
        <v>4</v>
      </c>
      <c r="R321">
        <v>2</v>
      </c>
      <c r="S321">
        <v>6</v>
      </c>
      <c r="T321">
        <v>1</v>
      </c>
      <c r="U321">
        <v>3</v>
      </c>
      <c r="V321">
        <v>5</v>
      </c>
      <c r="W321">
        <v>4</v>
      </c>
      <c r="X321">
        <v>-27</v>
      </c>
    </row>
    <row r="322" spans="1:24">
      <c r="A322">
        <v>21739</v>
      </c>
      <c r="B322">
        <v>0</v>
      </c>
      <c r="C322">
        <v>1978</v>
      </c>
      <c r="D322" s="1">
        <v>44134.746342592596</v>
      </c>
      <c r="E322" t="s">
        <v>53</v>
      </c>
      <c r="F322" s="7">
        <v>6</v>
      </c>
      <c r="G322" s="7">
        <v>6</v>
      </c>
      <c r="H322" s="7">
        <v>4</v>
      </c>
      <c r="I322" s="7">
        <v>6</v>
      </c>
      <c r="J322" s="7">
        <v>6</v>
      </c>
      <c r="K322" s="7">
        <v>6</v>
      </c>
      <c r="L322">
        <v>3</v>
      </c>
      <c r="M322">
        <v>4</v>
      </c>
      <c r="N322">
        <v>6</v>
      </c>
      <c r="O322">
        <v>5</v>
      </c>
      <c r="P322">
        <v>3</v>
      </c>
      <c r="Q322">
        <v>7</v>
      </c>
      <c r="R322">
        <v>5</v>
      </c>
      <c r="S322">
        <v>3</v>
      </c>
      <c r="T322">
        <v>4</v>
      </c>
      <c r="U322">
        <v>2</v>
      </c>
      <c r="V322">
        <v>6</v>
      </c>
      <c r="W322">
        <v>1</v>
      </c>
      <c r="X322">
        <v>-27</v>
      </c>
    </row>
    <row r="323" spans="1:24">
      <c r="A323">
        <v>22163</v>
      </c>
      <c r="B323">
        <v>0</v>
      </c>
      <c r="C323">
        <v>1996</v>
      </c>
      <c r="D323" s="1">
        <v>44136.792268518519</v>
      </c>
      <c r="E323" t="s">
        <v>53</v>
      </c>
      <c r="F323" s="7">
        <v>6</v>
      </c>
      <c r="G323" s="7">
        <v>6</v>
      </c>
      <c r="H323" s="7">
        <v>3</v>
      </c>
      <c r="I323" s="7">
        <v>6</v>
      </c>
      <c r="J323" s="7">
        <v>5</v>
      </c>
      <c r="K323" s="7">
        <v>4</v>
      </c>
      <c r="L323">
        <v>3</v>
      </c>
      <c r="M323">
        <v>6</v>
      </c>
      <c r="N323">
        <v>8</v>
      </c>
      <c r="O323">
        <v>5</v>
      </c>
      <c r="P323">
        <v>9</v>
      </c>
      <c r="Q323">
        <v>10</v>
      </c>
      <c r="R323">
        <v>4</v>
      </c>
      <c r="S323">
        <v>1</v>
      </c>
      <c r="T323">
        <v>3</v>
      </c>
      <c r="U323">
        <v>6</v>
      </c>
      <c r="V323">
        <v>2</v>
      </c>
      <c r="W323">
        <v>5</v>
      </c>
      <c r="X323">
        <v>-27</v>
      </c>
    </row>
    <row r="324" spans="1:24">
      <c r="A324">
        <v>22827</v>
      </c>
      <c r="B324">
        <v>0</v>
      </c>
      <c r="C324">
        <v>1991</v>
      </c>
      <c r="D324" s="1">
        <v>44140.791597222225</v>
      </c>
      <c r="E324">
        <v>23</v>
      </c>
      <c r="F324" s="7">
        <v>6</v>
      </c>
      <c r="G324" s="7">
        <v>5</v>
      </c>
      <c r="H324" s="7">
        <v>6</v>
      </c>
      <c r="I324" s="7">
        <v>6</v>
      </c>
      <c r="J324" s="7">
        <v>5</v>
      </c>
      <c r="K324" s="7">
        <v>6</v>
      </c>
      <c r="L324">
        <v>3</v>
      </c>
      <c r="M324">
        <v>5</v>
      </c>
      <c r="N324">
        <v>5</v>
      </c>
      <c r="O324">
        <v>5</v>
      </c>
      <c r="P324">
        <v>4</v>
      </c>
      <c r="Q324">
        <v>14</v>
      </c>
      <c r="R324">
        <v>3</v>
      </c>
      <c r="S324">
        <v>4</v>
      </c>
      <c r="T324">
        <v>1</v>
      </c>
      <c r="U324">
        <v>6</v>
      </c>
      <c r="V324">
        <v>5</v>
      </c>
      <c r="W324">
        <v>2</v>
      </c>
      <c r="X324">
        <v>-27</v>
      </c>
    </row>
    <row r="325" spans="1:24">
      <c r="A325">
        <v>22844</v>
      </c>
      <c r="B325">
        <v>1</v>
      </c>
      <c r="C325">
        <v>1998</v>
      </c>
      <c r="D325" s="1">
        <v>44140.889363425929</v>
      </c>
      <c r="E325" s="2">
        <v>18</v>
      </c>
      <c r="F325" s="7">
        <v>4</v>
      </c>
      <c r="G325" s="7">
        <v>3</v>
      </c>
      <c r="H325" s="7">
        <v>6</v>
      </c>
      <c r="I325" s="7">
        <v>6</v>
      </c>
      <c r="J325" s="7">
        <v>4</v>
      </c>
      <c r="K325" s="7">
        <v>4</v>
      </c>
      <c r="L325">
        <v>7</v>
      </c>
      <c r="M325">
        <v>6</v>
      </c>
      <c r="N325">
        <v>8</v>
      </c>
      <c r="O325">
        <v>3</v>
      </c>
      <c r="P325">
        <v>4</v>
      </c>
      <c r="Q325">
        <v>5</v>
      </c>
      <c r="R325">
        <v>1</v>
      </c>
      <c r="S325">
        <v>3</v>
      </c>
      <c r="T325">
        <v>4</v>
      </c>
      <c r="U325">
        <v>5</v>
      </c>
      <c r="V325">
        <v>6</v>
      </c>
      <c r="W325">
        <v>2</v>
      </c>
      <c r="X325">
        <v>-27</v>
      </c>
    </row>
    <row r="326" spans="1:24">
      <c r="A326">
        <v>23286</v>
      </c>
      <c r="B326">
        <v>1</v>
      </c>
      <c r="C326">
        <v>1993</v>
      </c>
      <c r="D326" s="1">
        <v>44144.946909722225</v>
      </c>
      <c r="E326">
        <v>12</v>
      </c>
      <c r="F326" s="7">
        <v>6</v>
      </c>
      <c r="G326" s="7">
        <v>6</v>
      </c>
      <c r="H326" s="7">
        <v>4</v>
      </c>
      <c r="I326" s="7">
        <v>6</v>
      </c>
      <c r="J326" s="7">
        <v>6</v>
      </c>
      <c r="K326" s="7">
        <v>6</v>
      </c>
      <c r="L326">
        <v>3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1</v>
      </c>
      <c r="S326">
        <v>3</v>
      </c>
      <c r="T326">
        <v>2</v>
      </c>
      <c r="U326">
        <v>6</v>
      </c>
      <c r="V326">
        <v>4</v>
      </c>
      <c r="W326">
        <v>5</v>
      </c>
      <c r="X326">
        <v>-27</v>
      </c>
    </row>
    <row r="327" spans="1:24">
      <c r="A327">
        <v>20631</v>
      </c>
      <c r="B327">
        <v>0</v>
      </c>
      <c r="C327">
        <v>1995</v>
      </c>
      <c r="D327" s="1">
        <v>44145.698344907411</v>
      </c>
      <c r="E327" s="2">
        <v>0</v>
      </c>
      <c r="F327" s="7">
        <v>4</v>
      </c>
      <c r="G327" s="7">
        <v>4</v>
      </c>
      <c r="H327" s="7">
        <v>3</v>
      </c>
      <c r="I327" s="7">
        <v>5</v>
      </c>
      <c r="J327" s="7">
        <v>3</v>
      </c>
      <c r="K327" s="7">
        <v>5</v>
      </c>
      <c r="L327">
        <v>3</v>
      </c>
      <c r="M327">
        <v>4</v>
      </c>
      <c r="N327">
        <v>6</v>
      </c>
      <c r="O327">
        <v>6</v>
      </c>
      <c r="P327">
        <v>4</v>
      </c>
      <c r="Q327">
        <v>4</v>
      </c>
      <c r="R327">
        <v>3</v>
      </c>
      <c r="S327">
        <v>6</v>
      </c>
      <c r="T327">
        <v>2</v>
      </c>
      <c r="U327">
        <v>1</v>
      </c>
      <c r="V327">
        <v>5</v>
      </c>
      <c r="W327">
        <v>4</v>
      </c>
      <c r="X327">
        <v>-27</v>
      </c>
    </row>
    <row r="328" spans="1:24">
      <c r="A328">
        <v>19233</v>
      </c>
      <c r="B328">
        <v>0</v>
      </c>
      <c r="C328">
        <v>1998</v>
      </c>
      <c r="D328" s="1">
        <v>44131.424502314818</v>
      </c>
      <c r="E328" s="2">
        <v>23</v>
      </c>
      <c r="F328" s="7">
        <v>6</v>
      </c>
      <c r="G328" s="7">
        <v>5</v>
      </c>
      <c r="H328" s="7">
        <v>4</v>
      </c>
      <c r="I328" s="7">
        <v>4</v>
      </c>
      <c r="J328" s="7">
        <v>5</v>
      </c>
      <c r="K328" s="7">
        <v>4</v>
      </c>
      <c r="L328">
        <v>2</v>
      </c>
      <c r="M328">
        <v>4</v>
      </c>
      <c r="N328">
        <v>3</v>
      </c>
      <c r="O328">
        <v>5</v>
      </c>
      <c r="P328">
        <v>6</v>
      </c>
      <c r="Q328">
        <v>5</v>
      </c>
      <c r="R328">
        <v>5</v>
      </c>
      <c r="S328">
        <v>2</v>
      </c>
      <c r="T328">
        <v>4</v>
      </c>
      <c r="U328">
        <v>3</v>
      </c>
      <c r="V328">
        <v>1</v>
      </c>
      <c r="W328">
        <v>6</v>
      </c>
      <c r="X328">
        <v>-28</v>
      </c>
    </row>
    <row r="329" spans="1:24">
      <c r="A329">
        <v>19390</v>
      </c>
      <c r="B329">
        <v>0</v>
      </c>
      <c r="C329">
        <v>1999</v>
      </c>
      <c r="D329" s="1">
        <v>44131.515682870369</v>
      </c>
      <c r="E329">
        <v>25</v>
      </c>
      <c r="F329" s="7">
        <v>6</v>
      </c>
      <c r="G329" s="7">
        <v>5</v>
      </c>
      <c r="H329" s="7">
        <v>6</v>
      </c>
      <c r="I329" s="7">
        <v>6</v>
      </c>
      <c r="J329" s="7">
        <v>4</v>
      </c>
      <c r="K329" s="7">
        <v>5</v>
      </c>
      <c r="L329">
        <v>2</v>
      </c>
      <c r="M329">
        <v>3</v>
      </c>
      <c r="N329">
        <v>3</v>
      </c>
      <c r="O329">
        <v>6</v>
      </c>
      <c r="P329">
        <v>5</v>
      </c>
      <c r="Q329">
        <v>5</v>
      </c>
      <c r="R329">
        <v>3</v>
      </c>
      <c r="S329">
        <v>6</v>
      </c>
      <c r="T329">
        <v>4</v>
      </c>
      <c r="U329">
        <v>2</v>
      </c>
      <c r="V329">
        <v>1</v>
      </c>
      <c r="W329">
        <v>5</v>
      </c>
      <c r="X329">
        <v>-28</v>
      </c>
    </row>
    <row r="330" spans="1:24">
      <c r="A330">
        <v>20020</v>
      </c>
      <c r="B330">
        <v>0</v>
      </c>
      <c r="C330">
        <v>2000</v>
      </c>
      <c r="D330" s="1">
        <v>44131.78396990741</v>
      </c>
      <c r="E330">
        <v>0</v>
      </c>
      <c r="F330" s="7">
        <v>6</v>
      </c>
      <c r="G330" s="7">
        <v>5</v>
      </c>
      <c r="H330" s="7">
        <v>6</v>
      </c>
      <c r="I330" s="7">
        <v>6</v>
      </c>
      <c r="J330" s="7">
        <v>4</v>
      </c>
      <c r="K330" s="7">
        <v>3</v>
      </c>
      <c r="L330">
        <v>3</v>
      </c>
      <c r="M330">
        <v>2</v>
      </c>
      <c r="N330">
        <v>1</v>
      </c>
      <c r="O330">
        <v>3</v>
      </c>
      <c r="P330">
        <v>4</v>
      </c>
      <c r="Q330">
        <v>2</v>
      </c>
      <c r="R330">
        <v>3</v>
      </c>
      <c r="S330">
        <v>4</v>
      </c>
      <c r="T330">
        <v>6</v>
      </c>
      <c r="U330">
        <v>5</v>
      </c>
      <c r="V330">
        <v>1</v>
      </c>
      <c r="W330">
        <v>2</v>
      </c>
      <c r="X330">
        <v>-28</v>
      </c>
    </row>
    <row r="331" spans="1:24">
      <c r="A331">
        <v>20463</v>
      </c>
      <c r="B331">
        <v>1</v>
      </c>
      <c r="C331">
        <v>1999</v>
      </c>
      <c r="D331" s="1">
        <v>44132.392268518517</v>
      </c>
      <c r="E331">
        <v>25</v>
      </c>
      <c r="F331" s="7">
        <v>5</v>
      </c>
      <c r="G331" s="7">
        <v>5</v>
      </c>
      <c r="H331" s="7">
        <v>2</v>
      </c>
      <c r="I331" s="7">
        <v>5</v>
      </c>
      <c r="J331" s="7">
        <v>4</v>
      </c>
      <c r="K331" s="7">
        <v>3</v>
      </c>
      <c r="L331">
        <v>5</v>
      </c>
      <c r="M331">
        <v>4</v>
      </c>
      <c r="N331">
        <v>5</v>
      </c>
      <c r="O331">
        <v>4</v>
      </c>
      <c r="P331">
        <v>7</v>
      </c>
      <c r="Q331">
        <v>3</v>
      </c>
      <c r="R331">
        <v>1</v>
      </c>
      <c r="S331">
        <v>3</v>
      </c>
      <c r="T331">
        <v>2</v>
      </c>
      <c r="U331">
        <v>6</v>
      </c>
      <c r="V331">
        <v>4</v>
      </c>
      <c r="W331">
        <v>5</v>
      </c>
      <c r="X331">
        <v>-28</v>
      </c>
    </row>
    <row r="332" spans="1:24">
      <c r="A332">
        <v>20818</v>
      </c>
      <c r="B332">
        <v>0</v>
      </c>
      <c r="C332">
        <v>2000</v>
      </c>
      <c r="D332" s="1">
        <v>44132.825092592589</v>
      </c>
      <c r="E332">
        <v>0</v>
      </c>
      <c r="F332" s="7">
        <v>6</v>
      </c>
      <c r="G332" s="7">
        <v>6</v>
      </c>
      <c r="H332" s="7">
        <v>6</v>
      </c>
      <c r="I332" s="7">
        <v>6</v>
      </c>
      <c r="J332" s="7">
        <v>6</v>
      </c>
      <c r="K332" s="7">
        <v>4</v>
      </c>
      <c r="L332">
        <v>4</v>
      </c>
      <c r="M332">
        <v>3</v>
      </c>
      <c r="N332">
        <v>3</v>
      </c>
      <c r="O332">
        <v>6</v>
      </c>
      <c r="P332">
        <v>4</v>
      </c>
      <c r="Q332">
        <v>5</v>
      </c>
      <c r="R332">
        <v>3</v>
      </c>
      <c r="S332">
        <v>4</v>
      </c>
      <c r="T332">
        <v>5</v>
      </c>
      <c r="U332">
        <v>1</v>
      </c>
      <c r="V332">
        <v>6</v>
      </c>
      <c r="W332">
        <v>2</v>
      </c>
      <c r="X332">
        <v>-28</v>
      </c>
    </row>
    <row r="333" spans="1:24">
      <c r="A333">
        <v>21015</v>
      </c>
      <c r="B333">
        <v>0</v>
      </c>
      <c r="C333">
        <v>2000</v>
      </c>
      <c r="D333" s="1">
        <v>44132.944143518522</v>
      </c>
      <c r="E333">
        <v>25</v>
      </c>
      <c r="F333" s="7">
        <v>6</v>
      </c>
      <c r="G333" s="7">
        <v>6</v>
      </c>
      <c r="H333" s="7">
        <v>6</v>
      </c>
      <c r="I333" s="7">
        <v>6</v>
      </c>
      <c r="J333" s="7">
        <v>6</v>
      </c>
      <c r="K333" s="7">
        <v>4</v>
      </c>
      <c r="L333">
        <v>5</v>
      </c>
      <c r="M333">
        <v>6</v>
      </c>
      <c r="N333">
        <v>4</v>
      </c>
      <c r="O333">
        <v>5</v>
      </c>
      <c r="P333">
        <v>13</v>
      </c>
      <c r="Q333">
        <v>17</v>
      </c>
      <c r="R333">
        <v>3</v>
      </c>
      <c r="S333">
        <v>4</v>
      </c>
      <c r="T333">
        <v>5</v>
      </c>
      <c r="U333">
        <v>6</v>
      </c>
      <c r="V333">
        <v>1</v>
      </c>
      <c r="W333">
        <v>2</v>
      </c>
      <c r="X333">
        <v>-28</v>
      </c>
    </row>
    <row r="334" spans="1:24">
      <c r="A334">
        <v>21063</v>
      </c>
      <c r="B334">
        <v>0</v>
      </c>
      <c r="C334">
        <v>1999</v>
      </c>
      <c r="D334" s="1">
        <v>44133.228206018517</v>
      </c>
      <c r="E334" s="2">
        <v>23</v>
      </c>
      <c r="F334" s="7">
        <v>4</v>
      </c>
      <c r="G334" s="7">
        <v>3</v>
      </c>
      <c r="H334" s="7">
        <v>5</v>
      </c>
      <c r="I334" s="7">
        <v>6</v>
      </c>
      <c r="J334" s="7">
        <v>4</v>
      </c>
      <c r="K334" s="7">
        <v>5</v>
      </c>
      <c r="L334">
        <v>6</v>
      </c>
      <c r="M334">
        <v>8</v>
      </c>
      <c r="N334">
        <v>5</v>
      </c>
      <c r="O334">
        <v>8</v>
      </c>
      <c r="P334">
        <v>8</v>
      </c>
      <c r="Q334">
        <v>14</v>
      </c>
      <c r="R334">
        <v>2</v>
      </c>
      <c r="S334">
        <v>5</v>
      </c>
      <c r="T334">
        <v>4</v>
      </c>
      <c r="U334">
        <v>6</v>
      </c>
      <c r="V334">
        <v>3</v>
      </c>
      <c r="W334">
        <v>1</v>
      </c>
      <c r="X334">
        <v>-28</v>
      </c>
    </row>
    <row r="335" spans="1:24">
      <c r="A335">
        <v>21394</v>
      </c>
      <c r="B335">
        <v>0</v>
      </c>
      <c r="C335">
        <v>1999</v>
      </c>
      <c r="D335" s="1">
        <v>44133.747615740744</v>
      </c>
      <c r="E335">
        <v>25</v>
      </c>
      <c r="F335" s="7">
        <v>5</v>
      </c>
      <c r="G335" s="7">
        <v>5</v>
      </c>
      <c r="H335" s="7">
        <v>6</v>
      </c>
      <c r="I335" s="7">
        <v>6</v>
      </c>
      <c r="J335" s="7">
        <v>6</v>
      </c>
      <c r="K335" s="7">
        <v>4</v>
      </c>
      <c r="L335">
        <v>3</v>
      </c>
      <c r="M335">
        <v>8</v>
      </c>
      <c r="N335">
        <v>81</v>
      </c>
      <c r="O335">
        <v>2</v>
      </c>
      <c r="P335">
        <v>5</v>
      </c>
      <c r="Q335">
        <v>4</v>
      </c>
      <c r="R335">
        <v>4</v>
      </c>
      <c r="S335">
        <v>1</v>
      </c>
      <c r="T335">
        <v>3</v>
      </c>
      <c r="U335">
        <v>5</v>
      </c>
      <c r="V335">
        <v>6</v>
      </c>
      <c r="W335">
        <v>2</v>
      </c>
      <c r="X335">
        <v>-28</v>
      </c>
    </row>
    <row r="336" spans="1:24">
      <c r="A336">
        <v>21542</v>
      </c>
      <c r="B336">
        <v>0</v>
      </c>
      <c r="C336">
        <v>1990</v>
      </c>
      <c r="D336" s="1">
        <v>44133.947500000002</v>
      </c>
      <c r="E336">
        <v>0</v>
      </c>
      <c r="F336" s="7">
        <v>6</v>
      </c>
      <c r="G336" s="7">
        <v>6</v>
      </c>
      <c r="H336" s="7">
        <v>6</v>
      </c>
      <c r="I336" s="7">
        <v>6</v>
      </c>
      <c r="J336" s="7">
        <v>6</v>
      </c>
      <c r="K336" s="7">
        <v>4</v>
      </c>
      <c r="L336">
        <v>4</v>
      </c>
      <c r="M336">
        <v>4</v>
      </c>
      <c r="N336">
        <v>4</v>
      </c>
      <c r="O336">
        <v>3</v>
      </c>
      <c r="P336">
        <v>3</v>
      </c>
      <c r="Q336">
        <v>5</v>
      </c>
      <c r="R336">
        <v>6</v>
      </c>
      <c r="S336">
        <v>3</v>
      </c>
      <c r="T336">
        <v>2</v>
      </c>
      <c r="U336">
        <v>4</v>
      </c>
      <c r="V336">
        <v>5</v>
      </c>
      <c r="W336">
        <v>1</v>
      </c>
      <c r="X336">
        <v>-28</v>
      </c>
    </row>
    <row r="337" spans="1:24">
      <c r="A337">
        <v>21670</v>
      </c>
      <c r="B337">
        <v>0</v>
      </c>
      <c r="C337">
        <v>2000</v>
      </c>
      <c r="D337" s="1">
        <v>44134.532500000001</v>
      </c>
      <c r="E337">
        <v>23</v>
      </c>
      <c r="F337" s="7">
        <v>6</v>
      </c>
      <c r="G337" s="7">
        <v>6</v>
      </c>
      <c r="H337" s="7">
        <v>6</v>
      </c>
      <c r="I337" s="7">
        <v>6</v>
      </c>
      <c r="J337" s="7">
        <v>6</v>
      </c>
      <c r="K337" s="7">
        <v>4</v>
      </c>
      <c r="L337">
        <v>3</v>
      </c>
      <c r="M337">
        <v>5</v>
      </c>
      <c r="N337">
        <v>3</v>
      </c>
      <c r="O337">
        <v>3</v>
      </c>
      <c r="P337">
        <v>3</v>
      </c>
      <c r="Q337">
        <v>4</v>
      </c>
      <c r="R337">
        <v>3</v>
      </c>
      <c r="S337">
        <v>1</v>
      </c>
      <c r="T337">
        <v>6</v>
      </c>
      <c r="U337">
        <v>4</v>
      </c>
      <c r="V337">
        <v>5</v>
      </c>
      <c r="W337">
        <v>2</v>
      </c>
      <c r="X337">
        <v>-28</v>
      </c>
    </row>
    <row r="338" spans="1:24">
      <c r="A338">
        <v>21778</v>
      </c>
      <c r="B338">
        <v>0</v>
      </c>
      <c r="C338">
        <v>1976</v>
      </c>
      <c r="D338" s="1">
        <v>44134.859895833331</v>
      </c>
      <c r="E338">
        <v>25</v>
      </c>
      <c r="F338" s="7">
        <v>6</v>
      </c>
      <c r="G338" s="7">
        <v>6</v>
      </c>
      <c r="H338" s="7">
        <v>6</v>
      </c>
      <c r="I338" s="7">
        <v>6</v>
      </c>
      <c r="J338" s="7">
        <v>6</v>
      </c>
      <c r="K338" s="7">
        <v>4</v>
      </c>
      <c r="L338">
        <v>9</v>
      </c>
      <c r="M338">
        <v>7</v>
      </c>
      <c r="N338">
        <v>5</v>
      </c>
      <c r="O338">
        <v>5</v>
      </c>
      <c r="P338">
        <v>6</v>
      </c>
      <c r="Q338">
        <v>25</v>
      </c>
      <c r="R338">
        <v>1</v>
      </c>
      <c r="S338">
        <v>4</v>
      </c>
      <c r="T338">
        <v>2</v>
      </c>
      <c r="U338">
        <v>3</v>
      </c>
      <c r="V338">
        <v>5</v>
      </c>
      <c r="W338">
        <v>6</v>
      </c>
      <c r="X338">
        <v>-28</v>
      </c>
    </row>
    <row r="339" spans="1:24">
      <c r="A339">
        <v>21872</v>
      </c>
      <c r="B339">
        <v>0</v>
      </c>
      <c r="C339">
        <v>2004</v>
      </c>
      <c r="D339" s="1">
        <v>44135.501516203702</v>
      </c>
      <c r="E339">
        <v>23</v>
      </c>
      <c r="F339" s="7">
        <v>5</v>
      </c>
      <c r="G339" s="7">
        <v>6</v>
      </c>
      <c r="H339" s="7">
        <v>5</v>
      </c>
      <c r="I339" s="7">
        <v>6</v>
      </c>
      <c r="J339" s="7">
        <v>5</v>
      </c>
      <c r="K339" s="7">
        <v>3</v>
      </c>
      <c r="L339">
        <v>3</v>
      </c>
      <c r="M339">
        <v>5</v>
      </c>
      <c r="N339">
        <v>3</v>
      </c>
      <c r="O339">
        <v>5</v>
      </c>
      <c r="P339">
        <v>3</v>
      </c>
      <c r="Q339">
        <v>4</v>
      </c>
      <c r="R339">
        <v>5</v>
      </c>
      <c r="S339">
        <v>3</v>
      </c>
      <c r="T339">
        <v>2</v>
      </c>
      <c r="U339">
        <v>1</v>
      </c>
      <c r="V339">
        <v>6</v>
      </c>
      <c r="W339">
        <v>4</v>
      </c>
      <c r="X339">
        <v>-28</v>
      </c>
    </row>
    <row r="340" spans="1:24">
      <c r="A340">
        <v>22341</v>
      </c>
      <c r="B340">
        <v>0</v>
      </c>
      <c r="C340">
        <v>1998</v>
      </c>
      <c r="D340" s="1">
        <v>44137.807743055557</v>
      </c>
      <c r="E340" t="s">
        <v>53</v>
      </c>
      <c r="F340" s="7">
        <v>5</v>
      </c>
      <c r="G340" s="7">
        <v>5</v>
      </c>
      <c r="H340" s="7">
        <v>2</v>
      </c>
      <c r="I340" s="7">
        <v>5</v>
      </c>
      <c r="J340" s="7">
        <v>5</v>
      </c>
      <c r="K340" s="7">
        <v>5</v>
      </c>
      <c r="L340">
        <v>2</v>
      </c>
      <c r="M340">
        <v>3</v>
      </c>
      <c r="N340">
        <v>41</v>
      </c>
      <c r="O340">
        <v>2</v>
      </c>
      <c r="P340">
        <v>1</v>
      </c>
      <c r="Q340">
        <v>3</v>
      </c>
      <c r="R340">
        <v>5</v>
      </c>
      <c r="S340">
        <v>2</v>
      </c>
      <c r="T340">
        <v>1</v>
      </c>
      <c r="U340">
        <v>6</v>
      </c>
      <c r="V340">
        <v>4</v>
      </c>
      <c r="W340">
        <v>3</v>
      </c>
      <c r="X340">
        <v>-28</v>
      </c>
    </row>
    <row r="341" spans="1:24">
      <c r="A341">
        <v>22538</v>
      </c>
      <c r="B341">
        <v>0</v>
      </c>
      <c r="C341">
        <v>1999</v>
      </c>
      <c r="D341" s="1">
        <v>44139.381828703707</v>
      </c>
      <c r="E341">
        <v>23</v>
      </c>
      <c r="F341" s="7">
        <v>6</v>
      </c>
      <c r="G341" s="7">
        <v>5</v>
      </c>
      <c r="H341" s="7">
        <v>6</v>
      </c>
      <c r="I341" s="7">
        <v>6</v>
      </c>
      <c r="J341" s="7">
        <v>6</v>
      </c>
      <c r="K341" s="7">
        <v>6</v>
      </c>
      <c r="L341">
        <v>5</v>
      </c>
      <c r="M341">
        <v>4</v>
      </c>
      <c r="N341">
        <v>5</v>
      </c>
      <c r="O341">
        <v>6</v>
      </c>
      <c r="P341">
        <v>8</v>
      </c>
      <c r="Q341">
        <v>3</v>
      </c>
      <c r="R341">
        <v>5</v>
      </c>
      <c r="S341">
        <v>2</v>
      </c>
      <c r="T341">
        <v>3</v>
      </c>
      <c r="U341">
        <v>1</v>
      </c>
      <c r="V341">
        <v>6</v>
      </c>
      <c r="W341">
        <v>4</v>
      </c>
      <c r="X341">
        <v>-28</v>
      </c>
    </row>
    <row r="342" spans="1:24">
      <c r="A342">
        <v>22728</v>
      </c>
      <c r="B342">
        <v>0</v>
      </c>
      <c r="C342">
        <v>1993</v>
      </c>
      <c r="D342" s="1">
        <v>44139.966886574075</v>
      </c>
      <c r="E342" t="s">
        <v>53</v>
      </c>
      <c r="F342" s="7">
        <v>4</v>
      </c>
      <c r="G342" s="7">
        <v>4</v>
      </c>
      <c r="H342" s="7">
        <v>6</v>
      </c>
      <c r="I342" s="7">
        <v>4</v>
      </c>
      <c r="J342" s="7">
        <v>4</v>
      </c>
      <c r="K342" s="7">
        <v>3</v>
      </c>
      <c r="L342">
        <v>2</v>
      </c>
      <c r="M342">
        <v>3</v>
      </c>
      <c r="N342">
        <v>6</v>
      </c>
      <c r="O342">
        <v>4</v>
      </c>
      <c r="P342">
        <v>3</v>
      </c>
      <c r="Q342">
        <v>4</v>
      </c>
      <c r="R342">
        <v>2</v>
      </c>
      <c r="S342">
        <v>3</v>
      </c>
      <c r="T342">
        <v>1</v>
      </c>
      <c r="U342">
        <v>5</v>
      </c>
      <c r="V342">
        <v>4</v>
      </c>
      <c r="W342">
        <v>6</v>
      </c>
      <c r="X342">
        <v>-28</v>
      </c>
    </row>
    <row r="343" spans="1:24">
      <c r="A343">
        <v>22874</v>
      </c>
      <c r="B343">
        <v>0</v>
      </c>
      <c r="C343">
        <v>1991</v>
      </c>
      <c r="D343" s="1">
        <v>44141.073773148149</v>
      </c>
      <c r="E343" t="s">
        <v>53</v>
      </c>
      <c r="F343" s="7">
        <v>6</v>
      </c>
      <c r="G343" s="7">
        <v>6</v>
      </c>
      <c r="H343" s="7">
        <v>6</v>
      </c>
      <c r="I343" s="7">
        <v>6</v>
      </c>
      <c r="J343" s="7">
        <v>6</v>
      </c>
      <c r="K343" s="7">
        <v>4</v>
      </c>
      <c r="L343">
        <v>4</v>
      </c>
      <c r="M343">
        <v>4</v>
      </c>
      <c r="N343">
        <v>3</v>
      </c>
      <c r="O343">
        <v>3</v>
      </c>
      <c r="P343">
        <v>6</v>
      </c>
      <c r="Q343">
        <v>8</v>
      </c>
      <c r="R343">
        <v>1</v>
      </c>
      <c r="S343">
        <v>4</v>
      </c>
      <c r="T343">
        <v>5</v>
      </c>
      <c r="U343">
        <v>2</v>
      </c>
      <c r="V343">
        <v>6</v>
      </c>
      <c r="W343">
        <v>3</v>
      </c>
      <c r="X343">
        <v>-28</v>
      </c>
    </row>
    <row r="344" spans="1:24">
      <c r="A344">
        <v>23126</v>
      </c>
      <c r="B344">
        <v>1</v>
      </c>
      <c r="C344">
        <v>1958</v>
      </c>
      <c r="D344" s="1">
        <v>44143.844282407408</v>
      </c>
      <c r="E344">
        <v>32</v>
      </c>
      <c r="F344" s="7">
        <v>6</v>
      </c>
      <c r="G344" s="7">
        <v>5</v>
      </c>
      <c r="H344" s="7">
        <v>6</v>
      </c>
      <c r="I344" s="7">
        <v>6</v>
      </c>
      <c r="J344" s="7">
        <v>4</v>
      </c>
      <c r="K344" s="7">
        <v>3</v>
      </c>
      <c r="L344">
        <v>8</v>
      </c>
      <c r="M344">
        <v>14</v>
      </c>
      <c r="N344">
        <v>7</v>
      </c>
      <c r="O344">
        <v>10</v>
      </c>
      <c r="P344">
        <v>7</v>
      </c>
      <c r="Q344">
        <v>11</v>
      </c>
      <c r="R344">
        <v>5</v>
      </c>
      <c r="S344">
        <v>2</v>
      </c>
      <c r="T344">
        <v>3</v>
      </c>
      <c r="U344">
        <v>1</v>
      </c>
      <c r="V344">
        <v>6</v>
      </c>
      <c r="W344">
        <v>4</v>
      </c>
      <c r="X344">
        <v>-28</v>
      </c>
    </row>
    <row r="345" spans="1:24">
      <c r="A345">
        <v>23161</v>
      </c>
      <c r="B345">
        <v>0</v>
      </c>
      <c r="C345">
        <v>1996</v>
      </c>
      <c r="D345" s="1">
        <v>44144.063113425924</v>
      </c>
      <c r="E345">
        <v>0</v>
      </c>
      <c r="F345" s="7">
        <v>6</v>
      </c>
      <c r="G345" s="7">
        <v>5</v>
      </c>
      <c r="H345" s="7">
        <v>6</v>
      </c>
      <c r="I345" s="7">
        <v>6</v>
      </c>
      <c r="J345" s="7">
        <v>4</v>
      </c>
      <c r="K345" s="7">
        <v>5</v>
      </c>
      <c r="L345">
        <v>2</v>
      </c>
      <c r="M345">
        <v>5</v>
      </c>
      <c r="N345">
        <v>2</v>
      </c>
      <c r="O345">
        <v>3</v>
      </c>
      <c r="P345">
        <v>3</v>
      </c>
      <c r="Q345">
        <v>7</v>
      </c>
      <c r="R345">
        <v>5</v>
      </c>
      <c r="S345">
        <v>2</v>
      </c>
      <c r="T345">
        <v>6</v>
      </c>
      <c r="U345">
        <v>4</v>
      </c>
      <c r="V345">
        <v>3</v>
      </c>
      <c r="W345">
        <v>1</v>
      </c>
      <c r="X345">
        <v>-28</v>
      </c>
    </row>
    <row r="346" spans="1:24">
      <c r="A346">
        <v>23361</v>
      </c>
      <c r="B346">
        <v>0</v>
      </c>
      <c r="C346">
        <v>1976</v>
      </c>
      <c r="D346" s="1">
        <v>44144.73300925926</v>
      </c>
      <c r="E346">
        <v>25</v>
      </c>
      <c r="F346" s="7">
        <v>4</v>
      </c>
      <c r="G346" s="7">
        <v>6</v>
      </c>
      <c r="H346" s="7">
        <v>5</v>
      </c>
      <c r="I346" s="7">
        <v>6</v>
      </c>
      <c r="J346" s="7">
        <v>5</v>
      </c>
      <c r="K346" s="7">
        <v>4</v>
      </c>
      <c r="L346">
        <v>5</v>
      </c>
      <c r="M346">
        <v>5</v>
      </c>
      <c r="N346">
        <v>6</v>
      </c>
      <c r="O346">
        <v>9</v>
      </c>
      <c r="P346">
        <v>6</v>
      </c>
      <c r="Q346">
        <v>7</v>
      </c>
      <c r="R346">
        <v>4</v>
      </c>
      <c r="S346">
        <v>3</v>
      </c>
      <c r="T346">
        <v>6</v>
      </c>
      <c r="U346">
        <v>1</v>
      </c>
      <c r="V346">
        <v>2</v>
      </c>
      <c r="W346">
        <v>5</v>
      </c>
      <c r="X346">
        <v>-28</v>
      </c>
    </row>
    <row r="347" spans="1:24">
      <c r="A347">
        <v>23480</v>
      </c>
      <c r="B347">
        <v>0</v>
      </c>
      <c r="C347">
        <v>1955</v>
      </c>
      <c r="D347" s="1">
        <v>44144.954629629632</v>
      </c>
      <c r="E347" s="2">
        <v>0</v>
      </c>
      <c r="F347" s="7">
        <v>5</v>
      </c>
      <c r="G347" s="7">
        <v>3</v>
      </c>
      <c r="H347" s="7">
        <v>5</v>
      </c>
      <c r="I347" s="7">
        <v>5</v>
      </c>
      <c r="J347" s="7">
        <v>5</v>
      </c>
      <c r="K347" s="7">
        <v>5</v>
      </c>
      <c r="L347">
        <v>6</v>
      </c>
      <c r="M347">
        <v>9</v>
      </c>
      <c r="N347">
        <v>5</v>
      </c>
      <c r="O347">
        <v>9</v>
      </c>
      <c r="P347">
        <v>10</v>
      </c>
      <c r="Q347">
        <v>12</v>
      </c>
      <c r="R347">
        <v>6</v>
      </c>
      <c r="S347">
        <v>2</v>
      </c>
      <c r="T347">
        <v>4</v>
      </c>
      <c r="U347">
        <v>5</v>
      </c>
      <c r="V347">
        <v>3</v>
      </c>
      <c r="W347">
        <v>1</v>
      </c>
      <c r="X347">
        <v>-28</v>
      </c>
    </row>
    <row r="348" spans="1:24">
      <c r="A348">
        <v>19472</v>
      </c>
      <c r="B348">
        <v>0</v>
      </c>
      <c r="C348">
        <v>1998</v>
      </c>
      <c r="D348" s="1">
        <v>44131.541944444441</v>
      </c>
      <c r="E348">
        <v>25</v>
      </c>
      <c r="F348" s="7">
        <v>5</v>
      </c>
      <c r="G348" s="7">
        <v>5</v>
      </c>
      <c r="H348" s="7">
        <v>6</v>
      </c>
      <c r="I348" s="7">
        <v>6</v>
      </c>
      <c r="J348" s="7">
        <v>5</v>
      </c>
      <c r="K348" s="7">
        <v>6</v>
      </c>
      <c r="L348">
        <v>3</v>
      </c>
      <c r="M348">
        <v>6</v>
      </c>
      <c r="N348">
        <v>3</v>
      </c>
      <c r="O348">
        <v>5</v>
      </c>
      <c r="P348">
        <v>3</v>
      </c>
      <c r="Q348">
        <v>5</v>
      </c>
      <c r="R348">
        <v>5</v>
      </c>
      <c r="S348">
        <v>4</v>
      </c>
      <c r="T348">
        <v>2</v>
      </c>
      <c r="U348">
        <v>1</v>
      </c>
      <c r="V348">
        <v>6</v>
      </c>
      <c r="W348">
        <v>3</v>
      </c>
      <c r="X348">
        <v>-29</v>
      </c>
    </row>
    <row r="349" spans="1:24">
      <c r="A349">
        <v>21123</v>
      </c>
      <c r="B349">
        <v>0</v>
      </c>
      <c r="C349">
        <v>1999</v>
      </c>
      <c r="D349" s="1">
        <v>44133.417951388888</v>
      </c>
      <c r="E349">
        <v>23</v>
      </c>
      <c r="F349" s="7">
        <v>6</v>
      </c>
      <c r="G349" s="7">
        <v>5</v>
      </c>
      <c r="H349" s="7">
        <v>6</v>
      </c>
      <c r="I349" s="7">
        <v>6</v>
      </c>
      <c r="J349" s="7">
        <v>6</v>
      </c>
      <c r="K349" s="7">
        <v>4</v>
      </c>
      <c r="L349">
        <v>3</v>
      </c>
      <c r="M349">
        <v>4</v>
      </c>
      <c r="N349">
        <v>3</v>
      </c>
      <c r="O349">
        <v>3</v>
      </c>
      <c r="P349">
        <v>4</v>
      </c>
      <c r="Q349">
        <v>5</v>
      </c>
      <c r="R349">
        <v>1</v>
      </c>
      <c r="S349">
        <v>6</v>
      </c>
      <c r="T349">
        <v>4</v>
      </c>
      <c r="U349">
        <v>2</v>
      </c>
      <c r="V349">
        <v>5</v>
      </c>
      <c r="W349">
        <v>3</v>
      </c>
      <c r="X349">
        <v>-29</v>
      </c>
    </row>
    <row r="350" spans="1:24">
      <c r="A350">
        <v>21429</v>
      </c>
      <c r="B350">
        <v>0</v>
      </c>
      <c r="C350">
        <v>1977</v>
      </c>
      <c r="D350" s="1">
        <v>44133.796157407407</v>
      </c>
      <c r="E350">
        <v>25</v>
      </c>
      <c r="F350" s="7">
        <v>6</v>
      </c>
      <c r="G350" s="7">
        <v>6</v>
      </c>
      <c r="H350" s="7">
        <v>5</v>
      </c>
      <c r="I350" s="7">
        <v>6</v>
      </c>
      <c r="J350" s="7">
        <v>6</v>
      </c>
      <c r="K350" s="7">
        <v>6</v>
      </c>
      <c r="L350">
        <v>2</v>
      </c>
      <c r="M350">
        <v>5</v>
      </c>
      <c r="N350">
        <v>4</v>
      </c>
      <c r="O350">
        <v>6</v>
      </c>
      <c r="P350">
        <v>4</v>
      </c>
      <c r="Q350">
        <v>5</v>
      </c>
      <c r="R350">
        <v>2</v>
      </c>
      <c r="S350">
        <v>1</v>
      </c>
      <c r="T350">
        <v>6</v>
      </c>
      <c r="U350">
        <v>5</v>
      </c>
      <c r="V350">
        <v>3</v>
      </c>
      <c r="W350">
        <v>4</v>
      </c>
      <c r="X350">
        <v>-29</v>
      </c>
    </row>
    <row r="351" spans="1:24">
      <c r="A351">
        <v>22181</v>
      </c>
      <c r="B351">
        <v>0</v>
      </c>
      <c r="C351">
        <v>2002</v>
      </c>
      <c r="D351" s="1">
        <v>44136.850798611114</v>
      </c>
      <c r="E351">
        <v>25</v>
      </c>
      <c r="F351" s="7">
        <v>5</v>
      </c>
      <c r="G351" s="7">
        <v>5</v>
      </c>
      <c r="H351" s="7">
        <v>6</v>
      </c>
      <c r="I351" s="7">
        <v>5</v>
      </c>
      <c r="J351" s="7">
        <v>5</v>
      </c>
      <c r="K351" s="7">
        <v>3</v>
      </c>
      <c r="L351">
        <v>3</v>
      </c>
      <c r="M351">
        <v>8</v>
      </c>
      <c r="N351">
        <v>4</v>
      </c>
      <c r="O351">
        <v>4</v>
      </c>
      <c r="P351">
        <v>8</v>
      </c>
      <c r="Q351">
        <v>6</v>
      </c>
      <c r="R351">
        <v>2</v>
      </c>
      <c r="S351">
        <v>4</v>
      </c>
      <c r="T351">
        <v>5</v>
      </c>
      <c r="U351">
        <v>3</v>
      </c>
      <c r="V351">
        <v>1</v>
      </c>
      <c r="W351">
        <v>6</v>
      </c>
      <c r="X351">
        <v>-29</v>
      </c>
    </row>
    <row r="352" spans="1:24">
      <c r="A352">
        <v>22525</v>
      </c>
      <c r="B352">
        <v>0</v>
      </c>
      <c r="C352">
        <v>1998</v>
      </c>
      <c r="D352" s="1">
        <v>44139.31622685185</v>
      </c>
      <c r="E352">
        <v>8</v>
      </c>
      <c r="F352" s="7">
        <v>6</v>
      </c>
      <c r="G352" s="7">
        <v>5</v>
      </c>
      <c r="H352" s="7">
        <v>6</v>
      </c>
      <c r="I352" s="7">
        <v>6</v>
      </c>
      <c r="J352" s="7">
        <v>6</v>
      </c>
      <c r="K352" s="7">
        <v>4</v>
      </c>
      <c r="L352">
        <v>5</v>
      </c>
      <c r="M352">
        <v>7</v>
      </c>
      <c r="N352">
        <v>4</v>
      </c>
      <c r="O352">
        <v>5</v>
      </c>
      <c r="P352">
        <v>4</v>
      </c>
      <c r="Q352">
        <v>9</v>
      </c>
      <c r="R352">
        <v>1</v>
      </c>
      <c r="S352">
        <v>4</v>
      </c>
      <c r="T352">
        <v>2</v>
      </c>
      <c r="U352">
        <v>5</v>
      </c>
      <c r="V352">
        <v>3</v>
      </c>
      <c r="W352">
        <v>6</v>
      </c>
      <c r="X352">
        <v>-29</v>
      </c>
    </row>
    <row r="353" spans="1:24">
      <c r="A353">
        <v>9333</v>
      </c>
      <c r="B353">
        <v>0</v>
      </c>
      <c r="C353">
        <v>1996</v>
      </c>
      <c r="D353" s="1">
        <v>44131.454212962963</v>
      </c>
      <c r="E353">
        <v>0</v>
      </c>
      <c r="F353" s="7">
        <v>5</v>
      </c>
      <c r="G353" s="7">
        <v>3</v>
      </c>
      <c r="H353" s="7">
        <v>4</v>
      </c>
      <c r="I353" s="7">
        <v>4</v>
      </c>
      <c r="J353" s="7">
        <v>3</v>
      </c>
      <c r="K353" s="7">
        <v>4</v>
      </c>
      <c r="L353">
        <v>4</v>
      </c>
      <c r="M353">
        <v>5</v>
      </c>
      <c r="N353">
        <v>4</v>
      </c>
      <c r="O353">
        <v>5</v>
      </c>
      <c r="P353">
        <v>4</v>
      </c>
      <c r="Q353">
        <v>4</v>
      </c>
      <c r="R353">
        <v>5</v>
      </c>
      <c r="S353">
        <v>3</v>
      </c>
      <c r="T353">
        <v>1</v>
      </c>
      <c r="U353">
        <v>4</v>
      </c>
      <c r="V353">
        <v>2</v>
      </c>
      <c r="W353">
        <v>6</v>
      </c>
      <c r="X353">
        <v>-30</v>
      </c>
    </row>
    <row r="354" spans="1:24">
      <c r="A354">
        <v>20174</v>
      </c>
      <c r="B354">
        <v>0</v>
      </c>
      <c r="C354">
        <v>1996</v>
      </c>
      <c r="D354" s="1">
        <v>44131.848877314813</v>
      </c>
      <c r="E354">
        <v>1</v>
      </c>
      <c r="F354" s="7">
        <v>3</v>
      </c>
      <c r="G354" s="7">
        <v>5</v>
      </c>
      <c r="H354" s="7">
        <v>4</v>
      </c>
      <c r="I354" s="7">
        <v>5</v>
      </c>
      <c r="J354" s="7">
        <v>4</v>
      </c>
      <c r="K354" s="7">
        <v>3</v>
      </c>
      <c r="L354">
        <v>4</v>
      </c>
      <c r="M354">
        <v>4</v>
      </c>
      <c r="N354">
        <v>5</v>
      </c>
      <c r="O354">
        <v>12</v>
      </c>
      <c r="P354">
        <v>6</v>
      </c>
      <c r="Q354">
        <v>4</v>
      </c>
      <c r="R354">
        <v>4</v>
      </c>
      <c r="S354">
        <v>5</v>
      </c>
      <c r="T354">
        <v>6</v>
      </c>
      <c r="U354">
        <v>2</v>
      </c>
      <c r="V354">
        <v>1</v>
      </c>
      <c r="W354">
        <v>3</v>
      </c>
      <c r="X354">
        <v>-30</v>
      </c>
    </row>
    <row r="355" spans="1:24">
      <c r="A355">
        <v>20508</v>
      </c>
      <c r="B355">
        <v>0</v>
      </c>
      <c r="C355">
        <v>1998</v>
      </c>
      <c r="D355" s="1">
        <v>44132.45716435185</v>
      </c>
      <c r="E355">
        <v>25</v>
      </c>
      <c r="F355" s="7">
        <v>6</v>
      </c>
      <c r="G355" s="7">
        <v>6</v>
      </c>
      <c r="H355" s="7">
        <v>5</v>
      </c>
      <c r="I355" s="7">
        <v>6</v>
      </c>
      <c r="J355" s="7">
        <v>6</v>
      </c>
      <c r="K355" s="7">
        <v>4</v>
      </c>
      <c r="L355">
        <v>2</v>
      </c>
      <c r="M355">
        <v>4</v>
      </c>
      <c r="N355">
        <v>10</v>
      </c>
      <c r="O355">
        <v>10</v>
      </c>
      <c r="P355">
        <v>25</v>
      </c>
      <c r="Q355">
        <v>11</v>
      </c>
      <c r="R355">
        <v>3</v>
      </c>
      <c r="S355">
        <v>2</v>
      </c>
      <c r="T355">
        <v>5</v>
      </c>
      <c r="U355">
        <v>6</v>
      </c>
      <c r="V355">
        <v>1</v>
      </c>
      <c r="W355">
        <v>4</v>
      </c>
      <c r="X355">
        <v>-30</v>
      </c>
    </row>
    <row r="356" spans="1:24">
      <c r="A356">
        <v>21325</v>
      </c>
      <c r="B356">
        <v>0</v>
      </c>
      <c r="C356">
        <v>1996</v>
      </c>
      <c r="D356" s="1">
        <v>44133.667986111112</v>
      </c>
      <c r="E356">
        <v>13</v>
      </c>
      <c r="F356" s="7">
        <v>5</v>
      </c>
      <c r="G356" s="7">
        <v>4</v>
      </c>
      <c r="H356" s="7">
        <v>5</v>
      </c>
      <c r="I356" s="7">
        <v>4</v>
      </c>
      <c r="J356" s="7">
        <v>5</v>
      </c>
      <c r="K356" s="7">
        <v>4</v>
      </c>
      <c r="L356">
        <v>4</v>
      </c>
      <c r="M356">
        <v>2</v>
      </c>
      <c r="N356">
        <v>2</v>
      </c>
      <c r="O356">
        <v>4</v>
      </c>
      <c r="P356">
        <v>2</v>
      </c>
      <c r="Q356">
        <v>5</v>
      </c>
      <c r="R356">
        <v>1</v>
      </c>
      <c r="S356">
        <v>6</v>
      </c>
      <c r="T356">
        <v>2</v>
      </c>
      <c r="U356">
        <v>5</v>
      </c>
      <c r="V356">
        <v>3</v>
      </c>
      <c r="W356">
        <v>4</v>
      </c>
      <c r="X356">
        <v>-30</v>
      </c>
    </row>
    <row r="357" spans="1:24">
      <c r="A357">
        <v>21486</v>
      </c>
      <c r="B357">
        <v>0</v>
      </c>
      <c r="C357">
        <v>1992</v>
      </c>
      <c r="D357" s="1">
        <v>44133.898738425924</v>
      </c>
      <c r="E357">
        <v>23</v>
      </c>
      <c r="F357" s="7">
        <v>6</v>
      </c>
      <c r="G357" s="7">
        <v>6</v>
      </c>
      <c r="H357" s="7">
        <v>5</v>
      </c>
      <c r="I357" s="7">
        <v>6</v>
      </c>
      <c r="J357" s="7">
        <v>6</v>
      </c>
      <c r="K357" s="7">
        <v>4</v>
      </c>
      <c r="L357">
        <v>3</v>
      </c>
      <c r="M357">
        <v>6</v>
      </c>
      <c r="N357">
        <v>81</v>
      </c>
      <c r="O357">
        <v>5</v>
      </c>
      <c r="P357">
        <v>3</v>
      </c>
      <c r="Q357">
        <v>10</v>
      </c>
      <c r="R357">
        <v>6</v>
      </c>
      <c r="S357">
        <v>3</v>
      </c>
      <c r="T357">
        <v>4</v>
      </c>
      <c r="U357">
        <v>1</v>
      </c>
      <c r="V357">
        <v>5</v>
      </c>
      <c r="W357">
        <v>2</v>
      </c>
      <c r="X357">
        <v>-30</v>
      </c>
    </row>
    <row r="358" spans="1:24">
      <c r="A358">
        <v>21917</v>
      </c>
      <c r="B358">
        <v>0</v>
      </c>
      <c r="C358">
        <v>2002</v>
      </c>
      <c r="D358" s="1">
        <v>44135.550775462965</v>
      </c>
      <c r="E358">
        <v>11</v>
      </c>
      <c r="F358" s="7">
        <v>6</v>
      </c>
      <c r="G358" s="7">
        <v>5</v>
      </c>
      <c r="H358" s="7">
        <v>5</v>
      </c>
      <c r="I358" s="7">
        <v>6</v>
      </c>
      <c r="J358" s="7">
        <v>5</v>
      </c>
      <c r="K358" s="7">
        <v>6</v>
      </c>
      <c r="L358">
        <v>7</v>
      </c>
      <c r="M358">
        <v>4</v>
      </c>
      <c r="N358">
        <v>3</v>
      </c>
      <c r="O358">
        <v>4</v>
      </c>
      <c r="P358">
        <v>9</v>
      </c>
      <c r="Q358">
        <v>5</v>
      </c>
      <c r="R358">
        <v>5</v>
      </c>
      <c r="S358">
        <v>6</v>
      </c>
      <c r="T358">
        <v>4</v>
      </c>
      <c r="U358">
        <v>3</v>
      </c>
      <c r="V358">
        <v>1</v>
      </c>
      <c r="W358">
        <v>2</v>
      </c>
      <c r="X358">
        <v>-30</v>
      </c>
    </row>
    <row r="359" spans="1:24">
      <c r="A359">
        <v>21919</v>
      </c>
      <c r="B359">
        <v>1</v>
      </c>
      <c r="C359">
        <v>2003</v>
      </c>
      <c r="D359" s="1">
        <v>44135.603344907409</v>
      </c>
      <c r="E359">
        <v>0</v>
      </c>
      <c r="F359" s="7">
        <v>5</v>
      </c>
      <c r="G359" s="7">
        <v>5</v>
      </c>
      <c r="H359" s="7">
        <v>3</v>
      </c>
      <c r="I359" s="7">
        <v>4</v>
      </c>
      <c r="J359" s="7">
        <v>5</v>
      </c>
      <c r="K359" s="7">
        <v>4</v>
      </c>
      <c r="L359">
        <v>8</v>
      </c>
      <c r="M359">
        <v>9</v>
      </c>
      <c r="N359">
        <v>14</v>
      </c>
      <c r="O359">
        <v>7</v>
      </c>
      <c r="P359">
        <v>4</v>
      </c>
      <c r="Q359">
        <v>11</v>
      </c>
      <c r="R359">
        <v>6</v>
      </c>
      <c r="S359">
        <v>2</v>
      </c>
      <c r="T359">
        <v>1</v>
      </c>
      <c r="U359">
        <v>4</v>
      </c>
      <c r="V359">
        <v>3</v>
      </c>
      <c r="W359">
        <v>5</v>
      </c>
      <c r="X359">
        <v>-30</v>
      </c>
    </row>
    <row r="360" spans="1:24">
      <c r="A360">
        <v>21991</v>
      </c>
      <c r="B360">
        <v>0</v>
      </c>
      <c r="C360">
        <v>1962</v>
      </c>
      <c r="D360" s="1">
        <v>44135.765532407408</v>
      </c>
      <c r="E360">
        <v>14</v>
      </c>
      <c r="F360" s="7">
        <v>5</v>
      </c>
      <c r="G360" s="7">
        <v>5</v>
      </c>
      <c r="H360" s="7">
        <v>6</v>
      </c>
      <c r="I360" s="7">
        <v>6</v>
      </c>
      <c r="J360" s="7">
        <v>5</v>
      </c>
      <c r="K360" s="7">
        <v>3</v>
      </c>
      <c r="L360">
        <v>8</v>
      </c>
      <c r="M360">
        <v>6</v>
      </c>
      <c r="N360">
        <v>6</v>
      </c>
      <c r="O360">
        <v>4</v>
      </c>
      <c r="P360">
        <v>5</v>
      </c>
      <c r="Q360">
        <v>9</v>
      </c>
      <c r="R360">
        <v>3</v>
      </c>
      <c r="S360">
        <v>4</v>
      </c>
      <c r="T360">
        <v>1</v>
      </c>
      <c r="U360">
        <v>2</v>
      </c>
      <c r="V360">
        <v>5</v>
      </c>
      <c r="W360">
        <v>6</v>
      </c>
      <c r="X360">
        <v>-30</v>
      </c>
    </row>
    <row r="361" spans="1:24">
      <c r="A361">
        <v>20360</v>
      </c>
      <c r="B361">
        <v>0</v>
      </c>
      <c r="C361">
        <v>2001</v>
      </c>
      <c r="D361" s="1">
        <v>44135.770937499998</v>
      </c>
      <c r="E361">
        <v>25</v>
      </c>
      <c r="F361" s="7">
        <v>4</v>
      </c>
      <c r="G361" s="7">
        <v>4</v>
      </c>
      <c r="H361" s="7">
        <v>6</v>
      </c>
      <c r="I361" s="7">
        <v>6</v>
      </c>
      <c r="J361" s="7">
        <v>4</v>
      </c>
      <c r="K361" s="7">
        <v>3</v>
      </c>
      <c r="L361">
        <v>3</v>
      </c>
      <c r="M361">
        <v>5</v>
      </c>
      <c r="N361">
        <v>8</v>
      </c>
      <c r="O361">
        <v>3</v>
      </c>
      <c r="P361">
        <v>5</v>
      </c>
      <c r="Q361">
        <v>12</v>
      </c>
      <c r="R361">
        <v>3</v>
      </c>
      <c r="S361">
        <v>4</v>
      </c>
      <c r="T361">
        <v>5</v>
      </c>
      <c r="U361">
        <v>6</v>
      </c>
      <c r="V361">
        <v>1</v>
      </c>
      <c r="W361">
        <v>2</v>
      </c>
      <c r="X361">
        <v>-30</v>
      </c>
    </row>
    <row r="362" spans="1:24">
      <c r="A362">
        <v>22050</v>
      </c>
      <c r="B362">
        <v>0</v>
      </c>
      <c r="C362">
        <v>1977</v>
      </c>
      <c r="D362" s="1">
        <v>44135.88585648148</v>
      </c>
      <c r="E362">
        <v>25</v>
      </c>
      <c r="F362" s="7">
        <v>6</v>
      </c>
      <c r="G362" s="7">
        <v>4</v>
      </c>
      <c r="H362" s="7">
        <v>6</v>
      </c>
      <c r="I362" s="7">
        <v>6</v>
      </c>
      <c r="J362" s="7">
        <v>4</v>
      </c>
      <c r="K362" s="7">
        <v>4</v>
      </c>
      <c r="L362">
        <v>4</v>
      </c>
      <c r="M362">
        <v>5</v>
      </c>
      <c r="N362">
        <v>3</v>
      </c>
      <c r="O362">
        <v>5</v>
      </c>
      <c r="P362">
        <v>4</v>
      </c>
      <c r="Q362">
        <v>5</v>
      </c>
      <c r="R362">
        <v>2</v>
      </c>
      <c r="S362">
        <v>1</v>
      </c>
      <c r="T362">
        <v>6</v>
      </c>
      <c r="U362">
        <v>4</v>
      </c>
      <c r="V362">
        <v>5</v>
      </c>
      <c r="W362">
        <v>3</v>
      </c>
      <c r="X362">
        <v>-30</v>
      </c>
    </row>
    <row r="363" spans="1:24">
      <c r="A363">
        <v>22167</v>
      </c>
      <c r="B363">
        <v>0</v>
      </c>
      <c r="C363">
        <v>1969</v>
      </c>
      <c r="D363" s="1">
        <v>44136.812581018516</v>
      </c>
      <c r="E363">
        <v>25</v>
      </c>
      <c r="F363" s="7">
        <v>4</v>
      </c>
      <c r="G363" s="7">
        <v>4</v>
      </c>
      <c r="H363" s="7">
        <v>6</v>
      </c>
      <c r="I363" s="7">
        <v>6</v>
      </c>
      <c r="J363" s="7">
        <v>5</v>
      </c>
      <c r="K363" s="7">
        <v>4</v>
      </c>
      <c r="L363">
        <v>7</v>
      </c>
      <c r="M363">
        <v>6</v>
      </c>
      <c r="N363">
        <v>4</v>
      </c>
      <c r="O363">
        <v>4</v>
      </c>
      <c r="P363">
        <v>5</v>
      </c>
      <c r="Q363">
        <v>5</v>
      </c>
      <c r="R363">
        <v>2</v>
      </c>
      <c r="S363">
        <v>1</v>
      </c>
      <c r="T363">
        <v>5</v>
      </c>
      <c r="U363">
        <v>6</v>
      </c>
      <c r="V363">
        <v>3</v>
      </c>
      <c r="W363">
        <v>4</v>
      </c>
      <c r="X363">
        <v>-30</v>
      </c>
    </row>
    <row r="364" spans="1:24">
      <c r="A364">
        <v>23244</v>
      </c>
      <c r="B364">
        <v>0</v>
      </c>
      <c r="C364">
        <v>2000</v>
      </c>
      <c r="D364" s="1">
        <v>44144.568692129629</v>
      </c>
      <c r="E364">
        <v>25</v>
      </c>
      <c r="F364" s="7">
        <v>4</v>
      </c>
      <c r="G364" s="7">
        <v>5</v>
      </c>
      <c r="H364" s="7">
        <v>6</v>
      </c>
      <c r="I364" s="7">
        <v>6</v>
      </c>
      <c r="J364" s="7">
        <v>5</v>
      </c>
      <c r="K364" s="7">
        <v>5</v>
      </c>
      <c r="L364">
        <v>4</v>
      </c>
      <c r="M364">
        <v>4</v>
      </c>
      <c r="N364">
        <v>6</v>
      </c>
      <c r="O364">
        <v>5</v>
      </c>
      <c r="P364">
        <v>4</v>
      </c>
      <c r="Q364">
        <v>5</v>
      </c>
      <c r="R364">
        <v>5</v>
      </c>
      <c r="S364">
        <v>6</v>
      </c>
      <c r="T364">
        <v>2</v>
      </c>
      <c r="U364">
        <v>1</v>
      </c>
      <c r="V364">
        <v>3</v>
      </c>
      <c r="W364">
        <v>4</v>
      </c>
      <c r="X364">
        <v>-30</v>
      </c>
    </row>
    <row r="365" spans="1:24">
      <c r="A365">
        <v>23262</v>
      </c>
      <c r="B365">
        <v>0</v>
      </c>
      <c r="C365">
        <v>1986</v>
      </c>
      <c r="D365" s="1">
        <v>44144.606736111113</v>
      </c>
      <c r="E365">
        <v>25</v>
      </c>
      <c r="F365" s="7">
        <v>6</v>
      </c>
      <c r="G365" s="7">
        <v>5</v>
      </c>
      <c r="H365" s="7">
        <v>5</v>
      </c>
      <c r="I365" s="7">
        <v>5</v>
      </c>
      <c r="J365" s="7">
        <v>5</v>
      </c>
      <c r="K365" s="7">
        <v>3</v>
      </c>
      <c r="L365">
        <v>3</v>
      </c>
      <c r="M365">
        <v>4</v>
      </c>
      <c r="N365">
        <v>7</v>
      </c>
      <c r="O365">
        <v>3</v>
      </c>
      <c r="P365">
        <v>4</v>
      </c>
      <c r="Q365">
        <v>41</v>
      </c>
      <c r="R365">
        <v>5</v>
      </c>
      <c r="S365">
        <v>2</v>
      </c>
      <c r="T365">
        <v>4</v>
      </c>
      <c r="U365">
        <v>3</v>
      </c>
      <c r="V365">
        <v>6</v>
      </c>
      <c r="W365">
        <v>1</v>
      </c>
      <c r="X365">
        <v>-30</v>
      </c>
    </row>
    <row r="366" spans="1:24">
      <c r="A366">
        <v>23288</v>
      </c>
      <c r="B366">
        <v>0</v>
      </c>
      <c r="C366">
        <v>1996</v>
      </c>
      <c r="D366" s="1">
        <v>44144.702615740738</v>
      </c>
      <c r="E366">
        <v>7</v>
      </c>
      <c r="F366" s="7">
        <v>5</v>
      </c>
      <c r="G366" s="7">
        <v>4</v>
      </c>
      <c r="H366" s="7">
        <v>5</v>
      </c>
      <c r="I366" s="7">
        <v>6</v>
      </c>
      <c r="J366" s="7">
        <v>5</v>
      </c>
      <c r="K366" s="7">
        <v>3</v>
      </c>
      <c r="L366">
        <v>5</v>
      </c>
      <c r="M366">
        <v>4</v>
      </c>
      <c r="N366">
        <v>2</v>
      </c>
      <c r="O366">
        <v>8</v>
      </c>
      <c r="P366">
        <v>3</v>
      </c>
      <c r="Q366">
        <v>5</v>
      </c>
      <c r="R366">
        <v>2</v>
      </c>
      <c r="S366">
        <v>6</v>
      </c>
      <c r="T366">
        <v>4</v>
      </c>
      <c r="U366">
        <v>3</v>
      </c>
      <c r="V366">
        <v>1</v>
      </c>
      <c r="W366">
        <v>5</v>
      </c>
      <c r="X366">
        <v>-30</v>
      </c>
    </row>
    <row r="367" spans="1:24">
      <c r="A367">
        <v>19227</v>
      </c>
      <c r="B367">
        <v>0</v>
      </c>
      <c r="C367">
        <v>1999</v>
      </c>
      <c r="D367" s="1">
        <v>44131.318668981483</v>
      </c>
      <c r="E367">
        <v>18</v>
      </c>
      <c r="F367" s="7">
        <v>6</v>
      </c>
      <c r="G367" s="7">
        <v>6</v>
      </c>
      <c r="H367" s="7">
        <v>6</v>
      </c>
      <c r="I367" s="7">
        <v>6</v>
      </c>
      <c r="J367" s="7">
        <v>6</v>
      </c>
      <c r="K367" s="7">
        <v>5</v>
      </c>
      <c r="L367">
        <v>3</v>
      </c>
      <c r="M367">
        <v>5</v>
      </c>
      <c r="N367">
        <v>3</v>
      </c>
      <c r="O367">
        <v>4</v>
      </c>
      <c r="P367">
        <v>7</v>
      </c>
      <c r="Q367">
        <v>6</v>
      </c>
      <c r="R367">
        <v>1</v>
      </c>
      <c r="S367">
        <v>2</v>
      </c>
      <c r="T367">
        <v>3</v>
      </c>
      <c r="U367">
        <v>6</v>
      </c>
      <c r="V367">
        <v>5</v>
      </c>
      <c r="W367">
        <v>4</v>
      </c>
      <c r="X367">
        <v>-31</v>
      </c>
    </row>
    <row r="368" spans="1:24">
      <c r="A368">
        <v>19521</v>
      </c>
      <c r="B368">
        <v>1</v>
      </c>
      <c r="C368">
        <v>1998</v>
      </c>
      <c r="D368" s="1">
        <v>44131.575277777774</v>
      </c>
      <c r="E368">
        <v>0</v>
      </c>
      <c r="F368" s="7">
        <v>4</v>
      </c>
      <c r="G368" s="7">
        <v>4</v>
      </c>
      <c r="H368" s="7">
        <v>3</v>
      </c>
      <c r="I368" s="7">
        <v>6</v>
      </c>
      <c r="J368" s="7">
        <v>4</v>
      </c>
      <c r="K368" s="7">
        <v>3</v>
      </c>
      <c r="L368">
        <v>2</v>
      </c>
      <c r="M368">
        <v>4</v>
      </c>
      <c r="N368">
        <v>5</v>
      </c>
      <c r="O368">
        <v>3</v>
      </c>
      <c r="P368">
        <v>6</v>
      </c>
      <c r="Q368">
        <v>3</v>
      </c>
      <c r="R368">
        <v>3</v>
      </c>
      <c r="S368">
        <v>2</v>
      </c>
      <c r="T368">
        <v>1</v>
      </c>
      <c r="U368">
        <v>6</v>
      </c>
      <c r="V368">
        <v>4</v>
      </c>
      <c r="W368">
        <v>5</v>
      </c>
      <c r="X368">
        <v>-31</v>
      </c>
    </row>
    <row r="369" spans="1:24">
      <c r="A369">
        <v>19792</v>
      </c>
      <c r="B369">
        <v>1</v>
      </c>
      <c r="C369">
        <v>1995</v>
      </c>
      <c r="D369" s="1">
        <v>44131.661516203705</v>
      </c>
      <c r="E369" t="s">
        <v>53</v>
      </c>
      <c r="F369" s="7">
        <v>6</v>
      </c>
      <c r="G369" s="7">
        <v>6</v>
      </c>
      <c r="H369" s="7">
        <v>6</v>
      </c>
      <c r="I369" s="7">
        <v>6</v>
      </c>
      <c r="J369" s="7">
        <v>6</v>
      </c>
      <c r="K369" s="7">
        <v>5</v>
      </c>
      <c r="L369">
        <v>2</v>
      </c>
      <c r="M369">
        <v>10</v>
      </c>
      <c r="N369">
        <v>2</v>
      </c>
      <c r="O369">
        <v>6</v>
      </c>
      <c r="P369">
        <v>3</v>
      </c>
      <c r="Q369">
        <v>4</v>
      </c>
      <c r="R369">
        <v>5</v>
      </c>
      <c r="S369">
        <v>1</v>
      </c>
      <c r="T369">
        <v>6</v>
      </c>
      <c r="U369">
        <v>4</v>
      </c>
      <c r="V369">
        <v>2</v>
      </c>
      <c r="W369">
        <v>3</v>
      </c>
      <c r="X369">
        <v>-31</v>
      </c>
    </row>
    <row r="370" spans="1:24">
      <c r="A370">
        <v>21531</v>
      </c>
      <c r="B370">
        <v>0</v>
      </c>
      <c r="C370">
        <v>1998</v>
      </c>
      <c r="D370" s="1">
        <v>44133.919699074075</v>
      </c>
      <c r="E370">
        <v>1</v>
      </c>
      <c r="F370" s="7">
        <v>6</v>
      </c>
      <c r="G370" s="7">
        <v>4</v>
      </c>
      <c r="H370" s="7">
        <v>6</v>
      </c>
      <c r="I370" s="7">
        <v>6</v>
      </c>
      <c r="J370" s="7">
        <v>5</v>
      </c>
      <c r="K370" s="7">
        <v>4</v>
      </c>
      <c r="L370">
        <v>3</v>
      </c>
      <c r="M370">
        <v>7</v>
      </c>
      <c r="N370">
        <v>2</v>
      </c>
      <c r="O370">
        <v>6</v>
      </c>
      <c r="P370">
        <v>3</v>
      </c>
      <c r="Q370">
        <v>5</v>
      </c>
      <c r="R370">
        <v>4</v>
      </c>
      <c r="S370">
        <v>3</v>
      </c>
      <c r="T370">
        <v>6</v>
      </c>
      <c r="U370">
        <v>1</v>
      </c>
      <c r="V370">
        <v>2</v>
      </c>
      <c r="W370">
        <v>5</v>
      </c>
      <c r="X370">
        <v>-31</v>
      </c>
    </row>
    <row r="371" spans="1:24">
      <c r="A371">
        <v>21688</v>
      </c>
      <c r="B371">
        <v>0</v>
      </c>
      <c r="C371">
        <v>2002</v>
      </c>
      <c r="D371" s="1">
        <v>44134.617395833331</v>
      </c>
      <c r="E371" t="s">
        <v>53</v>
      </c>
      <c r="F371" s="7">
        <v>6</v>
      </c>
      <c r="G371" s="7">
        <v>6</v>
      </c>
      <c r="H371" s="7">
        <v>5</v>
      </c>
      <c r="I371" s="7">
        <v>5</v>
      </c>
      <c r="J371" s="7">
        <v>5</v>
      </c>
      <c r="K371" s="7">
        <v>5</v>
      </c>
      <c r="L371">
        <v>4</v>
      </c>
      <c r="M371">
        <v>8</v>
      </c>
      <c r="N371">
        <v>4</v>
      </c>
      <c r="O371">
        <v>6</v>
      </c>
      <c r="P371">
        <v>6</v>
      </c>
      <c r="Q371">
        <v>8</v>
      </c>
      <c r="R371">
        <v>5</v>
      </c>
      <c r="S371">
        <v>1</v>
      </c>
      <c r="T371">
        <v>6</v>
      </c>
      <c r="U371">
        <v>2</v>
      </c>
      <c r="V371">
        <v>4</v>
      </c>
      <c r="W371">
        <v>3</v>
      </c>
      <c r="X371">
        <v>-31</v>
      </c>
    </row>
    <row r="372" spans="1:24">
      <c r="A372">
        <v>22057</v>
      </c>
      <c r="B372">
        <v>0</v>
      </c>
      <c r="C372">
        <v>2001</v>
      </c>
      <c r="D372" s="1">
        <v>44135.930636574078</v>
      </c>
      <c r="E372">
        <v>25</v>
      </c>
      <c r="F372" s="7">
        <v>6</v>
      </c>
      <c r="G372" s="7">
        <v>5</v>
      </c>
      <c r="H372" s="7">
        <v>3</v>
      </c>
      <c r="I372" s="7">
        <v>5</v>
      </c>
      <c r="J372" s="7">
        <v>5</v>
      </c>
      <c r="K372" s="7">
        <v>5</v>
      </c>
      <c r="L372">
        <v>3</v>
      </c>
      <c r="M372">
        <v>5</v>
      </c>
      <c r="N372">
        <v>3</v>
      </c>
      <c r="O372">
        <v>3</v>
      </c>
      <c r="P372">
        <v>1</v>
      </c>
      <c r="Q372">
        <v>4</v>
      </c>
      <c r="R372">
        <v>6</v>
      </c>
      <c r="S372">
        <v>1</v>
      </c>
      <c r="T372">
        <v>3</v>
      </c>
      <c r="U372">
        <v>4</v>
      </c>
      <c r="V372">
        <v>5</v>
      </c>
      <c r="W372">
        <v>2</v>
      </c>
      <c r="X372">
        <v>-31</v>
      </c>
    </row>
    <row r="373" spans="1:24">
      <c r="A373">
        <v>22913</v>
      </c>
      <c r="B373">
        <v>0</v>
      </c>
      <c r="C373">
        <v>1968</v>
      </c>
      <c r="D373" s="1">
        <v>44141.586655092593</v>
      </c>
      <c r="E373">
        <v>0</v>
      </c>
      <c r="F373" s="7">
        <v>5</v>
      </c>
      <c r="G373" s="7">
        <v>3</v>
      </c>
      <c r="H373" s="7">
        <v>3</v>
      </c>
      <c r="I373" s="7">
        <v>5</v>
      </c>
      <c r="J373" s="7">
        <v>4</v>
      </c>
      <c r="K373" s="7">
        <v>4</v>
      </c>
      <c r="L373">
        <v>3</v>
      </c>
      <c r="M373">
        <v>1</v>
      </c>
      <c r="N373">
        <v>1</v>
      </c>
      <c r="O373">
        <v>3</v>
      </c>
      <c r="P373">
        <v>1</v>
      </c>
      <c r="Q373">
        <v>1</v>
      </c>
      <c r="R373">
        <v>5</v>
      </c>
      <c r="S373">
        <v>4</v>
      </c>
      <c r="T373">
        <v>2</v>
      </c>
      <c r="U373">
        <v>3</v>
      </c>
      <c r="V373">
        <v>1</v>
      </c>
      <c r="W373">
        <v>6</v>
      </c>
      <c r="X373">
        <v>-31</v>
      </c>
    </row>
    <row r="374" spans="1:24">
      <c r="A374">
        <v>23341</v>
      </c>
      <c r="B374">
        <v>0</v>
      </c>
      <c r="C374">
        <v>1973</v>
      </c>
      <c r="D374" s="1">
        <v>44144.721539351849</v>
      </c>
      <c r="E374" t="s">
        <v>53</v>
      </c>
      <c r="F374" s="7">
        <v>5</v>
      </c>
      <c r="G374" s="7">
        <v>5</v>
      </c>
      <c r="H374" s="7">
        <v>6</v>
      </c>
      <c r="I374" s="7">
        <v>6</v>
      </c>
      <c r="J374" s="7">
        <v>4</v>
      </c>
      <c r="K374" s="7">
        <v>3</v>
      </c>
      <c r="L374">
        <v>4</v>
      </c>
      <c r="M374">
        <v>5</v>
      </c>
      <c r="N374">
        <v>4</v>
      </c>
      <c r="O374">
        <v>3</v>
      </c>
      <c r="P374">
        <v>11</v>
      </c>
      <c r="Q374">
        <v>14</v>
      </c>
      <c r="R374">
        <v>4</v>
      </c>
      <c r="S374">
        <v>3</v>
      </c>
      <c r="T374">
        <v>2</v>
      </c>
      <c r="U374">
        <v>5</v>
      </c>
      <c r="V374">
        <v>1</v>
      </c>
      <c r="W374">
        <v>6</v>
      </c>
      <c r="X374">
        <v>-31</v>
      </c>
    </row>
    <row r="375" spans="1:24">
      <c r="A375">
        <v>23360</v>
      </c>
      <c r="B375">
        <v>0</v>
      </c>
      <c r="C375">
        <v>1966</v>
      </c>
      <c r="D375" s="1">
        <v>44144.734467592592</v>
      </c>
      <c r="E375">
        <v>25</v>
      </c>
      <c r="F375" s="7">
        <v>6</v>
      </c>
      <c r="G375" s="7">
        <v>6</v>
      </c>
      <c r="H375" s="7">
        <v>6</v>
      </c>
      <c r="I375" s="7">
        <v>6</v>
      </c>
      <c r="J375" s="7">
        <v>6</v>
      </c>
      <c r="K375" s="7">
        <v>5</v>
      </c>
      <c r="L375">
        <v>3</v>
      </c>
      <c r="M375">
        <v>5</v>
      </c>
      <c r="N375">
        <v>2</v>
      </c>
      <c r="O375">
        <v>4</v>
      </c>
      <c r="P375">
        <v>8</v>
      </c>
      <c r="Q375">
        <v>6</v>
      </c>
      <c r="R375">
        <v>3</v>
      </c>
      <c r="S375">
        <v>1</v>
      </c>
      <c r="T375">
        <v>4</v>
      </c>
      <c r="U375">
        <v>6</v>
      </c>
      <c r="V375">
        <v>2</v>
      </c>
      <c r="W375">
        <v>5</v>
      </c>
      <c r="X375">
        <v>-31</v>
      </c>
    </row>
    <row r="376" spans="1:24">
      <c r="A376">
        <v>23545</v>
      </c>
      <c r="B376">
        <v>0</v>
      </c>
      <c r="C376">
        <v>1966</v>
      </c>
      <c r="D376" s="1">
        <v>44145.29482638889</v>
      </c>
      <c r="E376">
        <v>25</v>
      </c>
      <c r="F376" s="7">
        <v>6</v>
      </c>
      <c r="G376" s="7">
        <v>6</v>
      </c>
      <c r="H376" s="7">
        <v>6</v>
      </c>
      <c r="I376" s="7">
        <v>6</v>
      </c>
      <c r="J376" s="7">
        <v>6</v>
      </c>
      <c r="K376" s="7">
        <v>5</v>
      </c>
      <c r="L376">
        <v>3</v>
      </c>
      <c r="M376">
        <v>13</v>
      </c>
      <c r="N376">
        <v>5</v>
      </c>
      <c r="O376">
        <v>5</v>
      </c>
      <c r="P376">
        <v>5</v>
      </c>
      <c r="Q376">
        <v>11</v>
      </c>
      <c r="R376">
        <v>4</v>
      </c>
      <c r="S376">
        <v>1</v>
      </c>
      <c r="T376">
        <v>3</v>
      </c>
      <c r="U376">
        <v>5</v>
      </c>
      <c r="V376">
        <v>2</v>
      </c>
      <c r="W376">
        <v>6</v>
      </c>
      <c r="X376">
        <v>-31</v>
      </c>
    </row>
    <row r="377" spans="1:24">
      <c r="A377">
        <v>23623</v>
      </c>
      <c r="B377">
        <v>0</v>
      </c>
      <c r="C377">
        <v>1999</v>
      </c>
      <c r="D377" s="1">
        <v>44146.435219907406</v>
      </c>
      <c r="E377">
        <v>30</v>
      </c>
      <c r="F377" s="7">
        <v>5</v>
      </c>
      <c r="G377" s="7">
        <v>5</v>
      </c>
      <c r="H377" s="7">
        <v>6</v>
      </c>
      <c r="I377" s="7">
        <v>6</v>
      </c>
      <c r="J377" s="7">
        <v>4</v>
      </c>
      <c r="K377" s="7">
        <v>3</v>
      </c>
      <c r="L377">
        <v>4</v>
      </c>
      <c r="M377">
        <v>4</v>
      </c>
      <c r="N377">
        <v>3</v>
      </c>
      <c r="O377">
        <v>3</v>
      </c>
      <c r="P377">
        <v>6</v>
      </c>
      <c r="Q377">
        <v>9</v>
      </c>
      <c r="R377">
        <v>2</v>
      </c>
      <c r="S377">
        <v>4</v>
      </c>
      <c r="T377">
        <v>6</v>
      </c>
      <c r="U377">
        <v>3</v>
      </c>
      <c r="V377">
        <v>5</v>
      </c>
      <c r="W377">
        <v>1</v>
      </c>
      <c r="X377">
        <v>-31</v>
      </c>
    </row>
    <row r="378" spans="1:24">
      <c r="A378">
        <v>19558</v>
      </c>
      <c r="B378">
        <v>0</v>
      </c>
      <c r="C378">
        <v>2000</v>
      </c>
      <c r="D378" s="1">
        <v>44131.557291666664</v>
      </c>
      <c r="E378" s="2">
        <v>23</v>
      </c>
      <c r="F378" s="7">
        <v>5</v>
      </c>
      <c r="G378" s="7">
        <v>4</v>
      </c>
      <c r="H378" s="7">
        <v>4</v>
      </c>
      <c r="I378" s="7">
        <v>4</v>
      </c>
      <c r="J378" s="7">
        <v>4</v>
      </c>
      <c r="K378" s="7">
        <v>5</v>
      </c>
      <c r="L378">
        <v>2</v>
      </c>
      <c r="M378">
        <v>5</v>
      </c>
      <c r="N378">
        <v>5</v>
      </c>
      <c r="O378">
        <v>5</v>
      </c>
      <c r="P378">
        <v>4</v>
      </c>
      <c r="Q378">
        <v>4</v>
      </c>
      <c r="R378">
        <v>6</v>
      </c>
      <c r="S378">
        <v>3</v>
      </c>
      <c r="T378">
        <v>1</v>
      </c>
      <c r="U378">
        <v>2</v>
      </c>
      <c r="V378">
        <v>4</v>
      </c>
      <c r="W378">
        <v>5</v>
      </c>
      <c r="X378">
        <v>-32</v>
      </c>
    </row>
    <row r="379" spans="1:24">
      <c r="A379">
        <v>20377</v>
      </c>
      <c r="B379">
        <v>0</v>
      </c>
      <c r="C379">
        <v>1968</v>
      </c>
      <c r="D379" s="1">
        <v>44131.981620370374</v>
      </c>
      <c r="E379">
        <v>18</v>
      </c>
      <c r="F379" s="7">
        <v>5</v>
      </c>
      <c r="G379" s="7">
        <v>6</v>
      </c>
      <c r="H379" s="7">
        <v>5</v>
      </c>
      <c r="I379" s="7">
        <v>6</v>
      </c>
      <c r="J379" s="7">
        <v>6</v>
      </c>
      <c r="K379" s="7">
        <v>5</v>
      </c>
      <c r="L379">
        <v>2</v>
      </c>
      <c r="M379">
        <v>8</v>
      </c>
      <c r="N379">
        <v>4</v>
      </c>
      <c r="O379">
        <v>4</v>
      </c>
      <c r="P379">
        <v>3</v>
      </c>
      <c r="Q379">
        <v>3</v>
      </c>
      <c r="R379">
        <v>6</v>
      </c>
      <c r="S379">
        <v>1</v>
      </c>
      <c r="T379">
        <v>5</v>
      </c>
      <c r="U379">
        <v>2</v>
      </c>
      <c r="V379">
        <v>4</v>
      </c>
      <c r="W379">
        <v>3</v>
      </c>
      <c r="X379">
        <v>-32</v>
      </c>
    </row>
    <row r="380" spans="1:24">
      <c r="A380">
        <v>21475</v>
      </c>
      <c r="B380">
        <v>0</v>
      </c>
      <c r="C380">
        <v>1996</v>
      </c>
      <c r="D380" s="1">
        <v>44133.853993055556</v>
      </c>
      <c r="E380">
        <v>25</v>
      </c>
      <c r="F380" s="7">
        <v>6</v>
      </c>
      <c r="G380" s="7">
        <v>6</v>
      </c>
      <c r="H380" s="7">
        <v>6</v>
      </c>
      <c r="I380" s="7">
        <v>6</v>
      </c>
      <c r="J380" s="7">
        <v>5</v>
      </c>
      <c r="K380" s="7">
        <v>4</v>
      </c>
      <c r="L380">
        <v>4</v>
      </c>
      <c r="M380">
        <v>2</v>
      </c>
      <c r="N380">
        <v>3</v>
      </c>
      <c r="O380">
        <v>3</v>
      </c>
      <c r="P380">
        <v>3</v>
      </c>
      <c r="Q380">
        <v>4</v>
      </c>
      <c r="R380">
        <v>1</v>
      </c>
      <c r="S380">
        <v>2</v>
      </c>
      <c r="T380">
        <v>5</v>
      </c>
      <c r="U380">
        <v>6</v>
      </c>
      <c r="V380">
        <v>4</v>
      </c>
      <c r="W380">
        <v>3</v>
      </c>
      <c r="X380">
        <v>-32</v>
      </c>
    </row>
    <row r="381" spans="1:24">
      <c r="A381">
        <v>21675</v>
      </c>
      <c r="B381">
        <v>0</v>
      </c>
      <c r="C381">
        <v>2000</v>
      </c>
      <c r="D381" s="1">
        <v>44134.586006944446</v>
      </c>
      <c r="E381">
        <v>1</v>
      </c>
      <c r="F381" s="7">
        <v>6</v>
      </c>
      <c r="G381" s="7">
        <v>6</v>
      </c>
      <c r="H381" s="7">
        <v>4</v>
      </c>
      <c r="I381" s="7">
        <v>5</v>
      </c>
      <c r="J381" s="7">
        <v>5</v>
      </c>
      <c r="K381" s="7">
        <v>4</v>
      </c>
      <c r="L381">
        <v>4</v>
      </c>
      <c r="M381">
        <v>4</v>
      </c>
      <c r="N381">
        <v>5</v>
      </c>
      <c r="O381">
        <v>4</v>
      </c>
      <c r="P381">
        <v>4</v>
      </c>
      <c r="Q381">
        <v>4</v>
      </c>
      <c r="R381">
        <v>1</v>
      </c>
      <c r="S381">
        <v>4</v>
      </c>
      <c r="T381">
        <v>2</v>
      </c>
      <c r="U381">
        <v>5</v>
      </c>
      <c r="V381">
        <v>3</v>
      </c>
      <c r="W381">
        <v>6</v>
      </c>
      <c r="X381">
        <v>-32</v>
      </c>
    </row>
    <row r="382" spans="1:24">
      <c r="A382">
        <v>21975</v>
      </c>
      <c r="B382">
        <v>0</v>
      </c>
      <c r="C382">
        <v>1963</v>
      </c>
      <c r="D382" s="1">
        <v>44135.6796412037</v>
      </c>
      <c r="E382">
        <v>23</v>
      </c>
      <c r="F382" s="7">
        <v>6</v>
      </c>
      <c r="G382" s="7">
        <v>6</v>
      </c>
      <c r="H382" s="7">
        <v>6</v>
      </c>
      <c r="I382" s="7">
        <v>6</v>
      </c>
      <c r="J382" s="7">
        <v>5</v>
      </c>
      <c r="K382" s="7">
        <v>4</v>
      </c>
      <c r="L382">
        <v>4</v>
      </c>
      <c r="M382">
        <v>4</v>
      </c>
      <c r="N382">
        <v>4</v>
      </c>
      <c r="O382">
        <v>6</v>
      </c>
      <c r="P382">
        <v>10</v>
      </c>
      <c r="Q382">
        <v>6</v>
      </c>
      <c r="R382">
        <v>4</v>
      </c>
      <c r="S382">
        <v>5</v>
      </c>
      <c r="T382">
        <v>6</v>
      </c>
      <c r="U382">
        <v>3</v>
      </c>
      <c r="V382">
        <v>1</v>
      </c>
      <c r="W382">
        <v>2</v>
      </c>
      <c r="X382">
        <v>-32</v>
      </c>
    </row>
    <row r="383" spans="1:24">
      <c r="A383">
        <v>22003</v>
      </c>
      <c r="B383">
        <v>0</v>
      </c>
      <c r="C383">
        <v>2000</v>
      </c>
      <c r="D383" s="1">
        <v>44135.760196759256</v>
      </c>
      <c r="E383">
        <v>25</v>
      </c>
      <c r="F383" s="7">
        <v>6</v>
      </c>
      <c r="G383" s="7">
        <v>6</v>
      </c>
      <c r="H383" s="7">
        <v>4</v>
      </c>
      <c r="I383" s="7">
        <v>6</v>
      </c>
      <c r="J383" s="7">
        <v>6</v>
      </c>
      <c r="K383" s="7">
        <v>5</v>
      </c>
      <c r="L383">
        <v>1</v>
      </c>
      <c r="M383">
        <v>2</v>
      </c>
      <c r="N383">
        <v>3</v>
      </c>
      <c r="O383">
        <v>3</v>
      </c>
      <c r="P383">
        <v>6</v>
      </c>
      <c r="Q383">
        <v>2</v>
      </c>
      <c r="R383">
        <v>6</v>
      </c>
      <c r="S383">
        <v>4</v>
      </c>
      <c r="T383">
        <v>2</v>
      </c>
      <c r="U383">
        <v>5</v>
      </c>
      <c r="V383">
        <v>1</v>
      </c>
      <c r="W383">
        <v>3</v>
      </c>
      <c r="X383">
        <v>-32</v>
      </c>
    </row>
    <row r="384" spans="1:24">
      <c r="A384">
        <v>22145</v>
      </c>
      <c r="B384">
        <v>0</v>
      </c>
      <c r="C384">
        <v>1995</v>
      </c>
      <c r="D384" s="1">
        <v>44136.707951388889</v>
      </c>
      <c r="E384">
        <v>25</v>
      </c>
      <c r="F384" s="7">
        <v>6</v>
      </c>
      <c r="G384" s="7">
        <v>6</v>
      </c>
      <c r="H384" s="7">
        <v>4</v>
      </c>
      <c r="I384" s="7">
        <v>6</v>
      </c>
      <c r="J384" s="7">
        <v>6</v>
      </c>
      <c r="K384" s="7">
        <v>5</v>
      </c>
      <c r="L384">
        <v>3</v>
      </c>
      <c r="M384">
        <v>4</v>
      </c>
      <c r="N384">
        <v>6</v>
      </c>
      <c r="O384">
        <v>3</v>
      </c>
      <c r="P384">
        <v>5</v>
      </c>
      <c r="Q384">
        <v>7</v>
      </c>
      <c r="R384">
        <v>5</v>
      </c>
      <c r="S384">
        <v>4</v>
      </c>
      <c r="T384">
        <v>2</v>
      </c>
      <c r="U384">
        <v>6</v>
      </c>
      <c r="V384">
        <v>1</v>
      </c>
      <c r="W384">
        <v>3</v>
      </c>
      <c r="X384">
        <v>-32</v>
      </c>
    </row>
    <row r="385" spans="1:24">
      <c r="A385">
        <v>22243</v>
      </c>
      <c r="B385">
        <v>0</v>
      </c>
      <c r="C385">
        <v>1998</v>
      </c>
      <c r="D385" s="1">
        <v>44137.680810185186</v>
      </c>
      <c r="E385" t="s">
        <v>53</v>
      </c>
      <c r="F385" s="7">
        <v>6</v>
      </c>
      <c r="G385" s="7">
        <v>6</v>
      </c>
      <c r="H385" s="7">
        <v>4</v>
      </c>
      <c r="I385" s="7">
        <v>5</v>
      </c>
      <c r="J385" s="7">
        <v>5</v>
      </c>
      <c r="K385" s="7">
        <v>4</v>
      </c>
      <c r="L385">
        <v>2</v>
      </c>
      <c r="M385">
        <v>2</v>
      </c>
      <c r="N385">
        <v>3</v>
      </c>
      <c r="O385">
        <v>3</v>
      </c>
      <c r="P385">
        <v>3</v>
      </c>
      <c r="Q385">
        <v>3</v>
      </c>
      <c r="R385">
        <v>4</v>
      </c>
      <c r="S385">
        <v>3</v>
      </c>
      <c r="T385">
        <v>2</v>
      </c>
      <c r="U385">
        <v>1</v>
      </c>
      <c r="V385">
        <v>6</v>
      </c>
      <c r="W385">
        <v>5</v>
      </c>
      <c r="X385">
        <v>-32</v>
      </c>
    </row>
    <row r="386" spans="1:24">
      <c r="A386">
        <v>22383</v>
      </c>
      <c r="B386">
        <v>0</v>
      </c>
      <c r="C386">
        <v>1999</v>
      </c>
      <c r="D386" s="1">
        <v>44138.000451388885</v>
      </c>
      <c r="E386">
        <v>25</v>
      </c>
      <c r="F386" s="7">
        <v>6</v>
      </c>
      <c r="G386" s="7">
        <v>6</v>
      </c>
      <c r="H386" s="7">
        <v>4</v>
      </c>
      <c r="I386" s="7">
        <v>6</v>
      </c>
      <c r="J386" s="7">
        <v>6</v>
      </c>
      <c r="K386" s="7">
        <v>5</v>
      </c>
      <c r="L386">
        <v>3</v>
      </c>
      <c r="M386">
        <v>4</v>
      </c>
      <c r="N386">
        <v>6</v>
      </c>
      <c r="O386">
        <v>6</v>
      </c>
      <c r="P386">
        <v>4</v>
      </c>
      <c r="Q386">
        <v>6</v>
      </c>
      <c r="R386">
        <v>6</v>
      </c>
      <c r="S386">
        <v>3</v>
      </c>
      <c r="T386">
        <v>4</v>
      </c>
      <c r="U386">
        <v>1</v>
      </c>
      <c r="V386">
        <v>2</v>
      </c>
      <c r="W386">
        <v>5</v>
      </c>
      <c r="X386">
        <v>-32</v>
      </c>
    </row>
    <row r="387" spans="1:24">
      <c r="A387">
        <v>21450</v>
      </c>
      <c r="B387">
        <v>0</v>
      </c>
      <c r="C387">
        <v>1999</v>
      </c>
      <c r="D387" s="1">
        <v>44144.842662037037</v>
      </c>
      <c r="E387">
        <v>18</v>
      </c>
      <c r="F387" s="7">
        <v>4</v>
      </c>
      <c r="G387" s="7">
        <v>4</v>
      </c>
      <c r="H387" s="7">
        <v>6</v>
      </c>
      <c r="I387" s="7">
        <v>5</v>
      </c>
      <c r="J387" s="7">
        <v>4</v>
      </c>
      <c r="K387" s="7">
        <v>5</v>
      </c>
      <c r="L387">
        <v>2</v>
      </c>
      <c r="M387">
        <v>4</v>
      </c>
      <c r="N387">
        <v>4</v>
      </c>
      <c r="O387">
        <v>6</v>
      </c>
      <c r="P387">
        <v>4</v>
      </c>
      <c r="Q387">
        <v>5</v>
      </c>
      <c r="R387">
        <v>6</v>
      </c>
      <c r="S387">
        <v>2</v>
      </c>
      <c r="T387">
        <v>3</v>
      </c>
      <c r="U387">
        <v>1</v>
      </c>
      <c r="V387">
        <v>5</v>
      </c>
      <c r="W387">
        <v>4</v>
      </c>
      <c r="X387">
        <v>-32</v>
      </c>
    </row>
    <row r="388" spans="1:24">
      <c r="A388">
        <v>23809</v>
      </c>
      <c r="B388">
        <v>0</v>
      </c>
      <c r="C388">
        <v>1969</v>
      </c>
      <c r="D388" s="1">
        <v>44150.866111111114</v>
      </c>
      <c r="E388" t="s">
        <v>53</v>
      </c>
      <c r="F388" s="7">
        <v>6</v>
      </c>
      <c r="G388" s="7">
        <v>6</v>
      </c>
      <c r="H388" s="7">
        <v>4</v>
      </c>
      <c r="I388" s="7">
        <v>6</v>
      </c>
      <c r="J388" s="7">
        <v>5</v>
      </c>
      <c r="K388" s="7">
        <v>5</v>
      </c>
      <c r="L388">
        <v>4</v>
      </c>
      <c r="M388">
        <v>6</v>
      </c>
      <c r="N388">
        <v>9</v>
      </c>
      <c r="O388">
        <v>12</v>
      </c>
      <c r="P388">
        <v>10</v>
      </c>
      <c r="Q388">
        <v>14</v>
      </c>
      <c r="R388">
        <v>6</v>
      </c>
      <c r="S388">
        <v>5</v>
      </c>
      <c r="T388">
        <v>3</v>
      </c>
      <c r="U388">
        <v>1</v>
      </c>
      <c r="V388">
        <v>2</v>
      </c>
      <c r="W388">
        <v>4</v>
      </c>
      <c r="X388">
        <v>-32</v>
      </c>
    </row>
    <row r="389" spans="1:24">
      <c r="A389">
        <v>19394</v>
      </c>
      <c r="B389">
        <v>0</v>
      </c>
      <c r="C389">
        <v>1978</v>
      </c>
      <c r="D389" s="1">
        <v>44131.501157407409</v>
      </c>
      <c r="E389">
        <v>14</v>
      </c>
      <c r="F389" s="7">
        <v>6</v>
      </c>
      <c r="G389" s="7">
        <v>5</v>
      </c>
      <c r="H389" s="7">
        <v>4</v>
      </c>
      <c r="I389" s="7">
        <v>5</v>
      </c>
      <c r="J389" s="7">
        <v>4</v>
      </c>
      <c r="K389" s="7">
        <v>3</v>
      </c>
      <c r="L389">
        <v>2</v>
      </c>
      <c r="M389">
        <v>5</v>
      </c>
      <c r="N389">
        <v>10</v>
      </c>
      <c r="O389">
        <v>4</v>
      </c>
      <c r="P389">
        <v>5</v>
      </c>
      <c r="Q389">
        <v>8</v>
      </c>
      <c r="R389">
        <v>3</v>
      </c>
      <c r="S389">
        <v>5</v>
      </c>
      <c r="T389">
        <v>6</v>
      </c>
      <c r="U389">
        <v>2</v>
      </c>
      <c r="V389">
        <v>1</v>
      </c>
      <c r="W389">
        <v>4</v>
      </c>
      <c r="X389">
        <v>-33</v>
      </c>
    </row>
    <row r="390" spans="1:24">
      <c r="A390">
        <v>20226</v>
      </c>
      <c r="B390">
        <v>1</v>
      </c>
      <c r="C390">
        <v>1962</v>
      </c>
      <c r="D390" s="1">
        <v>44131.883668981478</v>
      </c>
      <c r="E390" t="s">
        <v>53</v>
      </c>
      <c r="F390" s="7">
        <v>4</v>
      </c>
      <c r="G390" s="7">
        <v>5</v>
      </c>
      <c r="H390" s="7">
        <v>6</v>
      </c>
      <c r="I390" s="7">
        <v>5</v>
      </c>
      <c r="J390" s="7">
        <v>4</v>
      </c>
      <c r="K390" s="7">
        <v>4</v>
      </c>
      <c r="L390">
        <v>6</v>
      </c>
      <c r="M390">
        <v>7</v>
      </c>
      <c r="N390">
        <v>4</v>
      </c>
      <c r="O390">
        <v>18</v>
      </c>
      <c r="P390">
        <v>8</v>
      </c>
      <c r="Q390">
        <v>24</v>
      </c>
      <c r="R390">
        <v>6</v>
      </c>
      <c r="S390">
        <v>4</v>
      </c>
      <c r="T390">
        <v>2</v>
      </c>
      <c r="U390">
        <v>1</v>
      </c>
      <c r="V390">
        <v>3</v>
      </c>
      <c r="W390">
        <v>5</v>
      </c>
      <c r="X390">
        <v>-33</v>
      </c>
    </row>
    <row r="391" spans="1:24">
      <c r="A391">
        <v>20513</v>
      </c>
      <c r="B391">
        <v>0</v>
      </c>
      <c r="C391">
        <v>1996</v>
      </c>
      <c r="D391" s="1">
        <v>44132.450127314813</v>
      </c>
      <c r="E391">
        <v>0</v>
      </c>
      <c r="F391" s="7">
        <v>5</v>
      </c>
      <c r="G391" s="7">
        <v>4</v>
      </c>
      <c r="H391" s="7">
        <v>5</v>
      </c>
      <c r="I391" s="7">
        <v>4</v>
      </c>
      <c r="J391" s="7">
        <v>3</v>
      </c>
      <c r="K391" s="7">
        <v>3</v>
      </c>
      <c r="L391">
        <v>3</v>
      </c>
      <c r="M391">
        <v>46</v>
      </c>
      <c r="N391">
        <v>3</v>
      </c>
      <c r="O391">
        <v>2</v>
      </c>
      <c r="P391">
        <v>3</v>
      </c>
      <c r="Q391">
        <v>3</v>
      </c>
      <c r="R391">
        <v>1</v>
      </c>
      <c r="S391">
        <v>5</v>
      </c>
      <c r="T391">
        <v>3</v>
      </c>
      <c r="U391">
        <v>6</v>
      </c>
      <c r="V391">
        <v>4</v>
      </c>
      <c r="W391">
        <v>2</v>
      </c>
      <c r="X391">
        <v>-33</v>
      </c>
    </row>
    <row r="392" spans="1:24">
      <c r="A392">
        <v>20978</v>
      </c>
      <c r="B392">
        <v>0</v>
      </c>
      <c r="C392">
        <v>2000</v>
      </c>
      <c r="D392" s="1">
        <v>44132.921458333331</v>
      </c>
      <c r="E392">
        <v>0</v>
      </c>
      <c r="F392" s="7">
        <v>6</v>
      </c>
      <c r="G392" s="7">
        <v>4</v>
      </c>
      <c r="H392" s="7">
        <v>5</v>
      </c>
      <c r="I392" s="7">
        <v>6</v>
      </c>
      <c r="J392" s="7">
        <v>5</v>
      </c>
      <c r="K392" s="7">
        <v>4</v>
      </c>
      <c r="L392">
        <v>4</v>
      </c>
      <c r="M392">
        <v>6</v>
      </c>
      <c r="N392">
        <v>5</v>
      </c>
      <c r="O392">
        <v>6</v>
      </c>
      <c r="P392">
        <v>8</v>
      </c>
      <c r="Q392">
        <v>8</v>
      </c>
      <c r="R392">
        <v>3</v>
      </c>
      <c r="S392">
        <v>6</v>
      </c>
      <c r="T392">
        <v>4</v>
      </c>
      <c r="U392">
        <v>2</v>
      </c>
      <c r="V392">
        <v>1</v>
      </c>
      <c r="W392">
        <v>5</v>
      </c>
      <c r="X392">
        <v>-33</v>
      </c>
    </row>
    <row r="393" spans="1:24">
      <c r="A393">
        <v>21898</v>
      </c>
      <c r="B393">
        <v>0</v>
      </c>
      <c r="C393">
        <v>1977</v>
      </c>
      <c r="D393" s="1">
        <v>44135.53528935185</v>
      </c>
      <c r="E393">
        <v>25</v>
      </c>
      <c r="F393" s="7">
        <v>4</v>
      </c>
      <c r="G393" s="7">
        <v>4</v>
      </c>
      <c r="H393" s="7">
        <v>2</v>
      </c>
      <c r="I393" s="7">
        <v>4</v>
      </c>
      <c r="J393" s="7">
        <v>4</v>
      </c>
      <c r="K393" s="7">
        <v>4</v>
      </c>
      <c r="L393">
        <v>8</v>
      </c>
      <c r="M393">
        <v>4</v>
      </c>
      <c r="N393">
        <v>4</v>
      </c>
      <c r="O393">
        <v>3</v>
      </c>
      <c r="P393">
        <v>4</v>
      </c>
      <c r="Q393">
        <v>4</v>
      </c>
      <c r="R393">
        <v>1</v>
      </c>
      <c r="S393">
        <v>2</v>
      </c>
      <c r="T393">
        <v>3</v>
      </c>
      <c r="U393">
        <v>4</v>
      </c>
      <c r="V393">
        <v>6</v>
      </c>
      <c r="W393">
        <v>5</v>
      </c>
      <c r="X393">
        <v>-33</v>
      </c>
    </row>
    <row r="394" spans="1:24">
      <c r="A394">
        <v>23296</v>
      </c>
      <c r="B394">
        <v>0</v>
      </c>
      <c r="C394">
        <v>1984</v>
      </c>
      <c r="D394" s="1">
        <v>44144.683611111112</v>
      </c>
      <c r="E394">
        <v>30</v>
      </c>
      <c r="F394" s="7">
        <v>6</v>
      </c>
      <c r="G394" s="7">
        <v>6</v>
      </c>
      <c r="H394" s="7">
        <v>4</v>
      </c>
      <c r="I394" s="7">
        <v>6</v>
      </c>
      <c r="J394" s="7">
        <v>5</v>
      </c>
      <c r="K394" s="7">
        <v>4</v>
      </c>
      <c r="L394">
        <v>5</v>
      </c>
      <c r="M394">
        <v>6</v>
      </c>
      <c r="N394">
        <v>4</v>
      </c>
      <c r="O394">
        <v>8</v>
      </c>
      <c r="P394">
        <v>6</v>
      </c>
      <c r="Q394">
        <v>6</v>
      </c>
      <c r="R394">
        <v>4</v>
      </c>
      <c r="S394">
        <v>3</v>
      </c>
      <c r="T394">
        <v>5</v>
      </c>
      <c r="U394">
        <v>1</v>
      </c>
      <c r="V394">
        <v>6</v>
      </c>
      <c r="W394">
        <v>2</v>
      </c>
      <c r="X394">
        <v>-33</v>
      </c>
    </row>
    <row r="395" spans="1:24">
      <c r="A395">
        <v>23476</v>
      </c>
      <c r="B395">
        <v>0</v>
      </c>
      <c r="C395">
        <v>1981</v>
      </c>
      <c r="D395" s="1">
        <v>44144.905972222223</v>
      </c>
      <c r="E395">
        <v>0</v>
      </c>
      <c r="F395" s="7">
        <v>3</v>
      </c>
      <c r="G395" s="7">
        <v>3</v>
      </c>
      <c r="H395" s="7">
        <v>5</v>
      </c>
      <c r="I395" s="7">
        <v>5</v>
      </c>
      <c r="J395" s="7">
        <v>3</v>
      </c>
      <c r="K395" s="7">
        <v>3</v>
      </c>
      <c r="L395">
        <v>6</v>
      </c>
      <c r="M395">
        <v>13</v>
      </c>
      <c r="N395">
        <v>8</v>
      </c>
      <c r="O395">
        <v>10</v>
      </c>
      <c r="P395">
        <v>10</v>
      </c>
      <c r="Q395">
        <v>10</v>
      </c>
      <c r="R395">
        <v>3</v>
      </c>
      <c r="S395">
        <v>1</v>
      </c>
      <c r="T395">
        <v>4</v>
      </c>
      <c r="U395">
        <v>5</v>
      </c>
      <c r="V395">
        <v>6</v>
      </c>
      <c r="W395">
        <v>2</v>
      </c>
      <c r="X395">
        <v>-33</v>
      </c>
    </row>
    <row r="396" spans="1:24">
      <c r="A396">
        <v>20657</v>
      </c>
      <c r="B396">
        <v>0</v>
      </c>
      <c r="C396">
        <v>1999</v>
      </c>
      <c r="D396" s="1">
        <v>44145.615682870368</v>
      </c>
      <c r="E396">
        <v>25</v>
      </c>
      <c r="F396" s="7">
        <v>6</v>
      </c>
      <c r="G396" s="7">
        <v>4</v>
      </c>
      <c r="H396" s="7">
        <v>5</v>
      </c>
      <c r="I396" s="7">
        <v>6</v>
      </c>
      <c r="J396" s="7">
        <v>5</v>
      </c>
      <c r="K396" s="7">
        <v>4</v>
      </c>
      <c r="L396">
        <v>3</v>
      </c>
      <c r="M396">
        <v>8</v>
      </c>
      <c r="N396">
        <v>4</v>
      </c>
      <c r="O396">
        <v>3</v>
      </c>
      <c r="P396">
        <v>8</v>
      </c>
      <c r="Q396">
        <v>4</v>
      </c>
      <c r="R396">
        <v>5</v>
      </c>
      <c r="S396">
        <v>3</v>
      </c>
      <c r="T396">
        <v>4</v>
      </c>
      <c r="U396">
        <v>6</v>
      </c>
      <c r="V396">
        <v>1</v>
      </c>
      <c r="W396">
        <v>2</v>
      </c>
      <c r="X396">
        <v>-33</v>
      </c>
    </row>
    <row r="397" spans="1:24">
      <c r="A397">
        <v>19522</v>
      </c>
      <c r="B397">
        <v>0</v>
      </c>
      <c r="C397">
        <v>1998</v>
      </c>
      <c r="D397" s="1">
        <v>44131.719942129632</v>
      </c>
      <c r="E397">
        <v>25</v>
      </c>
      <c r="F397" s="7">
        <v>5</v>
      </c>
      <c r="G397" s="7">
        <v>4</v>
      </c>
      <c r="H397" s="7">
        <v>6</v>
      </c>
      <c r="I397" s="7">
        <v>6</v>
      </c>
      <c r="J397" s="7">
        <v>5</v>
      </c>
      <c r="K397" s="7">
        <v>5</v>
      </c>
      <c r="L397">
        <v>10</v>
      </c>
      <c r="M397">
        <v>4</v>
      </c>
      <c r="N397">
        <v>3</v>
      </c>
      <c r="O397">
        <v>3</v>
      </c>
      <c r="P397">
        <v>4</v>
      </c>
      <c r="Q397">
        <v>5</v>
      </c>
      <c r="R397">
        <v>1</v>
      </c>
      <c r="S397">
        <v>4</v>
      </c>
      <c r="T397">
        <v>2</v>
      </c>
      <c r="U397">
        <v>5</v>
      </c>
      <c r="V397">
        <v>3</v>
      </c>
      <c r="W397">
        <v>6</v>
      </c>
      <c r="X397">
        <v>-34</v>
      </c>
    </row>
    <row r="398" spans="1:24">
      <c r="A398">
        <v>20361</v>
      </c>
      <c r="B398">
        <v>0</v>
      </c>
      <c r="C398">
        <v>1997</v>
      </c>
      <c r="D398" s="1">
        <v>44131.954259259262</v>
      </c>
      <c r="E398">
        <v>25</v>
      </c>
      <c r="F398" s="7">
        <v>6</v>
      </c>
      <c r="G398" s="7">
        <v>6</v>
      </c>
      <c r="H398" s="7">
        <v>5</v>
      </c>
      <c r="I398" s="7">
        <v>6</v>
      </c>
      <c r="J398" s="7">
        <v>6</v>
      </c>
      <c r="K398" s="7">
        <v>5</v>
      </c>
      <c r="L398">
        <v>2</v>
      </c>
      <c r="M398">
        <v>5</v>
      </c>
      <c r="N398">
        <v>6</v>
      </c>
      <c r="O398">
        <v>3</v>
      </c>
      <c r="P398">
        <v>3</v>
      </c>
      <c r="Q398">
        <v>6</v>
      </c>
      <c r="R398">
        <v>4</v>
      </c>
      <c r="S398">
        <v>5</v>
      </c>
      <c r="T398">
        <v>1</v>
      </c>
      <c r="U398">
        <v>6</v>
      </c>
      <c r="V398">
        <v>3</v>
      </c>
      <c r="W398">
        <v>2</v>
      </c>
      <c r="X398">
        <v>-34</v>
      </c>
    </row>
    <row r="399" spans="1:24">
      <c r="A399">
        <v>20389</v>
      </c>
      <c r="B399">
        <v>0</v>
      </c>
      <c r="C399">
        <v>1998</v>
      </c>
      <c r="D399" s="1">
        <v>44132.000625000001</v>
      </c>
      <c r="E399">
        <v>25</v>
      </c>
      <c r="F399" s="7">
        <v>6</v>
      </c>
      <c r="G399" s="7">
        <v>6</v>
      </c>
      <c r="H399" s="7">
        <v>5</v>
      </c>
      <c r="I399" s="7">
        <v>6</v>
      </c>
      <c r="J399" s="7">
        <v>5</v>
      </c>
      <c r="K399" s="7">
        <v>4</v>
      </c>
      <c r="L399">
        <v>1</v>
      </c>
      <c r="M399">
        <v>7</v>
      </c>
      <c r="N399">
        <v>12</v>
      </c>
      <c r="O399">
        <v>4</v>
      </c>
      <c r="P399">
        <v>5</v>
      </c>
      <c r="Q399">
        <v>10</v>
      </c>
      <c r="R399">
        <v>3</v>
      </c>
      <c r="S399">
        <v>2</v>
      </c>
      <c r="T399">
        <v>1</v>
      </c>
      <c r="U399">
        <v>5</v>
      </c>
      <c r="V399">
        <v>6</v>
      </c>
      <c r="W399">
        <v>4</v>
      </c>
      <c r="X399">
        <v>-34</v>
      </c>
    </row>
    <row r="400" spans="1:24">
      <c r="A400">
        <v>21353</v>
      </c>
      <c r="B400">
        <v>1</v>
      </c>
      <c r="C400">
        <v>1994</v>
      </c>
      <c r="D400" s="1">
        <v>44133.721631944441</v>
      </c>
      <c r="E400">
        <v>2</v>
      </c>
      <c r="F400" s="7">
        <v>5</v>
      </c>
      <c r="G400" s="7">
        <v>4</v>
      </c>
      <c r="H400" s="7">
        <v>6</v>
      </c>
      <c r="I400" s="7">
        <v>5</v>
      </c>
      <c r="J400" s="7">
        <v>4</v>
      </c>
      <c r="K400" s="7">
        <v>3</v>
      </c>
      <c r="L400">
        <v>2</v>
      </c>
      <c r="M400">
        <v>3</v>
      </c>
      <c r="N400">
        <v>5</v>
      </c>
      <c r="O400">
        <v>3</v>
      </c>
      <c r="P400">
        <v>5</v>
      </c>
      <c r="Q400">
        <v>5</v>
      </c>
      <c r="R400">
        <v>4</v>
      </c>
      <c r="S400">
        <v>6</v>
      </c>
      <c r="T400">
        <v>1</v>
      </c>
      <c r="U400">
        <v>3</v>
      </c>
      <c r="V400">
        <v>5</v>
      </c>
      <c r="W400">
        <v>2</v>
      </c>
      <c r="X400">
        <v>-34</v>
      </c>
    </row>
    <row r="401" spans="1:24">
      <c r="A401">
        <v>21784</v>
      </c>
      <c r="B401">
        <v>0</v>
      </c>
      <c r="C401">
        <v>2002</v>
      </c>
      <c r="D401" s="1">
        <v>44134.868425925924</v>
      </c>
      <c r="E401">
        <v>25</v>
      </c>
      <c r="F401" s="7">
        <v>6</v>
      </c>
      <c r="G401" s="7">
        <v>6</v>
      </c>
      <c r="H401" s="7">
        <v>5</v>
      </c>
      <c r="I401" s="7">
        <v>6</v>
      </c>
      <c r="J401" s="7">
        <v>5</v>
      </c>
      <c r="K401" s="7">
        <v>4</v>
      </c>
      <c r="L401">
        <v>10</v>
      </c>
      <c r="M401">
        <v>6</v>
      </c>
      <c r="N401">
        <v>4</v>
      </c>
      <c r="O401">
        <v>3</v>
      </c>
      <c r="P401">
        <v>5</v>
      </c>
      <c r="Q401">
        <v>6</v>
      </c>
      <c r="R401">
        <v>3</v>
      </c>
      <c r="S401">
        <v>1</v>
      </c>
      <c r="T401">
        <v>4</v>
      </c>
      <c r="U401">
        <v>6</v>
      </c>
      <c r="V401">
        <v>5</v>
      </c>
      <c r="W401">
        <v>2</v>
      </c>
      <c r="X401">
        <v>-34</v>
      </c>
    </row>
    <row r="402" spans="1:24">
      <c r="A402">
        <v>22001</v>
      </c>
      <c r="B402">
        <v>0</v>
      </c>
      <c r="C402">
        <v>2001</v>
      </c>
      <c r="D402" s="1">
        <v>44135.755428240744</v>
      </c>
      <c r="E402">
        <v>25</v>
      </c>
      <c r="F402" s="7">
        <v>6</v>
      </c>
      <c r="G402" s="7">
        <v>6</v>
      </c>
      <c r="H402" s="7">
        <v>5</v>
      </c>
      <c r="I402" s="7">
        <v>6</v>
      </c>
      <c r="J402" s="7">
        <v>5</v>
      </c>
      <c r="K402" s="7">
        <v>4</v>
      </c>
      <c r="L402">
        <v>7</v>
      </c>
      <c r="M402">
        <v>4</v>
      </c>
      <c r="N402">
        <v>6</v>
      </c>
      <c r="O402">
        <v>4</v>
      </c>
      <c r="P402">
        <v>2</v>
      </c>
      <c r="Q402">
        <v>2</v>
      </c>
      <c r="R402">
        <v>1</v>
      </c>
      <c r="S402">
        <v>6</v>
      </c>
      <c r="T402">
        <v>3</v>
      </c>
      <c r="U402">
        <v>5</v>
      </c>
      <c r="V402">
        <v>2</v>
      </c>
      <c r="W402">
        <v>4</v>
      </c>
      <c r="X402">
        <v>-34</v>
      </c>
    </row>
    <row r="403" spans="1:24">
      <c r="A403">
        <v>22140</v>
      </c>
      <c r="B403">
        <v>0</v>
      </c>
      <c r="C403">
        <v>2001</v>
      </c>
      <c r="D403" s="1">
        <v>44136.681574074071</v>
      </c>
      <c r="E403">
        <v>25</v>
      </c>
      <c r="F403" s="7">
        <v>6</v>
      </c>
      <c r="G403" s="7">
        <v>6</v>
      </c>
      <c r="H403" s="7">
        <v>5</v>
      </c>
      <c r="I403" s="7">
        <v>6</v>
      </c>
      <c r="J403" s="7">
        <v>6</v>
      </c>
      <c r="K403" s="7">
        <v>5</v>
      </c>
      <c r="L403">
        <v>4</v>
      </c>
      <c r="M403">
        <v>5</v>
      </c>
      <c r="N403">
        <v>3</v>
      </c>
      <c r="O403">
        <v>4</v>
      </c>
      <c r="P403">
        <v>4</v>
      </c>
      <c r="Q403">
        <v>6</v>
      </c>
      <c r="R403">
        <v>1</v>
      </c>
      <c r="S403">
        <v>5</v>
      </c>
      <c r="T403">
        <v>4</v>
      </c>
      <c r="U403">
        <v>2</v>
      </c>
      <c r="V403">
        <v>3</v>
      </c>
      <c r="W403">
        <v>6</v>
      </c>
      <c r="X403">
        <v>-34</v>
      </c>
    </row>
    <row r="404" spans="1:24">
      <c r="A404">
        <v>22693</v>
      </c>
      <c r="B404">
        <v>0</v>
      </c>
      <c r="C404">
        <v>1996</v>
      </c>
      <c r="D404" s="1">
        <v>44139.896516203706</v>
      </c>
      <c r="E404" t="s">
        <v>53</v>
      </c>
      <c r="F404" s="7">
        <v>5</v>
      </c>
      <c r="G404" s="7">
        <v>5</v>
      </c>
      <c r="H404" s="7">
        <v>6</v>
      </c>
      <c r="I404" s="7">
        <v>5</v>
      </c>
      <c r="J404" s="7">
        <v>5</v>
      </c>
      <c r="K404" s="7">
        <v>5</v>
      </c>
      <c r="L404">
        <v>3</v>
      </c>
      <c r="M404">
        <v>403</v>
      </c>
      <c r="N404">
        <v>4</v>
      </c>
      <c r="O404">
        <v>3</v>
      </c>
      <c r="P404">
        <v>4</v>
      </c>
      <c r="Q404">
        <v>4</v>
      </c>
      <c r="R404">
        <v>4</v>
      </c>
      <c r="S404">
        <v>1</v>
      </c>
      <c r="T404">
        <v>5</v>
      </c>
      <c r="U404">
        <v>3</v>
      </c>
      <c r="V404">
        <v>2</v>
      </c>
      <c r="W404">
        <v>6</v>
      </c>
      <c r="X404">
        <v>-34</v>
      </c>
    </row>
    <row r="405" spans="1:24">
      <c r="A405">
        <v>22755</v>
      </c>
      <c r="B405">
        <v>0</v>
      </c>
      <c r="C405">
        <v>1970</v>
      </c>
      <c r="D405" s="1">
        <v>44140.405277777776</v>
      </c>
      <c r="E405">
        <v>25</v>
      </c>
      <c r="F405" s="7">
        <v>6</v>
      </c>
      <c r="G405" s="7">
        <v>6</v>
      </c>
      <c r="H405" s="7">
        <v>5</v>
      </c>
      <c r="I405" s="7">
        <v>6</v>
      </c>
      <c r="J405" s="7">
        <v>6</v>
      </c>
      <c r="K405" s="7">
        <v>5</v>
      </c>
      <c r="L405">
        <v>3</v>
      </c>
      <c r="M405">
        <v>4</v>
      </c>
      <c r="N405">
        <v>3</v>
      </c>
      <c r="O405">
        <v>4</v>
      </c>
      <c r="P405">
        <v>2</v>
      </c>
      <c r="Q405">
        <v>7</v>
      </c>
      <c r="R405">
        <v>5</v>
      </c>
      <c r="S405">
        <v>2</v>
      </c>
      <c r="T405">
        <v>4</v>
      </c>
      <c r="U405">
        <v>1</v>
      </c>
      <c r="V405">
        <v>6</v>
      </c>
      <c r="W405">
        <v>3</v>
      </c>
      <c r="X405">
        <v>-34</v>
      </c>
    </row>
    <row r="406" spans="1:24">
      <c r="A406">
        <v>23706</v>
      </c>
      <c r="B406">
        <v>0</v>
      </c>
      <c r="C406">
        <v>1983</v>
      </c>
      <c r="D406" s="1">
        <v>44147.76489583333</v>
      </c>
      <c r="E406">
        <v>23</v>
      </c>
      <c r="F406" s="7">
        <v>5</v>
      </c>
      <c r="G406" s="7">
        <v>5</v>
      </c>
      <c r="H406" s="7">
        <v>3</v>
      </c>
      <c r="I406" s="7">
        <v>6</v>
      </c>
      <c r="J406" s="7">
        <v>5</v>
      </c>
      <c r="K406" s="7">
        <v>5</v>
      </c>
      <c r="L406">
        <v>109</v>
      </c>
      <c r="M406">
        <v>4</v>
      </c>
      <c r="N406">
        <v>7</v>
      </c>
      <c r="O406">
        <v>5</v>
      </c>
      <c r="P406">
        <v>6</v>
      </c>
      <c r="Q406">
        <v>6</v>
      </c>
      <c r="R406">
        <v>4</v>
      </c>
      <c r="S406">
        <v>5</v>
      </c>
      <c r="T406">
        <v>1</v>
      </c>
      <c r="U406">
        <v>2</v>
      </c>
      <c r="V406">
        <v>3</v>
      </c>
      <c r="W406">
        <v>6</v>
      </c>
      <c r="X406">
        <v>-34</v>
      </c>
    </row>
    <row r="407" spans="1:24">
      <c r="A407">
        <v>19431</v>
      </c>
      <c r="B407">
        <v>0</v>
      </c>
      <c r="C407">
        <v>1996</v>
      </c>
      <c r="D407" s="1">
        <v>44131.523368055554</v>
      </c>
      <c r="E407">
        <v>25</v>
      </c>
      <c r="F407" s="7">
        <v>5</v>
      </c>
      <c r="G407" s="7">
        <v>5</v>
      </c>
      <c r="H407" s="7">
        <v>6</v>
      </c>
      <c r="I407" s="7">
        <v>6</v>
      </c>
      <c r="J407" s="7">
        <v>4</v>
      </c>
      <c r="K407" s="7">
        <v>4</v>
      </c>
      <c r="L407">
        <v>7</v>
      </c>
      <c r="M407">
        <v>8</v>
      </c>
      <c r="N407">
        <v>2</v>
      </c>
      <c r="O407">
        <v>3</v>
      </c>
      <c r="P407">
        <v>29</v>
      </c>
      <c r="Q407">
        <v>11</v>
      </c>
      <c r="R407">
        <v>1</v>
      </c>
      <c r="S407">
        <v>3</v>
      </c>
      <c r="T407">
        <v>4</v>
      </c>
      <c r="U407">
        <v>6</v>
      </c>
      <c r="V407">
        <v>2</v>
      </c>
      <c r="W407">
        <v>5</v>
      </c>
      <c r="X407">
        <v>-35</v>
      </c>
    </row>
    <row r="408" spans="1:24">
      <c r="A408">
        <v>19481</v>
      </c>
      <c r="B408">
        <v>0</v>
      </c>
      <c r="C408">
        <v>1999</v>
      </c>
      <c r="D408" s="1">
        <v>44131.53162037037</v>
      </c>
      <c r="E408">
        <v>25</v>
      </c>
      <c r="F408" s="7">
        <v>6</v>
      </c>
      <c r="G408" s="7">
        <v>5</v>
      </c>
      <c r="H408" s="7">
        <v>6</v>
      </c>
      <c r="I408" s="7">
        <v>6</v>
      </c>
      <c r="J408" s="7">
        <v>5</v>
      </c>
      <c r="K408" s="7">
        <v>4</v>
      </c>
      <c r="L408">
        <v>7</v>
      </c>
      <c r="M408">
        <v>28</v>
      </c>
      <c r="N408">
        <v>3</v>
      </c>
      <c r="O408">
        <v>2</v>
      </c>
      <c r="P408">
        <v>4</v>
      </c>
      <c r="Q408">
        <v>5</v>
      </c>
      <c r="R408">
        <v>5</v>
      </c>
      <c r="S408">
        <v>1</v>
      </c>
      <c r="T408">
        <v>3</v>
      </c>
      <c r="U408">
        <v>6</v>
      </c>
      <c r="V408">
        <v>4</v>
      </c>
      <c r="W408">
        <v>2</v>
      </c>
      <c r="X408">
        <v>-35</v>
      </c>
    </row>
    <row r="409" spans="1:24">
      <c r="A409">
        <v>19805</v>
      </c>
      <c r="B409">
        <v>1</v>
      </c>
      <c r="C409">
        <v>1998</v>
      </c>
      <c r="D409" s="1">
        <v>44131.672407407408</v>
      </c>
      <c r="E409">
        <v>25</v>
      </c>
      <c r="F409" s="7">
        <v>5</v>
      </c>
      <c r="G409" s="7">
        <v>3</v>
      </c>
      <c r="H409" s="7">
        <v>5</v>
      </c>
      <c r="I409" s="7">
        <v>5</v>
      </c>
      <c r="J409" s="7">
        <v>4</v>
      </c>
      <c r="K409" s="7">
        <v>4</v>
      </c>
      <c r="L409">
        <v>4</v>
      </c>
      <c r="M409">
        <v>5</v>
      </c>
      <c r="N409">
        <v>3</v>
      </c>
      <c r="O409">
        <v>5</v>
      </c>
      <c r="P409">
        <v>3</v>
      </c>
      <c r="Q409">
        <v>5</v>
      </c>
      <c r="R409">
        <v>2</v>
      </c>
      <c r="S409">
        <v>3</v>
      </c>
      <c r="T409">
        <v>6</v>
      </c>
      <c r="U409">
        <v>1</v>
      </c>
      <c r="V409">
        <v>5</v>
      </c>
      <c r="W409">
        <v>4</v>
      </c>
      <c r="X409">
        <v>-35</v>
      </c>
    </row>
    <row r="410" spans="1:24">
      <c r="A410">
        <v>20058</v>
      </c>
      <c r="B410">
        <v>0</v>
      </c>
      <c r="C410">
        <v>1991</v>
      </c>
      <c r="D410" s="1">
        <v>44131.828796296293</v>
      </c>
      <c r="E410">
        <v>0</v>
      </c>
      <c r="F410" s="7">
        <v>6</v>
      </c>
      <c r="G410" s="7">
        <v>5</v>
      </c>
      <c r="H410" s="7">
        <v>6</v>
      </c>
      <c r="I410" s="7">
        <v>6</v>
      </c>
      <c r="J410" s="7">
        <v>5</v>
      </c>
      <c r="K410" s="7">
        <v>5</v>
      </c>
      <c r="L410">
        <v>4</v>
      </c>
      <c r="M410">
        <v>7</v>
      </c>
      <c r="N410">
        <v>17</v>
      </c>
      <c r="O410">
        <v>4</v>
      </c>
      <c r="P410">
        <v>4</v>
      </c>
      <c r="Q410">
        <v>7</v>
      </c>
      <c r="R410">
        <v>2</v>
      </c>
      <c r="S410">
        <v>1</v>
      </c>
      <c r="T410">
        <v>4</v>
      </c>
      <c r="U410">
        <v>3</v>
      </c>
      <c r="V410">
        <v>5</v>
      </c>
      <c r="W410">
        <v>6</v>
      </c>
      <c r="X410">
        <v>-35</v>
      </c>
    </row>
    <row r="411" spans="1:24">
      <c r="A411">
        <v>20511</v>
      </c>
      <c r="B411">
        <v>0</v>
      </c>
      <c r="C411">
        <v>1984</v>
      </c>
      <c r="D411" s="1">
        <v>44132.456354166665</v>
      </c>
      <c r="E411">
        <v>30</v>
      </c>
      <c r="F411" s="7">
        <v>5</v>
      </c>
      <c r="G411" s="7">
        <v>4</v>
      </c>
      <c r="H411" s="7">
        <v>6</v>
      </c>
      <c r="I411" s="7">
        <v>6</v>
      </c>
      <c r="J411" s="7">
        <v>4</v>
      </c>
      <c r="K411" s="7">
        <v>4</v>
      </c>
      <c r="L411">
        <v>3</v>
      </c>
      <c r="M411">
        <v>5</v>
      </c>
      <c r="N411">
        <v>5</v>
      </c>
      <c r="O411">
        <v>4</v>
      </c>
      <c r="P411">
        <v>5</v>
      </c>
      <c r="Q411">
        <v>6</v>
      </c>
      <c r="R411">
        <v>4</v>
      </c>
      <c r="S411">
        <v>6</v>
      </c>
      <c r="T411">
        <v>2</v>
      </c>
      <c r="U411">
        <v>5</v>
      </c>
      <c r="V411">
        <v>3</v>
      </c>
      <c r="W411">
        <v>1</v>
      </c>
      <c r="X411">
        <v>-35</v>
      </c>
    </row>
    <row r="412" spans="1:24">
      <c r="A412">
        <v>20628</v>
      </c>
      <c r="B412">
        <v>0</v>
      </c>
      <c r="C412">
        <v>1999</v>
      </c>
      <c r="D412" s="1">
        <v>44132.568055555559</v>
      </c>
      <c r="E412">
        <v>25</v>
      </c>
      <c r="F412" s="7">
        <v>4</v>
      </c>
      <c r="G412" s="7">
        <v>4</v>
      </c>
      <c r="H412" s="7">
        <v>4</v>
      </c>
      <c r="I412" s="7">
        <v>6</v>
      </c>
      <c r="J412" s="7">
        <v>5</v>
      </c>
      <c r="K412" s="7">
        <v>4</v>
      </c>
      <c r="L412">
        <v>3</v>
      </c>
      <c r="M412">
        <v>4</v>
      </c>
      <c r="N412">
        <v>3</v>
      </c>
      <c r="O412">
        <v>6</v>
      </c>
      <c r="P412">
        <v>6</v>
      </c>
      <c r="Q412">
        <v>6</v>
      </c>
      <c r="R412">
        <v>6</v>
      </c>
      <c r="S412">
        <v>2</v>
      </c>
      <c r="T412">
        <v>4</v>
      </c>
      <c r="U412">
        <v>5</v>
      </c>
      <c r="V412">
        <v>1</v>
      </c>
      <c r="W412">
        <v>3</v>
      </c>
      <c r="X412">
        <v>-35</v>
      </c>
    </row>
    <row r="413" spans="1:24">
      <c r="A413">
        <v>20723</v>
      </c>
      <c r="B413">
        <v>0</v>
      </c>
      <c r="C413">
        <v>1999</v>
      </c>
      <c r="D413" s="1">
        <v>44132.717743055553</v>
      </c>
      <c r="E413">
        <v>25</v>
      </c>
      <c r="F413" s="7">
        <v>6</v>
      </c>
      <c r="G413" s="7">
        <v>5</v>
      </c>
      <c r="H413" s="7">
        <v>6</v>
      </c>
      <c r="I413" s="7">
        <v>6</v>
      </c>
      <c r="J413" s="7">
        <v>5</v>
      </c>
      <c r="K413" s="7">
        <v>4</v>
      </c>
      <c r="L413">
        <v>12</v>
      </c>
      <c r="M413">
        <v>7</v>
      </c>
      <c r="N413">
        <v>3</v>
      </c>
      <c r="O413">
        <v>5</v>
      </c>
      <c r="P413">
        <v>5</v>
      </c>
      <c r="Q413">
        <v>6</v>
      </c>
      <c r="R413">
        <v>2</v>
      </c>
      <c r="S413">
        <v>1</v>
      </c>
      <c r="T413">
        <v>3</v>
      </c>
      <c r="U413">
        <v>6</v>
      </c>
      <c r="V413">
        <v>4</v>
      </c>
      <c r="W413">
        <v>5</v>
      </c>
      <c r="X413">
        <v>-35</v>
      </c>
    </row>
    <row r="414" spans="1:24">
      <c r="A414">
        <v>21964</v>
      </c>
      <c r="B414">
        <v>1</v>
      </c>
      <c r="C414">
        <v>1977</v>
      </c>
      <c r="D414" s="1">
        <v>44135.671724537038</v>
      </c>
      <c r="E414" t="s">
        <v>53</v>
      </c>
      <c r="F414" s="7">
        <v>4</v>
      </c>
      <c r="G414" s="7">
        <v>3</v>
      </c>
      <c r="H414" s="7">
        <v>4</v>
      </c>
      <c r="I414" s="7">
        <v>5</v>
      </c>
      <c r="J414" s="7">
        <v>4</v>
      </c>
      <c r="K414" s="7">
        <v>3</v>
      </c>
      <c r="L414">
        <v>3</v>
      </c>
      <c r="M414">
        <v>6</v>
      </c>
      <c r="N414">
        <v>4</v>
      </c>
      <c r="O414">
        <v>4</v>
      </c>
      <c r="P414">
        <v>6</v>
      </c>
      <c r="Q414">
        <v>5</v>
      </c>
      <c r="R414">
        <v>3</v>
      </c>
      <c r="S414">
        <v>2</v>
      </c>
      <c r="T414">
        <v>6</v>
      </c>
      <c r="U414">
        <v>4</v>
      </c>
      <c r="V414">
        <v>1</v>
      </c>
      <c r="W414">
        <v>5</v>
      </c>
      <c r="X414">
        <v>-35</v>
      </c>
    </row>
    <row r="415" spans="1:24">
      <c r="A415">
        <v>22549</v>
      </c>
      <c r="B415">
        <v>0</v>
      </c>
      <c r="C415">
        <v>1999</v>
      </c>
      <c r="D415" s="1">
        <v>44139.402002314811</v>
      </c>
      <c r="E415">
        <v>0</v>
      </c>
      <c r="F415" s="7">
        <v>6</v>
      </c>
      <c r="G415" s="7">
        <v>5</v>
      </c>
      <c r="H415" s="7">
        <v>6</v>
      </c>
      <c r="I415" s="7">
        <v>6</v>
      </c>
      <c r="J415" s="7">
        <v>5</v>
      </c>
      <c r="K415" s="7">
        <v>4</v>
      </c>
      <c r="L415">
        <v>3</v>
      </c>
      <c r="M415">
        <v>4</v>
      </c>
      <c r="N415">
        <v>2</v>
      </c>
      <c r="O415">
        <v>5</v>
      </c>
      <c r="P415">
        <v>3</v>
      </c>
      <c r="Q415">
        <v>6</v>
      </c>
      <c r="R415">
        <v>6</v>
      </c>
      <c r="S415">
        <v>1</v>
      </c>
      <c r="T415">
        <v>4</v>
      </c>
      <c r="U415">
        <v>3</v>
      </c>
      <c r="V415">
        <v>2</v>
      </c>
      <c r="W415">
        <v>5</v>
      </c>
      <c r="X415">
        <v>-35</v>
      </c>
    </row>
    <row r="416" spans="1:24">
      <c r="A416">
        <v>23105</v>
      </c>
      <c r="B416">
        <v>0</v>
      </c>
      <c r="C416">
        <v>1985</v>
      </c>
      <c r="D416" s="1">
        <v>44143.760069444441</v>
      </c>
      <c r="E416">
        <v>25</v>
      </c>
      <c r="F416" s="7">
        <v>5</v>
      </c>
      <c r="G416" s="7">
        <v>5</v>
      </c>
      <c r="H416" s="7">
        <v>4</v>
      </c>
      <c r="I416" s="7">
        <v>6</v>
      </c>
      <c r="J416" s="7">
        <v>4</v>
      </c>
      <c r="K416" s="7">
        <v>3</v>
      </c>
      <c r="L416">
        <v>8</v>
      </c>
      <c r="M416">
        <v>5</v>
      </c>
      <c r="N416">
        <v>7</v>
      </c>
      <c r="O416">
        <v>8</v>
      </c>
      <c r="P416">
        <v>8</v>
      </c>
      <c r="Q416">
        <v>12</v>
      </c>
      <c r="R416">
        <v>2</v>
      </c>
      <c r="S416">
        <v>5</v>
      </c>
      <c r="T416">
        <v>6</v>
      </c>
      <c r="U416">
        <v>3</v>
      </c>
      <c r="V416">
        <v>4</v>
      </c>
      <c r="W416">
        <v>1</v>
      </c>
      <c r="X416">
        <v>-35</v>
      </c>
    </row>
    <row r="417" spans="1:24">
      <c r="A417">
        <v>23369</v>
      </c>
      <c r="B417">
        <v>0</v>
      </c>
      <c r="C417">
        <v>1996</v>
      </c>
      <c r="D417" s="1">
        <v>44144.755046296297</v>
      </c>
      <c r="E417">
        <v>25</v>
      </c>
      <c r="F417" s="7">
        <v>4</v>
      </c>
      <c r="G417" s="7">
        <v>4</v>
      </c>
      <c r="H417" s="7">
        <v>5</v>
      </c>
      <c r="I417" s="7">
        <v>6</v>
      </c>
      <c r="J417" s="7">
        <v>5</v>
      </c>
      <c r="K417" s="7">
        <v>4</v>
      </c>
      <c r="L417">
        <v>3</v>
      </c>
      <c r="M417">
        <v>4</v>
      </c>
      <c r="N417">
        <v>6</v>
      </c>
      <c r="O417">
        <v>4</v>
      </c>
      <c r="P417">
        <v>3</v>
      </c>
      <c r="Q417">
        <v>5</v>
      </c>
      <c r="R417">
        <v>4</v>
      </c>
      <c r="S417">
        <v>6</v>
      </c>
      <c r="T417">
        <v>1</v>
      </c>
      <c r="U417">
        <v>2</v>
      </c>
      <c r="V417">
        <v>3</v>
      </c>
      <c r="W417">
        <v>5</v>
      </c>
      <c r="X417">
        <v>-35</v>
      </c>
    </row>
    <row r="418" spans="1:24">
      <c r="A418">
        <v>23737</v>
      </c>
      <c r="B418">
        <v>0</v>
      </c>
      <c r="C418">
        <v>1999</v>
      </c>
      <c r="D418" s="1">
        <v>44148.88140046296</v>
      </c>
      <c r="E418" t="s">
        <v>53</v>
      </c>
      <c r="F418" s="7">
        <v>5</v>
      </c>
      <c r="G418" s="7">
        <v>4</v>
      </c>
      <c r="H418" s="7">
        <v>5</v>
      </c>
      <c r="I418" s="7">
        <v>6</v>
      </c>
      <c r="J418" s="7">
        <v>4</v>
      </c>
      <c r="K418" s="7">
        <v>3</v>
      </c>
      <c r="L418">
        <v>10</v>
      </c>
      <c r="M418">
        <v>6</v>
      </c>
      <c r="N418">
        <v>4</v>
      </c>
      <c r="O418">
        <v>5</v>
      </c>
      <c r="P418">
        <v>7</v>
      </c>
      <c r="Q418">
        <v>7</v>
      </c>
      <c r="R418">
        <v>1</v>
      </c>
      <c r="S418">
        <v>4</v>
      </c>
      <c r="T418">
        <v>2</v>
      </c>
      <c r="U418">
        <v>5</v>
      </c>
      <c r="V418">
        <v>6</v>
      </c>
      <c r="W418">
        <v>3</v>
      </c>
      <c r="X418">
        <v>-35</v>
      </c>
    </row>
    <row r="419" spans="1:24">
      <c r="A419">
        <v>19963</v>
      </c>
      <c r="B419">
        <v>0</v>
      </c>
      <c r="C419">
        <v>1993</v>
      </c>
      <c r="D419" s="1">
        <v>44148.988009259258</v>
      </c>
      <c r="E419">
        <v>23</v>
      </c>
      <c r="F419" s="7">
        <v>5</v>
      </c>
      <c r="G419" s="7">
        <v>4</v>
      </c>
      <c r="H419" s="7">
        <v>6</v>
      </c>
      <c r="I419" s="7">
        <v>6</v>
      </c>
      <c r="J419" s="7">
        <v>4</v>
      </c>
      <c r="K419" s="7">
        <v>4</v>
      </c>
      <c r="L419">
        <v>3</v>
      </c>
      <c r="M419">
        <v>8</v>
      </c>
      <c r="N419">
        <v>2</v>
      </c>
      <c r="O419">
        <v>2</v>
      </c>
      <c r="P419">
        <v>10</v>
      </c>
      <c r="Q419">
        <v>5</v>
      </c>
      <c r="R419">
        <v>2</v>
      </c>
      <c r="S419">
        <v>1</v>
      </c>
      <c r="T419">
        <v>3</v>
      </c>
      <c r="U419">
        <v>6</v>
      </c>
      <c r="V419">
        <v>5</v>
      </c>
      <c r="W419">
        <v>4</v>
      </c>
      <c r="X419">
        <v>-35</v>
      </c>
    </row>
    <row r="420" spans="1:24">
      <c r="A420">
        <v>19459</v>
      </c>
      <c r="B420">
        <v>1</v>
      </c>
      <c r="C420">
        <v>1972</v>
      </c>
      <c r="D420" s="1">
        <v>44131.550011574072</v>
      </c>
      <c r="E420" t="s">
        <v>53</v>
      </c>
      <c r="F420" s="7">
        <v>5</v>
      </c>
      <c r="G420" s="7">
        <v>5</v>
      </c>
      <c r="H420" s="7">
        <v>3</v>
      </c>
      <c r="I420" s="7">
        <v>5</v>
      </c>
      <c r="J420" s="7">
        <v>5</v>
      </c>
      <c r="K420" s="7">
        <v>5</v>
      </c>
      <c r="L420">
        <v>3</v>
      </c>
      <c r="M420">
        <v>3</v>
      </c>
      <c r="N420">
        <v>6</v>
      </c>
      <c r="O420">
        <v>5</v>
      </c>
      <c r="P420">
        <v>6</v>
      </c>
      <c r="Q420">
        <v>4</v>
      </c>
      <c r="R420">
        <v>2</v>
      </c>
      <c r="S420">
        <v>4</v>
      </c>
      <c r="T420">
        <v>6</v>
      </c>
      <c r="U420">
        <v>3</v>
      </c>
      <c r="V420">
        <v>1</v>
      </c>
      <c r="W420">
        <v>5</v>
      </c>
      <c r="X420">
        <v>-36</v>
      </c>
    </row>
    <row r="421" spans="1:24">
      <c r="A421">
        <v>21115</v>
      </c>
      <c r="B421">
        <v>0</v>
      </c>
      <c r="C421">
        <v>1999</v>
      </c>
      <c r="D421" s="1">
        <v>44133.388379629629</v>
      </c>
      <c r="E421">
        <v>3</v>
      </c>
      <c r="F421" s="7">
        <v>5</v>
      </c>
      <c r="G421" s="7">
        <v>5</v>
      </c>
      <c r="H421" s="7">
        <v>5</v>
      </c>
      <c r="I421" s="7">
        <v>5</v>
      </c>
      <c r="J421" s="7">
        <v>4</v>
      </c>
      <c r="K421" s="7">
        <v>5</v>
      </c>
      <c r="L421">
        <v>2</v>
      </c>
      <c r="M421">
        <v>2</v>
      </c>
      <c r="N421">
        <v>3</v>
      </c>
      <c r="O421">
        <v>4</v>
      </c>
      <c r="P421">
        <v>4</v>
      </c>
      <c r="Q421">
        <v>5</v>
      </c>
      <c r="R421">
        <v>5</v>
      </c>
      <c r="S421">
        <v>4</v>
      </c>
      <c r="T421">
        <v>6</v>
      </c>
      <c r="U421">
        <v>3</v>
      </c>
      <c r="V421">
        <v>1</v>
      </c>
      <c r="W421">
        <v>2</v>
      </c>
      <c r="X421">
        <v>-36</v>
      </c>
    </row>
    <row r="422" spans="1:24">
      <c r="A422">
        <v>22221</v>
      </c>
      <c r="B422">
        <v>1</v>
      </c>
      <c r="C422">
        <v>1955</v>
      </c>
      <c r="D422" s="1">
        <v>44137.447141203702</v>
      </c>
      <c r="E422">
        <v>0</v>
      </c>
      <c r="F422" s="7">
        <v>5</v>
      </c>
      <c r="G422" s="7">
        <v>5</v>
      </c>
      <c r="H422" s="7">
        <v>4</v>
      </c>
      <c r="I422" s="7">
        <v>4</v>
      </c>
      <c r="J422" s="7">
        <v>4</v>
      </c>
      <c r="K422" s="7">
        <v>4</v>
      </c>
      <c r="L422">
        <v>5</v>
      </c>
      <c r="M422">
        <v>4</v>
      </c>
      <c r="N422">
        <v>3</v>
      </c>
      <c r="O422">
        <v>3</v>
      </c>
      <c r="P422">
        <v>4</v>
      </c>
      <c r="Q422">
        <v>7</v>
      </c>
      <c r="R422">
        <v>1</v>
      </c>
      <c r="S422">
        <v>2</v>
      </c>
      <c r="T422">
        <v>6</v>
      </c>
      <c r="U422">
        <v>5</v>
      </c>
      <c r="V422">
        <v>3</v>
      </c>
      <c r="W422">
        <v>4</v>
      </c>
      <c r="X422">
        <v>-36</v>
      </c>
    </row>
    <row r="423" spans="1:24">
      <c r="A423">
        <v>22896</v>
      </c>
      <c r="B423">
        <v>1</v>
      </c>
      <c r="C423">
        <v>2003</v>
      </c>
      <c r="D423" s="1">
        <v>44141.444444444445</v>
      </c>
      <c r="E423">
        <v>0</v>
      </c>
      <c r="F423" s="7">
        <v>4</v>
      </c>
      <c r="G423" s="7">
        <v>4</v>
      </c>
      <c r="H423" s="7">
        <v>6</v>
      </c>
      <c r="I423" s="7">
        <v>5</v>
      </c>
      <c r="J423" s="7">
        <v>4</v>
      </c>
      <c r="K423" s="7">
        <v>4</v>
      </c>
      <c r="L423">
        <v>10</v>
      </c>
      <c r="M423">
        <v>11</v>
      </c>
      <c r="N423">
        <v>3</v>
      </c>
      <c r="O423">
        <v>6</v>
      </c>
      <c r="P423">
        <v>3</v>
      </c>
      <c r="Q423">
        <v>6</v>
      </c>
      <c r="R423">
        <v>1</v>
      </c>
      <c r="S423">
        <v>3</v>
      </c>
      <c r="T423">
        <v>4</v>
      </c>
      <c r="U423">
        <v>2</v>
      </c>
      <c r="V423">
        <v>6</v>
      </c>
      <c r="W423">
        <v>5</v>
      </c>
      <c r="X423">
        <v>-36</v>
      </c>
    </row>
    <row r="424" spans="1:24">
      <c r="A424">
        <v>23234</v>
      </c>
      <c r="B424">
        <v>0</v>
      </c>
      <c r="C424">
        <v>1998</v>
      </c>
      <c r="D424" s="1">
        <v>44144.595000000001</v>
      </c>
      <c r="F424" s="7">
        <v>5</v>
      </c>
      <c r="G424" s="7">
        <v>4</v>
      </c>
      <c r="H424" s="7">
        <v>3</v>
      </c>
      <c r="I424" s="7">
        <v>5</v>
      </c>
      <c r="J424" s="7">
        <v>4</v>
      </c>
      <c r="K424" s="7">
        <v>3</v>
      </c>
      <c r="L424">
        <v>5</v>
      </c>
      <c r="M424">
        <v>5</v>
      </c>
      <c r="N424">
        <v>10</v>
      </c>
      <c r="O424">
        <v>14</v>
      </c>
      <c r="P424">
        <v>5</v>
      </c>
      <c r="Q424">
        <v>6</v>
      </c>
      <c r="R424">
        <v>6</v>
      </c>
      <c r="S424">
        <v>4</v>
      </c>
      <c r="T424">
        <v>2</v>
      </c>
      <c r="U424">
        <v>1</v>
      </c>
      <c r="V424">
        <v>5</v>
      </c>
      <c r="W424">
        <v>3</v>
      </c>
      <c r="X424">
        <v>-36</v>
      </c>
    </row>
    <row r="425" spans="1:24">
      <c r="A425">
        <v>20276</v>
      </c>
      <c r="B425">
        <v>0</v>
      </c>
      <c r="C425">
        <v>1999</v>
      </c>
      <c r="D425" s="1">
        <v>44131.890810185185</v>
      </c>
      <c r="E425">
        <v>3</v>
      </c>
      <c r="F425" s="7">
        <v>3</v>
      </c>
      <c r="G425" s="7">
        <v>4</v>
      </c>
      <c r="H425" s="7">
        <v>4</v>
      </c>
      <c r="I425" s="7">
        <v>5</v>
      </c>
      <c r="J425" s="7">
        <v>4</v>
      </c>
      <c r="K425" s="7">
        <v>4</v>
      </c>
      <c r="L425">
        <v>4</v>
      </c>
      <c r="M425">
        <v>4</v>
      </c>
      <c r="N425">
        <v>4</v>
      </c>
      <c r="O425">
        <v>5</v>
      </c>
      <c r="P425">
        <v>7</v>
      </c>
      <c r="Q425">
        <v>3</v>
      </c>
      <c r="R425">
        <v>6</v>
      </c>
      <c r="S425">
        <v>5</v>
      </c>
      <c r="T425">
        <v>4</v>
      </c>
      <c r="U425">
        <v>2</v>
      </c>
      <c r="V425">
        <v>1</v>
      </c>
      <c r="W425">
        <v>3</v>
      </c>
      <c r="X425">
        <v>-37</v>
      </c>
    </row>
    <row r="426" spans="1:24">
      <c r="A426">
        <v>20302</v>
      </c>
      <c r="B426">
        <v>0</v>
      </c>
      <c r="C426">
        <v>2000</v>
      </c>
      <c r="D426" s="1">
        <v>44131.908587962964</v>
      </c>
      <c r="E426">
        <v>25</v>
      </c>
      <c r="F426" s="7">
        <v>5</v>
      </c>
      <c r="G426" s="7">
        <v>4</v>
      </c>
      <c r="H426" s="7">
        <v>4</v>
      </c>
      <c r="I426" s="7">
        <v>6</v>
      </c>
      <c r="J426" s="7">
        <v>4</v>
      </c>
      <c r="K426" s="7">
        <v>4</v>
      </c>
      <c r="L426">
        <v>3</v>
      </c>
      <c r="M426">
        <v>5</v>
      </c>
      <c r="N426">
        <v>4</v>
      </c>
      <c r="O426">
        <v>4</v>
      </c>
      <c r="P426">
        <v>3</v>
      </c>
      <c r="Q426">
        <v>3</v>
      </c>
      <c r="R426">
        <v>6</v>
      </c>
      <c r="S426">
        <v>1</v>
      </c>
      <c r="T426">
        <v>2</v>
      </c>
      <c r="U426">
        <v>4</v>
      </c>
      <c r="V426">
        <v>3</v>
      </c>
      <c r="W426">
        <v>5</v>
      </c>
      <c r="X426">
        <v>-37</v>
      </c>
    </row>
    <row r="427" spans="1:24">
      <c r="A427">
        <v>20732</v>
      </c>
      <c r="B427">
        <v>0</v>
      </c>
      <c r="C427">
        <v>1991</v>
      </c>
      <c r="D427" s="1">
        <v>44132.729039351849</v>
      </c>
      <c r="E427">
        <v>0</v>
      </c>
      <c r="F427" s="7">
        <v>4</v>
      </c>
      <c r="G427" s="7">
        <v>4</v>
      </c>
      <c r="H427" s="7">
        <v>3</v>
      </c>
      <c r="I427" s="7">
        <v>5</v>
      </c>
      <c r="J427" s="7">
        <v>3</v>
      </c>
      <c r="K427" s="7">
        <v>3</v>
      </c>
      <c r="L427">
        <v>4</v>
      </c>
      <c r="M427">
        <v>4</v>
      </c>
      <c r="N427">
        <v>4</v>
      </c>
      <c r="O427">
        <v>4</v>
      </c>
      <c r="P427">
        <v>3</v>
      </c>
      <c r="Q427">
        <v>7</v>
      </c>
      <c r="R427">
        <v>6</v>
      </c>
      <c r="S427">
        <v>4</v>
      </c>
      <c r="T427">
        <v>2</v>
      </c>
      <c r="U427">
        <v>5</v>
      </c>
      <c r="V427">
        <v>3</v>
      </c>
      <c r="W427">
        <v>1</v>
      </c>
      <c r="X427">
        <v>-37</v>
      </c>
    </row>
    <row r="428" spans="1:24">
      <c r="A428">
        <v>20771</v>
      </c>
      <c r="B428">
        <v>0</v>
      </c>
      <c r="C428">
        <v>1972</v>
      </c>
      <c r="D428" s="1">
        <v>44132.790347222224</v>
      </c>
      <c r="E428">
        <v>0</v>
      </c>
      <c r="F428" s="7">
        <v>5</v>
      </c>
      <c r="G428" s="7">
        <v>4</v>
      </c>
      <c r="H428" s="7">
        <v>5</v>
      </c>
      <c r="I428" s="7">
        <v>6</v>
      </c>
      <c r="J428" s="7">
        <v>5</v>
      </c>
      <c r="K428" s="7">
        <v>5</v>
      </c>
      <c r="L428">
        <v>4</v>
      </c>
      <c r="M428">
        <v>7</v>
      </c>
      <c r="N428">
        <v>5</v>
      </c>
      <c r="O428">
        <v>4</v>
      </c>
      <c r="P428">
        <v>6</v>
      </c>
      <c r="Q428">
        <v>6</v>
      </c>
      <c r="R428">
        <v>3</v>
      </c>
      <c r="S428">
        <v>2</v>
      </c>
      <c r="T428">
        <v>4</v>
      </c>
      <c r="U428">
        <v>5</v>
      </c>
      <c r="V428">
        <v>1</v>
      </c>
      <c r="W428">
        <v>6</v>
      </c>
      <c r="X428">
        <v>-37</v>
      </c>
    </row>
    <row r="429" spans="1:24">
      <c r="A429">
        <v>23359</v>
      </c>
      <c r="B429">
        <v>1</v>
      </c>
      <c r="C429">
        <v>1978</v>
      </c>
      <c r="D429" s="1">
        <v>44144.723368055558</v>
      </c>
      <c r="E429" t="s">
        <v>53</v>
      </c>
      <c r="F429" s="7">
        <v>5</v>
      </c>
      <c r="G429" s="7">
        <v>4</v>
      </c>
      <c r="H429" s="7">
        <v>6</v>
      </c>
      <c r="I429" s="7">
        <v>5</v>
      </c>
      <c r="J429" s="7">
        <v>4</v>
      </c>
      <c r="K429" s="7">
        <v>4</v>
      </c>
      <c r="L429">
        <v>2</v>
      </c>
      <c r="M429">
        <v>5</v>
      </c>
      <c r="N429">
        <v>8</v>
      </c>
      <c r="O429">
        <v>4</v>
      </c>
      <c r="P429">
        <v>4</v>
      </c>
      <c r="Q429">
        <v>5</v>
      </c>
      <c r="R429">
        <v>6</v>
      </c>
      <c r="S429">
        <v>4</v>
      </c>
      <c r="T429">
        <v>1</v>
      </c>
      <c r="U429">
        <v>3</v>
      </c>
      <c r="V429">
        <v>2</v>
      </c>
      <c r="W429">
        <v>5</v>
      </c>
      <c r="X429">
        <v>-37</v>
      </c>
    </row>
    <row r="430" spans="1:24">
      <c r="A430">
        <v>23828</v>
      </c>
      <c r="B430">
        <v>0</v>
      </c>
      <c r="C430">
        <v>1979</v>
      </c>
      <c r="D430" s="1">
        <v>44150.928148148145</v>
      </c>
      <c r="E430">
        <v>25</v>
      </c>
      <c r="F430" s="7">
        <v>5</v>
      </c>
      <c r="G430" s="7">
        <v>5</v>
      </c>
      <c r="H430" s="7">
        <v>6</v>
      </c>
      <c r="I430" s="7">
        <v>6</v>
      </c>
      <c r="J430" s="7">
        <v>5</v>
      </c>
      <c r="K430" s="7">
        <v>4</v>
      </c>
      <c r="L430">
        <v>9</v>
      </c>
      <c r="M430">
        <v>5</v>
      </c>
      <c r="N430">
        <v>4</v>
      </c>
      <c r="O430">
        <v>8</v>
      </c>
      <c r="P430">
        <v>3</v>
      </c>
      <c r="Q430">
        <v>6</v>
      </c>
      <c r="R430">
        <v>1</v>
      </c>
      <c r="S430">
        <v>5</v>
      </c>
      <c r="T430">
        <v>2</v>
      </c>
      <c r="U430">
        <v>4</v>
      </c>
      <c r="V430">
        <v>6</v>
      </c>
      <c r="W430">
        <v>3</v>
      </c>
      <c r="X430">
        <v>-37</v>
      </c>
    </row>
    <row r="431" spans="1:24">
      <c r="A431">
        <v>19922</v>
      </c>
      <c r="B431">
        <v>0</v>
      </c>
      <c r="C431">
        <v>1999</v>
      </c>
      <c r="D431" s="1">
        <v>44131.739432870374</v>
      </c>
      <c r="E431">
        <v>25</v>
      </c>
      <c r="F431" s="7">
        <v>5</v>
      </c>
      <c r="G431" s="7">
        <v>4</v>
      </c>
      <c r="H431" s="7">
        <v>5</v>
      </c>
      <c r="I431" s="7">
        <v>6</v>
      </c>
      <c r="J431" s="7">
        <v>4</v>
      </c>
      <c r="K431" s="7">
        <v>4</v>
      </c>
      <c r="L431">
        <v>2</v>
      </c>
      <c r="M431">
        <v>6</v>
      </c>
      <c r="N431">
        <v>4</v>
      </c>
      <c r="O431">
        <v>5</v>
      </c>
      <c r="P431">
        <v>5</v>
      </c>
      <c r="Q431">
        <v>3</v>
      </c>
      <c r="R431">
        <v>5</v>
      </c>
      <c r="S431">
        <v>2</v>
      </c>
      <c r="T431">
        <v>6</v>
      </c>
      <c r="U431">
        <v>4</v>
      </c>
      <c r="V431">
        <v>1</v>
      </c>
      <c r="W431">
        <v>3</v>
      </c>
      <c r="X431">
        <v>-38</v>
      </c>
    </row>
    <row r="432" spans="1:24">
      <c r="A432">
        <v>20071</v>
      </c>
      <c r="B432">
        <v>1</v>
      </c>
      <c r="C432">
        <v>1998</v>
      </c>
      <c r="D432" s="1">
        <v>44131.844884259262</v>
      </c>
      <c r="E432">
        <v>23</v>
      </c>
      <c r="F432" s="7">
        <v>5</v>
      </c>
      <c r="G432" s="7">
        <v>4</v>
      </c>
      <c r="H432" s="7">
        <v>4</v>
      </c>
      <c r="I432" s="7">
        <v>4</v>
      </c>
      <c r="J432" s="7">
        <v>4</v>
      </c>
      <c r="K432" s="7">
        <v>4</v>
      </c>
      <c r="L432">
        <v>3</v>
      </c>
      <c r="M432">
        <v>5</v>
      </c>
      <c r="N432">
        <v>3</v>
      </c>
      <c r="O432">
        <v>3</v>
      </c>
      <c r="P432">
        <v>3</v>
      </c>
      <c r="Q432">
        <v>14</v>
      </c>
      <c r="R432">
        <v>1</v>
      </c>
      <c r="S432">
        <v>3</v>
      </c>
      <c r="T432">
        <v>6</v>
      </c>
      <c r="U432">
        <v>5</v>
      </c>
      <c r="V432">
        <v>4</v>
      </c>
      <c r="W432">
        <v>2</v>
      </c>
      <c r="X432">
        <v>-38</v>
      </c>
    </row>
    <row r="433" spans="1:24">
      <c r="A433">
        <v>23128</v>
      </c>
      <c r="B433">
        <v>0</v>
      </c>
      <c r="C433">
        <v>1959</v>
      </c>
      <c r="D433" s="1">
        <v>44143.846122685187</v>
      </c>
      <c r="E433">
        <v>25</v>
      </c>
      <c r="F433" s="7">
        <v>4</v>
      </c>
      <c r="G433" s="7">
        <v>4</v>
      </c>
      <c r="H433" s="7">
        <v>4</v>
      </c>
      <c r="I433" s="7">
        <v>5</v>
      </c>
      <c r="J433" s="7">
        <v>5</v>
      </c>
      <c r="K433" s="7">
        <v>4</v>
      </c>
      <c r="L433">
        <v>6</v>
      </c>
      <c r="M433">
        <v>7</v>
      </c>
      <c r="N433">
        <v>4</v>
      </c>
      <c r="O433">
        <v>6</v>
      </c>
      <c r="P433">
        <v>6</v>
      </c>
      <c r="Q433">
        <v>7</v>
      </c>
      <c r="R433">
        <v>5</v>
      </c>
      <c r="S433">
        <v>1</v>
      </c>
      <c r="T433">
        <v>6</v>
      </c>
      <c r="U433">
        <v>3</v>
      </c>
      <c r="V433">
        <v>2</v>
      </c>
      <c r="W433">
        <v>4</v>
      </c>
      <c r="X433">
        <v>-38</v>
      </c>
    </row>
    <row r="434" spans="1:24">
      <c r="A434">
        <v>21999</v>
      </c>
      <c r="B434">
        <v>0</v>
      </c>
      <c r="C434">
        <v>1962</v>
      </c>
      <c r="D434" s="1">
        <v>44146.707361111112</v>
      </c>
      <c r="E434" t="s">
        <v>53</v>
      </c>
      <c r="F434" s="7">
        <v>4</v>
      </c>
      <c r="G434" s="7">
        <v>4</v>
      </c>
      <c r="H434" s="7">
        <v>3</v>
      </c>
      <c r="I434" s="7">
        <v>4</v>
      </c>
      <c r="J434" s="7">
        <v>4</v>
      </c>
      <c r="K434" s="7">
        <v>4</v>
      </c>
      <c r="L434">
        <v>8</v>
      </c>
      <c r="M434">
        <v>9</v>
      </c>
      <c r="N434">
        <v>7</v>
      </c>
      <c r="O434">
        <v>6</v>
      </c>
      <c r="P434">
        <v>5</v>
      </c>
      <c r="Q434">
        <v>9</v>
      </c>
      <c r="R434">
        <v>1</v>
      </c>
      <c r="S434">
        <v>2</v>
      </c>
      <c r="T434">
        <v>6</v>
      </c>
      <c r="U434">
        <v>4</v>
      </c>
      <c r="V434">
        <v>3</v>
      </c>
      <c r="W434">
        <v>5</v>
      </c>
      <c r="X434">
        <v>-38</v>
      </c>
    </row>
    <row r="435" spans="1:24">
      <c r="A435">
        <v>21855</v>
      </c>
      <c r="B435">
        <v>0</v>
      </c>
      <c r="C435">
        <v>1974</v>
      </c>
      <c r="D435" s="1">
        <v>44135.467233796298</v>
      </c>
      <c r="E435" t="s">
        <v>53</v>
      </c>
      <c r="F435" s="7">
        <v>5</v>
      </c>
      <c r="G435" s="7">
        <v>5</v>
      </c>
      <c r="H435" s="7">
        <v>5</v>
      </c>
      <c r="I435" s="7">
        <v>5</v>
      </c>
      <c r="J435" s="7">
        <v>5</v>
      </c>
      <c r="K435" s="7">
        <v>5</v>
      </c>
      <c r="L435">
        <v>2</v>
      </c>
      <c r="M435">
        <v>2</v>
      </c>
      <c r="N435">
        <v>2</v>
      </c>
      <c r="O435">
        <v>5</v>
      </c>
      <c r="P435">
        <v>2</v>
      </c>
      <c r="Q435">
        <v>5</v>
      </c>
      <c r="R435">
        <v>3</v>
      </c>
      <c r="S435">
        <v>4</v>
      </c>
      <c r="T435">
        <v>5</v>
      </c>
      <c r="U435">
        <v>1</v>
      </c>
      <c r="V435">
        <v>6</v>
      </c>
      <c r="W435">
        <v>2</v>
      </c>
      <c r="X435">
        <v>-39</v>
      </c>
    </row>
    <row r="436" spans="1:24">
      <c r="A436">
        <v>21444</v>
      </c>
      <c r="B436">
        <v>0</v>
      </c>
      <c r="C436">
        <v>2000</v>
      </c>
      <c r="D436" s="1">
        <v>44133.822685185187</v>
      </c>
      <c r="E436">
        <v>23</v>
      </c>
      <c r="F436" s="7">
        <v>5</v>
      </c>
      <c r="G436" s="7">
        <v>5</v>
      </c>
      <c r="H436" s="7">
        <v>5</v>
      </c>
      <c r="I436" s="7">
        <v>6</v>
      </c>
      <c r="J436" s="7">
        <v>5</v>
      </c>
      <c r="K436" s="7">
        <v>4</v>
      </c>
      <c r="L436">
        <v>6</v>
      </c>
      <c r="M436">
        <v>4</v>
      </c>
      <c r="N436">
        <v>5</v>
      </c>
      <c r="O436">
        <v>7</v>
      </c>
      <c r="P436">
        <v>4</v>
      </c>
      <c r="Q436">
        <v>4</v>
      </c>
      <c r="R436">
        <v>1</v>
      </c>
      <c r="S436">
        <v>4</v>
      </c>
      <c r="T436">
        <v>2</v>
      </c>
      <c r="U436">
        <v>3</v>
      </c>
      <c r="V436">
        <v>5</v>
      </c>
      <c r="W436">
        <v>6</v>
      </c>
      <c r="X436">
        <v>-40</v>
      </c>
    </row>
    <row r="438" spans="1:24">
      <c r="A438" t="s">
        <v>20</v>
      </c>
      <c r="B438" t="s">
        <v>21</v>
      </c>
      <c r="C438" t="s">
        <v>22</v>
      </c>
      <c r="D438" t="s">
        <v>257</v>
      </c>
      <c r="E438" t="s">
        <v>258</v>
      </c>
      <c r="F438" t="s">
        <v>259</v>
      </c>
      <c r="G438" t="s">
        <v>260</v>
      </c>
      <c r="H438" t="s">
        <v>261</v>
      </c>
      <c r="I438" t="s">
        <v>262</v>
      </c>
      <c r="J438" t="s">
        <v>263</v>
      </c>
      <c r="K438" t="s">
        <v>264</v>
      </c>
      <c r="L438" t="s">
        <v>265</v>
      </c>
      <c r="M438" t="s">
        <v>266</v>
      </c>
      <c r="N438" t="s">
        <v>267</v>
      </c>
      <c r="O438" t="s">
        <v>268</v>
      </c>
      <c r="P438" t="s">
        <v>269</v>
      </c>
      <c r="Q438" t="s">
        <v>270</v>
      </c>
      <c r="R438" t="s">
        <v>271</v>
      </c>
      <c r="S438" t="s">
        <v>272</v>
      </c>
    </row>
    <row r="439" spans="1:24">
      <c r="A439">
        <v>19404</v>
      </c>
      <c r="B439">
        <v>1</v>
      </c>
      <c r="C439">
        <v>2001</v>
      </c>
      <c r="D439" s="1">
        <v>44131.503981481481</v>
      </c>
      <c r="E439" s="1">
        <v>44143.826932870368</v>
      </c>
      <c r="F439" t="s">
        <v>56</v>
      </c>
      <c r="G439" t="s">
        <v>273</v>
      </c>
      <c r="H439">
        <v>5</v>
      </c>
      <c r="I439">
        <v>5</v>
      </c>
      <c r="J439">
        <v>4</v>
      </c>
      <c r="K439">
        <v>4</v>
      </c>
      <c r="L439">
        <v>2</v>
      </c>
      <c r="M439">
        <v>1</v>
      </c>
      <c r="N439">
        <v>4</v>
      </c>
      <c r="O439">
        <v>6</v>
      </c>
      <c r="P439">
        <v>5</v>
      </c>
      <c r="Q439">
        <v>4</v>
      </c>
      <c r="R439">
        <v>1</v>
      </c>
      <c r="S439">
        <v>1</v>
      </c>
    </row>
    <row r="440" spans="1:24">
      <c r="A440">
        <v>19418</v>
      </c>
      <c r="B440">
        <v>0</v>
      </c>
      <c r="C440">
        <v>1995</v>
      </c>
      <c r="D440" s="1">
        <v>44131.50986111111</v>
      </c>
      <c r="E440" s="1">
        <v>44143.82775462963</v>
      </c>
      <c r="F440" t="s">
        <v>53</v>
      </c>
      <c r="G440" t="s">
        <v>274</v>
      </c>
      <c r="H440">
        <v>6</v>
      </c>
      <c r="I440">
        <v>5</v>
      </c>
      <c r="J440">
        <v>2</v>
      </c>
      <c r="K440">
        <v>5</v>
      </c>
      <c r="L440">
        <v>4</v>
      </c>
      <c r="M440">
        <v>3</v>
      </c>
      <c r="N440">
        <v>5</v>
      </c>
      <c r="O440">
        <v>5</v>
      </c>
      <c r="P440">
        <v>3</v>
      </c>
      <c r="Q440">
        <v>4</v>
      </c>
      <c r="R440">
        <v>4</v>
      </c>
      <c r="S440">
        <v>2</v>
      </c>
    </row>
    <row r="441" spans="1:24">
      <c r="A441">
        <v>19422</v>
      </c>
      <c r="B441">
        <v>1</v>
      </c>
      <c r="C441">
        <v>1992</v>
      </c>
      <c r="D441" s="1">
        <v>44131.512256944443</v>
      </c>
      <c r="E441" s="1">
        <v>44143.829016203701</v>
      </c>
      <c r="F441" t="s">
        <v>52</v>
      </c>
      <c r="G441" t="s">
        <v>275</v>
      </c>
      <c r="H441">
        <v>6</v>
      </c>
      <c r="I441">
        <v>5</v>
      </c>
      <c r="J441">
        <v>4</v>
      </c>
      <c r="K441">
        <v>5</v>
      </c>
      <c r="L441">
        <v>1</v>
      </c>
      <c r="M441">
        <v>2</v>
      </c>
      <c r="N441">
        <v>4</v>
      </c>
      <c r="O441">
        <v>5</v>
      </c>
      <c r="P441">
        <v>3</v>
      </c>
      <c r="Q441">
        <v>4</v>
      </c>
      <c r="R441">
        <v>1</v>
      </c>
      <c r="S441">
        <v>2</v>
      </c>
    </row>
    <row r="442" spans="1:24">
      <c r="A442">
        <v>19419</v>
      </c>
      <c r="B442">
        <v>0</v>
      </c>
      <c r="C442">
        <v>1999</v>
      </c>
      <c r="D442" s="1">
        <v>44131.533414351848</v>
      </c>
      <c r="E442" s="1">
        <v>44144.526967592596</v>
      </c>
      <c r="F442" t="s">
        <v>63</v>
      </c>
      <c r="G442" t="s">
        <v>276</v>
      </c>
      <c r="H442">
        <v>4</v>
      </c>
      <c r="I442">
        <v>2</v>
      </c>
      <c r="J442">
        <v>3</v>
      </c>
      <c r="K442">
        <v>4</v>
      </c>
      <c r="L442">
        <v>1</v>
      </c>
      <c r="M442">
        <v>1</v>
      </c>
      <c r="N442">
        <v>3</v>
      </c>
      <c r="O442">
        <v>3</v>
      </c>
      <c r="P442">
        <v>4</v>
      </c>
      <c r="Q442">
        <v>3</v>
      </c>
      <c r="R442">
        <v>2</v>
      </c>
      <c r="S442">
        <v>3</v>
      </c>
    </row>
    <row r="443" spans="1:24">
      <c r="A443">
        <v>19502</v>
      </c>
      <c r="B443">
        <v>0</v>
      </c>
      <c r="C443">
        <v>2000</v>
      </c>
      <c r="D443" s="1">
        <v>44131.540092592593</v>
      </c>
      <c r="E443" s="1">
        <v>44138.648090277777</v>
      </c>
      <c r="F443" t="s">
        <v>65</v>
      </c>
      <c r="G443" t="s">
        <v>277</v>
      </c>
      <c r="H443">
        <v>6</v>
      </c>
      <c r="I443">
        <v>4</v>
      </c>
      <c r="J443">
        <v>4</v>
      </c>
      <c r="K443">
        <v>5</v>
      </c>
      <c r="L443">
        <v>3</v>
      </c>
      <c r="M443">
        <v>2</v>
      </c>
      <c r="N443">
        <v>5</v>
      </c>
      <c r="O443">
        <v>4</v>
      </c>
      <c r="P443">
        <v>4</v>
      </c>
      <c r="Q443">
        <v>5</v>
      </c>
      <c r="R443">
        <v>3</v>
      </c>
      <c r="S443">
        <v>2</v>
      </c>
    </row>
    <row r="444" spans="1:24">
      <c r="A444">
        <v>19452</v>
      </c>
      <c r="B444">
        <v>0</v>
      </c>
      <c r="C444">
        <v>1998</v>
      </c>
      <c r="D444" s="1">
        <v>44131.54409722222</v>
      </c>
      <c r="E444" s="1">
        <v>44139.594768518517</v>
      </c>
      <c r="F444" t="s">
        <v>67</v>
      </c>
      <c r="G444" t="s">
        <v>278</v>
      </c>
      <c r="H444">
        <v>5</v>
      </c>
      <c r="I444">
        <v>6</v>
      </c>
      <c r="J444">
        <v>4</v>
      </c>
      <c r="K444">
        <v>6</v>
      </c>
      <c r="L444">
        <v>5</v>
      </c>
      <c r="M444">
        <v>3</v>
      </c>
      <c r="N444">
        <v>5</v>
      </c>
      <c r="O444">
        <v>5</v>
      </c>
      <c r="P444">
        <v>2</v>
      </c>
      <c r="Q444">
        <v>6</v>
      </c>
      <c r="R444">
        <v>5</v>
      </c>
      <c r="S444">
        <v>5</v>
      </c>
    </row>
    <row r="445" spans="1:24">
      <c r="A445">
        <v>19556</v>
      </c>
      <c r="B445">
        <v>0</v>
      </c>
      <c r="C445">
        <v>1997</v>
      </c>
      <c r="D445" s="1">
        <v>44131.555891203701</v>
      </c>
      <c r="E445" s="1">
        <v>44139.591921296298</v>
      </c>
      <c r="F445" t="s">
        <v>70</v>
      </c>
      <c r="G445" s="3">
        <v>44166</v>
      </c>
      <c r="H445">
        <v>6</v>
      </c>
      <c r="I445">
        <v>6</v>
      </c>
      <c r="J445">
        <v>1</v>
      </c>
      <c r="K445">
        <v>6</v>
      </c>
      <c r="L445">
        <v>6</v>
      </c>
      <c r="M445">
        <v>6</v>
      </c>
      <c r="N445">
        <v>6</v>
      </c>
      <c r="O445">
        <v>6</v>
      </c>
      <c r="P445">
        <v>1</v>
      </c>
      <c r="Q445">
        <v>6</v>
      </c>
      <c r="R445">
        <v>6</v>
      </c>
      <c r="S445">
        <v>6</v>
      </c>
    </row>
    <row r="446" spans="1:24">
      <c r="A446">
        <v>19527</v>
      </c>
      <c r="B446">
        <v>0</v>
      </c>
      <c r="C446">
        <v>1998</v>
      </c>
      <c r="D446" s="1">
        <v>44131.556215277778</v>
      </c>
      <c r="E446" s="1">
        <v>44140.565613425926</v>
      </c>
      <c r="F446" t="s">
        <v>71</v>
      </c>
      <c r="G446" t="s">
        <v>279</v>
      </c>
      <c r="H446">
        <v>6</v>
      </c>
      <c r="I446">
        <v>5</v>
      </c>
      <c r="J446">
        <v>6</v>
      </c>
      <c r="K446">
        <v>5</v>
      </c>
      <c r="L446">
        <v>6</v>
      </c>
      <c r="M446">
        <v>3</v>
      </c>
      <c r="N446">
        <v>5</v>
      </c>
      <c r="O446">
        <v>6</v>
      </c>
      <c r="P446">
        <v>6</v>
      </c>
      <c r="Q446">
        <v>6</v>
      </c>
      <c r="R446">
        <v>6</v>
      </c>
      <c r="S446">
        <v>4</v>
      </c>
    </row>
    <row r="447" spans="1:24">
      <c r="A447">
        <v>19529</v>
      </c>
      <c r="B447">
        <v>0</v>
      </c>
      <c r="C447">
        <v>1999</v>
      </c>
      <c r="D447" s="1">
        <v>44131.558599537035</v>
      </c>
      <c r="E447" s="1">
        <v>44144.58730324074</v>
      </c>
      <c r="F447" t="s">
        <v>69</v>
      </c>
      <c r="G447" s="3">
        <v>44166</v>
      </c>
      <c r="H447">
        <v>6</v>
      </c>
      <c r="I447">
        <v>6</v>
      </c>
      <c r="J447">
        <v>2</v>
      </c>
      <c r="K447">
        <v>6</v>
      </c>
      <c r="L447">
        <v>6</v>
      </c>
      <c r="M447">
        <v>6</v>
      </c>
      <c r="N447">
        <v>6</v>
      </c>
      <c r="O447">
        <v>6</v>
      </c>
      <c r="P447">
        <v>2</v>
      </c>
      <c r="Q447">
        <v>6</v>
      </c>
      <c r="R447">
        <v>6</v>
      </c>
      <c r="S447">
        <v>6</v>
      </c>
    </row>
    <row r="448" spans="1:24">
      <c r="A448">
        <v>19412</v>
      </c>
      <c r="B448">
        <v>0</v>
      </c>
      <c r="C448">
        <v>1998</v>
      </c>
      <c r="D448" s="1">
        <v>44131.569768518515</v>
      </c>
      <c r="E448" s="1">
        <v>44140.583958333336</v>
      </c>
      <c r="F448" s="3">
        <v>44189</v>
      </c>
      <c r="G448" t="s">
        <v>80</v>
      </c>
      <c r="H448">
        <v>6</v>
      </c>
      <c r="I448">
        <v>6</v>
      </c>
      <c r="J448">
        <v>6</v>
      </c>
      <c r="K448">
        <v>6</v>
      </c>
      <c r="L448">
        <v>5</v>
      </c>
      <c r="M448">
        <v>6</v>
      </c>
      <c r="N448">
        <v>6</v>
      </c>
      <c r="O448">
        <v>6</v>
      </c>
      <c r="P448">
        <v>6</v>
      </c>
      <c r="Q448">
        <v>6</v>
      </c>
      <c r="R448">
        <v>5</v>
      </c>
      <c r="S448">
        <v>6</v>
      </c>
    </row>
    <row r="449" spans="1:19">
      <c r="A449">
        <v>19521</v>
      </c>
      <c r="B449">
        <v>1</v>
      </c>
      <c r="C449">
        <v>1998</v>
      </c>
      <c r="D449" s="1">
        <v>44131.575277777774</v>
      </c>
      <c r="E449" s="1">
        <v>44138.60229166667</v>
      </c>
      <c r="F449" t="s">
        <v>74</v>
      </c>
      <c r="G449" t="s">
        <v>280</v>
      </c>
      <c r="H449">
        <v>4</v>
      </c>
      <c r="I449">
        <v>4</v>
      </c>
      <c r="J449">
        <v>3</v>
      </c>
      <c r="K449">
        <v>6</v>
      </c>
      <c r="L449">
        <v>4</v>
      </c>
      <c r="M449">
        <v>3</v>
      </c>
      <c r="N449">
        <v>4</v>
      </c>
      <c r="O449">
        <v>4</v>
      </c>
      <c r="P449">
        <v>2</v>
      </c>
      <c r="Q449">
        <v>5</v>
      </c>
      <c r="R449">
        <v>4</v>
      </c>
      <c r="S449">
        <v>3</v>
      </c>
    </row>
    <row r="450" spans="1:19">
      <c r="A450">
        <v>19366</v>
      </c>
      <c r="B450">
        <v>0</v>
      </c>
      <c r="C450">
        <v>1999</v>
      </c>
      <c r="D450" s="1">
        <v>44131.594305555554</v>
      </c>
      <c r="E450" s="1">
        <v>44139.730486111112</v>
      </c>
      <c r="F450" t="s">
        <v>75</v>
      </c>
      <c r="G450" t="s">
        <v>281</v>
      </c>
      <c r="H450">
        <v>6</v>
      </c>
      <c r="I450">
        <v>6</v>
      </c>
      <c r="J450">
        <v>6</v>
      </c>
      <c r="K450">
        <v>6</v>
      </c>
      <c r="L450">
        <v>5</v>
      </c>
      <c r="M450">
        <v>3</v>
      </c>
      <c r="N450">
        <v>6</v>
      </c>
      <c r="O450">
        <v>6</v>
      </c>
      <c r="P450">
        <v>6</v>
      </c>
      <c r="Q450">
        <v>5</v>
      </c>
      <c r="R450">
        <v>5</v>
      </c>
      <c r="S450">
        <v>4</v>
      </c>
    </row>
    <row r="451" spans="1:19">
      <c r="A451">
        <v>19696</v>
      </c>
      <c r="B451">
        <v>0</v>
      </c>
      <c r="C451">
        <v>1989</v>
      </c>
      <c r="D451" s="1">
        <v>44131.686539351853</v>
      </c>
      <c r="E451" s="1">
        <v>44150.916041666664</v>
      </c>
      <c r="F451" t="s">
        <v>83</v>
      </c>
      <c r="G451" t="s">
        <v>282</v>
      </c>
      <c r="H451">
        <v>4</v>
      </c>
      <c r="I451">
        <v>4</v>
      </c>
      <c r="J451">
        <v>6</v>
      </c>
      <c r="K451">
        <v>5</v>
      </c>
      <c r="L451">
        <v>2</v>
      </c>
      <c r="M451">
        <v>2</v>
      </c>
      <c r="N451">
        <v>5</v>
      </c>
      <c r="O451">
        <v>5</v>
      </c>
      <c r="P451">
        <v>6</v>
      </c>
      <c r="Q451">
        <v>6</v>
      </c>
      <c r="R451">
        <v>3</v>
      </c>
      <c r="S451">
        <v>2</v>
      </c>
    </row>
    <row r="452" spans="1:19">
      <c r="A452">
        <v>19522</v>
      </c>
      <c r="B452">
        <v>0</v>
      </c>
      <c r="C452">
        <v>1998</v>
      </c>
      <c r="D452" s="1">
        <v>44131.719942129632</v>
      </c>
      <c r="E452" s="1">
        <v>44144.466874999998</v>
      </c>
      <c r="F452" t="s">
        <v>88</v>
      </c>
      <c r="G452" t="s">
        <v>60</v>
      </c>
      <c r="H452">
        <v>5</v>
      </c>
      <c r="I452">
        <v>4</v>
      </c>
      <c r="J452">
        <v>6</v>
      </c>
      <c r="K452">
        <v>6</v>
      </c>
      <c r="L452">
        <v>5</v>
      </c>
      <c r="M452">
        <v>5</v>
      </c>
      <c r="N452">
        <v>5</v>
      </c>
      <c r="O452">
        <v>4</v>
      </c>
      <c r="P452">
        <v>6</v>
      </c>
      <c r="Q452">
        <v>6</v>
      </c>
      <c r="R452">
        <v>5</v>
      </c>
      <c r="S452">
        <v>6</v>
      </c>
    </row>
    <row r="453" spans="1:19">
      <c r="A453">
        <v>19954</v>
      </c>
      <c r="B453">
        <v>0</v>
      </c>
      <c r="C453">
        <v>1971</v>
      </c>
      <c r="D453" s="1">
        <v>44131.751967592594</v>
      </c>
      <c r="E453" s="1">
        <v>44144.425902777781</v>
      </c>
      <c r="F453" t="s">
        <v>60</v>
      </c>
      <c r="G453" t="s">
        <v>60</v>
      </c>
      <c r="H453">
        <v>6</v>
      </c>
      <c r="I453">
        <v>6</v>
      </c>
      <c r="J453">
        <v>1</v>
      </c>
      <c r="K453">
        <v>6</v>
      </c>
      <c r="L453">
        <v>6</v>
      </c>
      <c r="M453">
        <v>6</v>
      </c>
      <c r="N453">
        <v>4</v>
      </c>
      <c r="O453">
        <v>6</v>
      </c>
      <c r="P453">
        <v>1</v>
      </c>
      <c r="Q453">
        <v>6</v>
      </c>
      <c r="R453">
        <v>5</v>
      </c>
      <c r="S453">
        <v>4</v>
      </c>
    </row>
    <row r="454" spans="1:19">
      <c r="A454">
        <v>20015</v>
      </c>
      <c r="B454">
        <v>0</v>
      </c>
      <c r="C454">
        <v>1999</v>
      </c>
      <c r="D454" s="1">
        <v>44131.799479166664</v>
      </c>
      <c r="E454" s="1">
        <v>44139.542893518519</v>
      </c>
      <c r="F454" t="s">
        <v>97</v>
      </c>
      <c r="G454" t="s">
        <v>283</v>
      </c>
      <c r="H454">
        <v>6</v>
      </c>
      <c r="I454">
        <v>6</v>
      </c>
      <c r="J454">
        <v>1</v>
      </c>
      <c r="K454">
        <v>6</v>
      </c>
      <c r="L454">
        <v>6</v>
      </c>
      <c r="M454">
        <v>6</v>
      </c>
      <c r="N454">
        <v>6</v>
      </c>
      <c r="O454">
        <v>6</v>
      </c>
      <c r="P454">
        <v>1</v>
      </c>
      <c r="Q454">
        <v>6</v>
      </c>
      <c r="R454">
        <v>6</v>
      </c>
      <c r="S454">
        <v>6</v>
      </c>
    </row>
    <row r="455" spans="1:19">
      <c r="A455">
        <v>20071</v>
      </c>
      <c r="B455">
        <v>1</v>
      </c>
      <c r="C455">
        <v>1998</v>
      </c>
      <c r="D455" s="1">
        <v>44131.844884259262</v>
      </c>
      <c r="E455" s="1">
        <v>44144.610173611109</v>
      </c>
      <c r="F455" t="s">
        <v>103</v>
      </c>
      <c r="G455" t="s">
        <v>60</v>
      </c>
      <c r="H455">
        <v>5</v>
      </c>
      <c r="I455">
        <v>4</v>
      </c>
      <c r="J455">
        <v>4</v>
      </c>
      <c r="K455">
        <v>4</v>
      </c>
      <c r="L455">
        <v>4</v>
      </c>
      <c r="M455">
        <v>4</v>
      </c>
      <c r="N455">
        <v>5</v>
      </c>
      <c r="O455">
        <v>4</v>
      </c>
      <c r="P455">
        <v>4</v>
      </c>
      <c r="Q455">
        <v>4</v>
      </c>
      <c r="R455">
        <v>4</v>
      </c>
      <c r="S455">
        <v>4</v>
      </c>
    </row>
    <row r="456" spans="1:19">
      <c r="A456">
        <v>20174</v>
      </c>
      <c r="B456">
        <v>0</v>
      </c>
      <c r="C456">
        <v>1996</v>
      </c>
      <c r="D456" s="1">
        <v>44131.848877314813</v>
      </c>
      <c r="E456" s="1">
        <v>44145.948969907404</v>
      </c>
      <c r="F456" t="s">
        <v>77</v>
      </c>
      <c r="G456" t="s">
        <v>284</v>
      </c>
      <c r="H456">
        <v>3</v>
      </c>
      <c r="I456">
        <v>5</v>
      </c>
      <c r="J456">
        <v>4</v>
      </c>
      <c r="K456">
        <v>5</v>
      </c>
      <c r="L456">
        <v>4</v>
      </c>
      <c r="M456">
        <v>3</v>
      </c>
      <c r="N456">
        <v>2</v>
      </c>
      <c r="O456">
        <v>6</v>
      </c>
      <c r="P456">
        <v>4</v>
      </c>
      <c r="Q456">
        <v>5</v>
      </c>
      <c r="R456">
        <v>4</v>
      </c>
      <c r="S456">
        <v>5</v>
      </c>
    </row>
    <row r="457" spans="1:19">
      <c r="A457">
        <v>14468</v>
      </c>
      <c r="B457">
        <v>0</v>
      </c>
      <c r="C457">
        <v>1997</v>
      </c>
      <c r="D457" s="1">
        <v>44131.915763888886</v>
      </c>
      <c r="E457" s="1">
        <v>44144.671469907407</v>
      </c>
      <c r="F457" t="s">
        <v>110</v>
      </c>
      <c r="G457" t="s">
        <v>53</v>
      </c>
      <c r="H457">
        <v>2</v>
      </c>
      <c r="I457">
        <v>4</v>
      </c>
      <c r="J457">
        <v>2</v>
      </c>
      <c r="K457">
        <v>6</v>
      </c>
      <c r="L457">
        <v>6</v>
      </c>
      <c r="M457">
        <v>5</v>
      </c>
      <c r="N457">
        <v>5</v>
      </c>
      <c r="O457">
        <v>4</v>
      </c>
      <c r="P457">
        <v>3</v>
      </c>
      <c r="Q457">
        <v>6</v>
      </c>
      <c r="R457">
        <v>5</v>
      </c>
      <c r="S457">
        <v>5</v>
      </c>
    </row>
    <row r="458" spans="1:19">
      <c r="A458">
        <v>20508</v>
      </c>
      <c r="B458">
        <v>0</v>
      </c>
      <c r="C458">
        <v>1998</v>
      </c>
      <c r="D458" s="1">
        <v>44132.45716435185</v>
      </c>
      <c r="E458" s="1">
        <v>44141.516770833332</v>
      </c>
      <c r="F458" t="s">
        <v>60</v>
      </c>
      <c r="G458" t="s">
        <v>60</v>
      </c>
      <c r="H458">
        <v>6</v>
      </c>
      <c r="I458">
        <v>6</v>
      </c>
      <c r="J458">
        <v>5</v>
      </c>
      <c r="K458">
        <v>6</v>
      </c>
      <c r="L458">
        <v>6</v>
      </c>
      <c r="M458">
        <v>4</v>
      </c>
      <c r="N458">
        <v>6</v>
      </c>
      <c r="O458">
        <v>5</v>
      </c>
      <c r="P458">
        <v>6</v>
      </c>
      <c r="Q458">
        <v>6</v>
      </c>
      <c r="R458">
        <v>6</v>
      </c>
      <c r="S458">
        <v>4</v>
      </c>
    </row>
    <row r="459" spans="1:19">
      <c r="A459">
        <v>20557</v>
      </c>
      <c r="B459">
        <v>0</v>
      </c>
      <c r="C459">
        <v>1988</v>
      </c>
      <c r="D459" s="1">
        <v>44132.498483796298</v>
      </c>
      <c r="E459" s="1">
        <v>44144.480706018519</v>
      </c>
      <c r="F459" t="s">
        <v>126</v>
      </c>
      <c r="G459" t="s">
        <v>285</v>
      </c>
      <c r="H459">
        <v>2</v>
      </c>
      <c r="I459">
        <v>2</v>
      </c>
      <c r="J459">
        <v>5</v>
      </c>
      <c r="K459">
        <v>5</v>
      </c>
      <c r="L459">
        <v>3</v>
      </c>
      <c r="M459">
        <v>3</v>
      </c>
      <c r="N459">
        <v>2</v>
      </c>
      <c r="O459">
        <v>3</v>
      </c>
      <c r="P459">
        <v>6</v>
      </c>
      <c r="Q459">
        <v>5</v>
      </c>
      <c r="R459">
        <v>3</v>
      </c>
      <c r="S459">
        <v>2</v>
      </c>
    </row>
    <row r="460" spans="1:19">
      <c r="A460">
        <v>20616</v>
      </c>
      <c r="B460">
        <v>0</v>
      </c>
      <c r="C460">
        <v>1995</v>
      </c>
      <c r="D460" s="1">
        <v>44132.563611111109</v>
      </c>
      <c r="E460" s="1">
        <v>44148.662210648145</v>
      </c>
      <c r="F460" t="s">
        <v>77</v>
      </c>
      <c r="G460" t="s">
        <v>286</v>
      </c>
      <c r="H460">
        <v>5</v>
      </c>
      <c r="I460">
        <v>6</v>
      </c>
      <c r="J460">
        <v>3</v>
      </c>
      <c r="K460">
        <v>6</v>
      </c>
      <c r="L460">
        <v>4</v>
      </c>
      <c r="M460">
        <v>4</v>
      </c>
      <c r="N460">
        <v>5</v>
      </c>
      <c r="O460">
        <v>6</v>
      </c>
      <c r="P460">
        <v>4</v>
      </c>
      <c r="Q460">
        <v>6</v>
      </c>
      <c r="R460">
        <v>4</v>
      </c>
      <c r="S460">
        <v>3</v>
      </c>
    </row>
    <row r="461" spans="1:19">
      <c r="A461">
        <v>20593</v>
      </c>
      <c r="B461">
        <v>1</v>
      </c>
      <c r="C461">
        <v>1997</v>
      </c>
      <c r="D461" s="1">
        <v>44132.570405092592</v>
      </c>
      <c r="E461" s="1">
        <v>44149.630902777775</v>
      </c>
      <c r="F461" t="s">
        <v>130</v>
      </c>
      <c r="G461" t="s">
        <v>287</v>
      </c>
      <c r="H461">
        <v>5</v>
      </c>
      <c r="I461">
        <v>4</v>
      </c>
      <c r="J461">
        <v>3</v>
      </c>
      <c r="K461">
        <v>6</v>
      </c>
      <c r="L461">
        <v>3</v>
      </c>
      <c r="M461">
        <v>3</v>
      </c>
      <c r="N461">
        <v>4</v>
      </c>
      <c r="O461">
        <v>6</v>
      </c>
      <c r="P461">
        <v>5</v>
      </c>
      <c r="Q461">
        <v>6</v>
      </c>
      <c r="R461">
        <v>3</v>
      </c>
      <c r="S461">
        <v>4</v>
      </c>
    </row>
    <row r="462" spans="1:19">
      <c r="A462">
        <v>20547</v>
      </c>
      <c r="B462">
        <v>0</v>
      </c>
      <c r="C462">
        <v>1999</v>
      </c>
      <c r="D462" s="1">
        <v>44132.576423611114</v>
      </c>
      <c r="E462" s="1">
        <v>44148.483796296299</v>
      </c>
      <c r="F462" t="s">
        <v>52</v>
      </c>
      <c r="G462" t="s">
        <v>118</v>
      </c>
      <c r="H462">
        <v>5</v>
      </c>
      <c r="I462">
        <v>5</v>
      </c>
      <c r="J462">
        <v>6</v>
      </c>
      <c r="K462">
        <v>6</v>
      </c>
      <c r="L462">
        <v>6</v>
      </c>
      <c r="M462">
        <v>6</v>
      </c>
      <c r="N462">
        <v>5</v>
      </c>
      <c r="O462">
        <v>5</v>
      </c>
      <c r="P462">
        <v>6</v>
      </c>
      <c r="Q462">
        <v>6</v>
      </c>
      <c r="R462">
        <v>5</v>
      </c>
      <c r="S462">
        <v>6</v>
      </c>
    </row>
    <row r="463" spans="1:19">
      <c r="A463">
        <v>20914</v>
      </c>
      <c r="B463">
        <v>0</v>
      </c>
      <c r="C463">
        <v>1979</v>
      </c>
      <c r="D463" s="1">
        <v>44132.880173611113</v>
      </c>
      <c r="E463" s="1">
        <v>44143.965648148151</v>
      </c>
      <c r="F463" t="s">
        <v>139</v>
      </c>
      <c r="G463" t="s">
        <v>288</v>
      </c>
      <c r="H463">
        <v>6</v>
      </c>
      <c r="I463">
        <v>4</v>
      </c>
      <c r="J463">
        <v>6</v>
      </c>
      <c r="K463">
        <v>6</v>
      </c>
      <c r="L463">
        <v>4</v>
      </c>
      <c r="M463">
        <v>6</v>
      </c>
      <c r="N463">
        <v>6</v>
      </c>
      <c r="O463">
        <v>5</v>
      </c>
      <c r="P463">
        <v>6</v>
      </c>
      <c r="Q463">
        <v>6</v>
      </c>
      <c r="R463">
        <v>4</v>
      </c>
      <c r="S463">
        <v>6</v>
      </c>
    </row>
    <row r="464" spans="1:19">
      <c r="A464">
        <v>21515</v>
      </c>
      <c r="B464">
        <v>0</v>
      </c>
      <c r="C464">
        <v>1973</v>
      </c>
      <c r="D464" s="1">
        <v>44133.906122685185</v>
      </c>
      <c r="E464" s="1">
        <v>44145.917581018519</v>
      </c>
      <c r="F464" t="s">
        <v>167</v>
      </c>
      <c r="G464" t="s">
        <v>289</v>
      </c>
      <c r="H464">
        <v>5</v>
      </c>
      <c r="I464">
        <v>4</v>
      </c>
      <c r="J464">
        <v>6</v>
      </c>
      <c r="K464">
        <v>5</v>
      </c>
      <c r="L464">
        <v>2</v>
      </c>
      <c r="M464">
        <v>3</v>
      </c>
      <c r="N464">
        <v>4</v>
      </c>
      <c r="O464">
        <v>6</v>
      </c>
      <c r="P464">
        <v>5</v>
      </c>
      <c r="Q464">
        <v>6</v>
      </c>
      <c r="R464">
        <v>4</v>
      </c>
      <c r="S464">
        <v>4</v>
      </c>
    </row>
    <row r="465" spans="1:19">
      <c r="A465">
        <v>19415</v>
      </c>
      <c r="B465">
        <v>0</v>
      </c>
      <c r="C465">
        <v>1992</v>
      </c>
      <c r="D465" s="1">
        <v>44134.564618055556</v>
      </c>
      <c r="E465" s="1">
        <v>44144.788043981483</v>
      </c>
      <c r="F465" t="s">
        <v>52</v>
      </c>
      <c r="G465" t="s">
        <v>52</v>
      </c>
      <c r="H465">
        <v>1</v>
      </c>
      <c r="I465">
        <v>5</v>
      </c>
      <c r="J465">
        <v>3</v>
      </c>
      <c r="K465">
        <v>1</v>
      </c>
      <c r="L465">
        <v>1</v>
      </c>
      <c r="M465">
        <v>2</v>
      </c>
      <c r="N465">
        <v>1</v>
      </c>
      <c r="O465">
        <v>5</v>
      </c>
      <c r="P465">
        <v>3</v>
      </c>
      <c r="Q465">
        <v>1</v>
      </c>
      <c r="R465">
        <v>1</v>
      </c>
      <c r="S465">
        <v>1</v>
      </c>
    </row>
    <row r="466" spans="1:19">
      <c r="A466">
        <v>22050</v>
      </c>
      <c r="B466">
        <v>0</v>
      </c>
      <c r="C466">
        <v>1977</v>
      </c>
      <c r="D466" s="1">
        <v>44135.88585648148</v>
      </c>
      <c r="E466" s="1">
        <v>44149.917546296296</v>
      </c>
      <c r="F466" t="s">
        <v>151</v>
      </c>
      <c r="G466" t="s">
        <v>156</v>
      </c>
      <c r="H466">
        <v>6</v>
      </c>
      <c r="I466">
        <v>4</v>
      </c>
      <c r="J466">
        <v>6</v>
      </c>
      <c r="K466">
        <v>6</v>
      </c>
      <c r="L466">
        <v>4</v>
      </c>
      <c r="M466">
        <v>4</v>
      </c>
      <c r="N466">
        <v>6</v>
      </c>
      <c r="O466">
        <v>5</v>
      </c>
      <c r="P466">
        <v>5</v>
      </c>
      <c r="Q466">
        <v>5</v>
      </c>
      <c r="R466">
        <v>6</v>
      </c>
      <c r="S466">
        <v>4</v>
      </c>
    </row>
    <row r="467" spans="1:19">
      <c r="A467">
        <v>22080</v>
      </c>
      <c r="B467">
        <v>1</v>
      </c>
      <c r="C467">
        <v>1975</v>
      </c>
      <c r="D467" s="1">
        <v>44136.112164351849</v>
      </c>
      <c r="E467" s="1">
        <v>44144.799444444441</v>
      </c>
      <c r="F467" t="s">
        <v>197</v>
      </c>
      <c r="G467" t="s">
        <v>290</v>
      </c>
      <c r="H467">
        <v>1</v>
      </c>
      <c r="I467">
        <v>6</v>
      </c>
      <c r="J467">
        <v>1</v>
      </c>
      <c r="K467">
        <v>6</v>
      </c>
      <c r="L467">
        <v>3</v>
      </c>
      <c r="M467">
        <v>3</v>
      </c>
      <c r="N467">
        <v>2</v>
      </c>
      <c r="O467">
        <v>6</v>
      </c>
      <c r="P467">
        <v>1</v>
      </c>
      <c r="Q467">
        <v>6</v>
      </c>
      <c r="R467">
        <v>5</v>
      </c>
      <c r="S467">
        <v>4</v>
      </c>
    </row>
    <row r="468" spans="1:19">
      <c r="A468">
        <v>22091</v>
      </c>
      <c r="B468">
        <v>1</v>
      </c>
      <c r="C468">
        <v>1974</v>
      </c>
      <c r="D468" s="1">
        <v>44136.403136574074</v>
      </c>
      <c r="E468" s="1">
        <v>44146.678819444445</v>
      </c>
      <c r="F468" t="s">
        <v>198</v>
      </c>
      <c r="G468" t="s">
        <v>123</v>
      </c>
      <c r="H468">
        <v>4</v>
      </c>
      <c r="I468">
        <v>2</v>
      </c>
      <c r="J468">
        <v>3</v>
      </c>
      <c r="K468">
        <v>6</v>
      </c>
      <c r="L468">
        <v>5</v>
      </c>
      <c r="M468">
        <v>4</v>
      </c>
      <c r="N468">
        <v>3</v>
      </c>
      <c r="O468">
        <v>2</v>
      </c>
      <c r="P468">
        <v>6</v>
      </c>
      <c r="Q468">
        <v>6</v>
      </c>
      <c r="R468">
        <v>4</v>
      </c>
      <c r="S468">
        <v>5</v>
      </c>
    </row>
    <row r="469" spans="1:19">
      <c r="A469">
        <v>22221</v>
      </c>
      <c r="B469">
        <v>1</v>
      </c>
      <c r="C469">
        <v>1955</v>
      </c>
      <c r="D469" s="1">
        <v>44137.447141203702</v>
      </c>
      <c r="E469" s="1">
        <v>44146.379930555559</v>
      </c>
      <c r="F469" t="s">
        <v>45</v>
      </c>
      <c r="G469" t="s">
        <v>45</v>
      </c>
      <c r="H469">
        <v>5</v>
      </c>
      <c r="I469">
        <v>5</v>
      </c>
      <c r="J469">
        <v>4</v>
      </c>
      <c r="K469">
        <v>4</v>
      </c>
      <c r="L469">
        <v>4</v>
      </c>
      <c r="M469">
        <v>4</v>
      </c>
      <c r="N469">
        <v>4</v>
      </c>
      <c r="O469">
        <v>4</v>
      </c>
      <c r="P469">
        <v>4</v>
      </c>
      <c r="Q469">
        <v>3</v>
      </c>
      <c r="R469">
        <v>2</v>
      </c>
      <c r="S469">
        <v>3</v>
      </c>
    </row>
    <row r="470" spans="1:19">
      <c r="A470">
        <v>22869</v>
      </c>
      <c r="B470">
        <v>1</v>
      </c>
      <c r="C470">
        <v>2006</v>
      </c>
      <c r="D470" s="1">
        <v>44140.983483796299</v>
      </c>
      <c r="E470" s="1">
        <v>44149.991365740738</v>
      </c>
      <c r="F470" t="s">
        <v>216</v>
      </c>
      <c r="G470">
        <v>1</v>
      </c>
      <c r="H470">
        <v>3</v>
      </c>
      <c r="I470">
        <v>3</v>
      </c>
      <c r="J470">
        <v>6</v>
      </c>
      <c r="K470">
        <v>5</v>
      </c>
      <c r="L470">
        <v>4</v>
      </c>
      <c r="M470">
        <v>5</v>
      </c>
      <c r="N470">
        <v>4</v>
      </c>
      <c r="O470">
        <v>3</v>
      </c>
      <c r="P470">
        <v>4</v>
      </c>
      <c r="Q470">
        <v>3</v>
      </c>
      <c r="R470">
        <v>3</v>
      </c>
      <c r="S470">
        <v>4</v>
      </c>
    </row>
    <row r="471" spans="1:19">
      <c r="A471">
        <v>23105</v>
      </c>
      <c r="B471">
        <v>0</v>
      </c>
      <c r="C471">
        <v>1985</v>
      </c>
      <c r="D471" s="1">
        <v>44143.760069444441</v>
      </c>
      <c r="E471" s="1">
        <v>44150.907384259262</v>
      </c>
      <c r="F471" t="s">
        <v>115</v>
      </c>
      <c r="G471" t="s">
        <v>291</v>
      </c>
      <c r="H471">
        <v>5</v>
      </c>
      <c r="I471">
        <v>5</v>
      </c>
      <c r="J471">
        <v>4</v>
      </c>
      <c r="K471">
        <v>6</v>
      </c>
      <c r="L471">
        <v>4</v>
      </c>
      <c r="M471">
        <v>3</v>
      </c>
      <c r="N471">
        <v>6</v>
      </c>
      <c r="O471">
        <v>5</v>
      </c>
      <c r="P471">
        <v>5</v>
      </c>
      <c r="Q471">
        <v>5</v>
      </c>
      <c r="R471">
        <v>4</v>
      </c>
      <c r="S471">
        <v>2</v>
      </c>
    </row>
    <row r="472" spans="1:19">
      <c r="A472">
        <v>23106</v>
      </c>
      <c r="B472">
        <v>1</v>
      </c>
      <c r="C472">
        <v>1978</v>
      </c>
      <c r="D472" s="1">
        <v>44143.761469907404</v>
      </c>
      <c r="E472" s="1">
        <v>44150.90865740741</v>
      </c>
      <c r="F472" t="s">
        <v>222</v>
      </c>
      <c r="G472" t="s">
        <v>292</v>
      </c>
      <c r="H472">
        <v>2</v>
      </c>
      <c r="I472">
        <v>3</v>
      </c>
      <c r="J472">
        <v>4</v>
      </c>
      <c r="K472">
        <v>2</v>
      </c>
      <c r="L472">
        <v>1</v>
      </c>
      <c r="M472">
        <v>1</v>
      </c>
      <c r="N472">
        <v>2</v>
      </c>
      <c r="O472">
        <v>3</v>
      </c>
      <c r="P472">
        <v>5</v>
      </c>
      <c r="Q472">
        <v>2</v>
      </c>
      <c r="R472">
        <v>1</v>
      </c>
      <c r="S472">
        <v>2</v>
      </c>
    </row>
    <row r="473" spans="1:19">
      <c r="A473">
        <v>23108</v>
      </c>
      <c r="B473">
        <v>1</v>
      </c>
      <c r="C473">
        <v>1988</v>
      </c>
      <c r="D473" s="1">
        <v>44143.765185185184</v>
      </c>
      <c r="E473" s="1">
        <v>44150.90960648148</v>
      </c>
      <c r="F473" t="s">
        <v>223</v>
      </c>
      <c r="G473" t="s">
        <v>111</v>
      </c>
      <c r="H473">
        <v>1</v>
      </c>
      <c r="I473">
        <v>5</v>
      </c>
      <c r="J473">
        <v>6</v>
      </c>
      <c r="K473">
        <v>6</v>
      </c>
      <c r="L473">
        <v>2</v>
      </c>
      <c r="M473">
        <v>2</v>
      </c>
      <c r="N473">
        <v>5</v>
      </c>
      <c r="O473">
        <v>5</v>
      </c>
      <c r="P473">
        <v>6</v>
      </c>
      <c r="Q473">
        <v>6</v>
      </c>
      <c r="R473">
        <v>2</v>
      </c>
      <c r="S473">
        <v>2</v>
      </c>
    </row>
    <row r="474" spans="1:19">
      <c r="A474">
        <v>23111</v>
      </c>
      <c r="B474">
        <v>0</v>
      </c>
      <c r="C474">
        <v>1965</v>
      </c>
      <c r="D474" s="1">
        <v>44143.772870370369</v>
      </c>
      <c r="E474" s="1">
        <v>44150.910844907405</v>
      </c>
      <c r="F474" t="s">
        <v>224</v>
      </c>
      <c r="G474" t="s">
        <v>293</v>
      </c>
      <c r="H474">
        <v>4</v>
      </c>
      <c r="I474">
        <v>5</v>
      </c>
      <c r="J474">
        <v>5</v>
      </c>
      <c r="K474">
        <v>6</v>
      </c>
      <c r="L474">
        <v>6</v>
      </c>
      <c r="M474">
        <v>4</v>
      </c>
      <c r="N474">
        <v>5</v>
      </c>
      <c r="O474">
        <v>5</v>
      </c>
      <c r="P474">
        <v>5</v>
      </c>
      <c r="Q474">
        <v>6</v>
      </c>
      <c r="R474">
        <v>6</v>
      </c>
      <c r="S474">
        <v>5</v>
      </c>
    </row>
    <row r="475" spans="1:19">
      <c r="A475">
        <v>23114</v>
      </c>
      <c r="B475">
        <v>1</v>
      </c>
      <c r="C475">
        <v>1965</v>
      </c>
      <c r="D475" s="1">
        <v>44143.77716435185</v>
      </c>
      <c r="E475" s="1">
        <v>44150.912118055552</v>
      </c>
      <c r="F475" t="s">
        <v>226</v>
      </c>
      <c r="G475" t="s">
        <v>49</v>
      </c>
      <c r="H475">
        <v>4</v>
      </c>
      <c r="I475">
        <v>4</v>
      </c>
      <c r="J475">
        <v>6</v>
      </c>
      <c r="K475">
        <v>5</v>
      </c>
      <c r="L475">
        <v>1</v>
      </c>
      <c r="M475">
        <v>2</v>
      </c>
      <c r="N475">
        <v>5</v>
      </c>
      <c r="O475">
        <v>4</v>
      </c>
      <c r="P475">
        <v>5</v>
      </c>
      <c r="Q475">
        <v>6</v>
      </c>
      <c r="R475">
        <v>1</v>
      </c>
      <c r="S475">
        <v>1</v>
      </c>
    </row>
    <row r="476" spans="1:19">
      <c r="A476">
        <v>23123</v>
      </c>
      <c r="B476">
        <v>1</v>
      </c>
      <c r="C476">
        <v>1973</v>
      </c>
      <c r="D476" s="1">
        <v>44143.824606481481</v>
      </c>
      <c r="E476" s="1">
        <v>44150.913460648146</v>
      </c>
      <c r="F476" t="s">
        <v>227</v>
      </c>
      <c r="G476" t="s">
        <v>294</v>
      </c>
      <c r="H476">
        <v>5</v>
      </c>
      <c r="I476">
        <v>5</v>
      </c>
      <c r="J476">
        <v>6</v>
      </c>
      <c r="K476">
        <v>5</v>
      </c>
      <c r="L476">
        <v>2</v>
      </c>
      <c r="M476">
        <v>2</v>
      </c>
      <c r="N476">
        <v>4</v>
      </c>
      <c r="O476">
        <v>6</v>
      </c>
      <c r="P476">
        <v>5</v>
      </c>
      <c r="Q476">
        <v>4</v>
      </c>
      <c r="R476">
        <v>1</v>
      </c>
      <c r="S476">
        <v>1</v>
      </c>
    </row>
    <row r="477" spans="1:19">
      <c r="A477">
        <v>23126</v>
      </c>
      <c r="B477">
        <v>1</v>
      </c>
      <c r="C477">
        <v>1958</v>
      </c>
      <c r="D477" s="1">
        <v>44143.844282407408</v>
      </c>
      <c r="E477" s="1">
        <v>44150.914687500001</v>
      </c>
      <c r="F477" t="s">
        <v>228</v>
      </c>
      <c r="G477" t="s">
        <v>115</v>
      </c>
      <c r="H477">
        <v>6</v>
      </c>
      <c r="I477">
        <v>5</v>
      </c>
      <c r="J477">
        <v>6</v>
      </c>
      <c r="K477">
        <v>6</v>
      </c>
      <c r="L477">
        <v>4</v>
      </c>
      <c r="M477">
        <v>3</v>
      </c>
      <c r="N477">
        <v>6</v>
      </c>
      <c r="O477">
        <v>6</v>
      </c>
      <c r="P477">
        <v>6</v>
      </c>
      <c r="Q477">
        <v>6</v>
      </c>
      <c r="R477">
        <v>5</v>
      </c>
      <c r="S477">
        <v>3</v>
      </c>
    </row>
    <row r="478" spans="1:19">
      <c r="A478">
        <v>23128</v>
      </c>
      <c r="B478">
        <v>0</v>
      </c>
      <c r="C478">
        <v>1959</v>
      </c>
      <c r="D478" s="1">
        <v>44143.846122685187</v>
      </c>
      <c r="E478" s="1">
        <v>44150.903171296297</v>
      </c>
      <c r="F478" t="s">
        <v>115</v>
      </c>
      <c r="G478" t="s">
        <v>115</v>
      </c>
      <c r="H478">
        <v>4</v>
      </c>
      <c r="I478">
        <v>4</v>
      </c>
      <c r="J478">
        <v>4</v>
      </c>
      <c r="K478">
        <v>5</v>
      </c>
      <c r="L478">
        <v>5</v>
      </c>
      <c r="M478">
        <v>4</v>
      </c>
      <c r="N478">
        <v>5</v>
      </c>
      <c r="O478">
        <v>5</v>
      </c>
      <c r="P478">
        <v>4</v>
      </c>
      <c r="Q478">
        <v>5</v>
      </c>
      <c r="R478">
        <v>5</v>
      </c>
      <c r="S478">
        <v>4</v>
      </c>
    </row>
    <row r="479" spans="1:19">
      <c r="A479">
        <v>23130</v>
      </c>
      <c r="B479">
        <v>0</v>
      </c>
      <c r="C479">
        <v>1987</v>
      </c>
      <c r="D479" s="1">
        <v>44143.900057870371</v>
      </c>
      <c r="E479" s="1">
        <v>44150.946145833332</v>
      </c>
      <c r="F479" t="s">
        <v>115</v>
      </c>
      <c r="G479" t="s">
        <v>156</v>
      </c>
      <c r="H479">
        <v>5</v>
      </c>
      <c r="I479">
        <v>5</v>
      </c>
      <c r="J479">
        <v>6</v>
      </c>
      <c r="K479">
        <v>5</v>
      </c>
      <c r="L479">
        <v>5</v>
      </c>
      <c r="M479">
        <v>6</v>
      </c>
      <c r="N479">
        <v>5</v>
      </c>
      <c r="O479">
        <v>6</v>
      </c>
      <c r="P479">
        <v>6</v>
      </c>
      <c r="Q479">
        <v>6</v>
      </c>
      <c r="R479">
        <v>5</v>
      </c>
      <c r="S479">
        <v>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D2" sqref="D2"/>
    </sheetView>
  </sheetViews>
  <sheetFormatPr defaultRowHeight="14.4"/>
  <sheetData>
    <row r="1" spans="1:2">
      <c r="A1">
        <f>SUM(A2:A87)</f>
        <v>1630</v>
      </c>
      <c r="B1">
        <v>18.95</v>
      </c>
    </row>
    <row r="2" spans="1:2">
      <c r="A2">
        <v>30</v>
      </c>
    </row>
    <row r="3" spans="1:2">
      <c r="A3">
        <v>30</v>
      </c>
    </row>
    <row r="4" spans="1:2">
      <c r="A4">
        <v>20</v>
      </c>
    </row>
    <row r="5" spans="1:2">
      <c r="A5">
        <v>20</v>
      </c>
    </row>
    <row r="6" spans="1:2">
      <c r="A6">
        <v>16</v>
      </c>
    </row>
    <row r="7" spans="1:2">
      <c r="A7">
        <v>10</v>
      </c>
    </row>
    <row r="8" spans="1:2">
      <c r="A8">
        <v>16</v>
      </c>
    </row>
    <row r="9" spans="1:2">
      <c r="A9">
        <v>19</v>
      </c>
    </row>
    <row r="10" spans="1:2">
      <c r="A10">
        <v>8</v>
      </c>
    </row>
    <row r="11" spans="1:2">
      <c r="A11">
        <v>16</v>
      </c>
    </row>
    <row r="12" spans="1:2">
      <c r="A12">
        <v>11</v>
      </c>
    </row>
    <row r="13" spans="1:2">
      <c r="A13">
        <v>20</v>
      </c>
    </row>
    <row r="14" spans="1:2">
      <c r="A14">
        <v>15</v>
      </c>
    </row>
    <row r="15" spans="1:2">
      <c r="A15">
        <v>18</v>
      </c>
    </row>
    <row r="16" spans="1:2">
      <c r="A16">
        <v>17</v>
      </c>
    </row>
    <row r="17" spans="1:1">
      <c r="A17">
        <v>17</v>
      </c>
    </row>
    <row r="18" spans="1:1">
      <c r="A18">
        <v>19</v>
      </c>
    </row>
    <row r="19" spans="1:1">
      <c r="A19">
        <v>11</v>
      </c>
    </row>
    <row r="20" spans="1:1">
      <c r="A20">
        <v>10</v>
      </c>
    </row>
    <row r="21" spans="1:1">
      <c r="A21">
        <v>16</v>
      </c>
    </row>
    <row r="22" spans="1:1">
      <c r="A22">
        <v>22</v>
      </c>
    </row>
    <row r="23" spans="1:1">
      <c r="A23">
        <v>11</v>
      </c>
    </row>
    <row r="24" spans="1:1">
      <c r="A24">
        <v>12</v>
      </c>
    </row>
    <row r="25" spans="1:1">
      <c r="A25">
        <v>13</v>
      </c>
    </row>
    <row r="26" spans="1:1">
      <c r="A26">
        <v>12</v>
      </c>
    </row>
    <row r="27" spans="1:1">
      <c r="A27">
        <v>17</v>
      </c>
    </row>
    <row r="28" spans="1:1">
      <c r="A28">
        <v>30</v>
      </c>
    </row>
    <row r="29" spans="1:1">
      <c r="A29">
        <v>20</v>
      </c>
    </row>
    <row r="30" spans="1:1">
      <c r="A30">
        <v>18</v>
      </c>
    </row>
    <row r="31" spans="1:1">
      <c r="A31">
        <v>17</v>
      </c>
    </row>
    <row r="32" spans="1:1">
      <c r="A32">
        <v>25</v>
      </c>
    </row>
    <row r="33" spans="1:1">
      <c r="A33">
        <v>19</v>
      </c>
    </row>
    <row r="34" spans="1:1">
      <c r="A34">
        <v>9</v>
      </c>
    </row>
    <row r="35" spans="1:1">
      <c r="A35">
        <v>16</v>
      </c>
    </row>
    <row r="36" spans="1:1">
      <c r="A36">
        <v>22</v>
      </c>
    </row>
    <row r="37" spans="1:1">
      <c r="A37">
        <v>17</v>
      </c>
    </row>
    <row r="38" spans="1:1">
      <c r="A38">
        <v>13</v>
      </c>
    </row>
    <row r="39" spans="1:1">
      <c r="A39">
        <v>14</v>
      </c>
    </row>
    <row r="40" spans="1:1">
      <c r="A40">
        <v>21</v>
      </c>
    </row>
    <row r="41" spans="1:1">
      <c r="A41">
        <v>18</v>
      </c>
    </row>
    <row r="42" spans="1:1">
      <c r="A42">
        <v>13</v>
      </c>
    </row>
    <row r="43" spans="1:1">
      <c r="A43">
        <v>17</v>
      </c>
    </row>
    <row r="44" spans="1:1">
      <c r="A44">
        <v>20</v>
      </c>
    </row>
    <row r="45" spans="1:1">
      <c r="A45">
        <v>16</v>
      </c>
    </row>
    <row r="46" spans="1:1">
      <c r="A46">
        <v>15</v>
      </c>
    </row>
    <row r="47" spans="1:1">
      <c r="A47">
        <v>20</v>
      </c>
    </row>
    <row r="48" spans="1:1">
      <c r="A48">
        <v>12</v>
      </c>
    </row>
    <row r="49" spans="1:1">
      <c r="A49">
        <v>19</v>
      </c>
    </row>
    <row r="50" spans="1:1">
      <c r="A50">
        <v>19</v>
      </c>
    </row>
    <row r="51" spans="1:1">
      <c r="A51">
        <v>16</v>
      </c>
    </row>
    <row r="52" spans="1:1">
      <c r="A52">
        <v>14</v>
      </c>
    </row>
    <row r="53" spans="1:1">
      <c r="A53">
        <v>11</v>
      </c>
    </row>
    <row r="54" spans="1:1">
      <c r="A54">
        <v>17</v>
      </c>
    </row>
    <row r="55" spans="1:1">
      <c r="A55">
        <v>22</v>
      </c>
    </row>
    <row r="56" spans="1:1">
      <c r="A56">
        <v>24</v>
      </c>
    </row>
    <row r="57" spans="1:1">
      <c r="A57">
        <v>21</v>
      </c>
    </row>
    <row r="58" spans="1:1">
      <c r="A58">
        <v>20</v>
      </c>
    </row>
    <row r="59" spans="1:1">
      <c r="A59">
        <v>23</v>
      </c>
    </row>
    <row r="60" spans="1:1">
      <c r="A60">
        <v>27</v>
      </c>
    </row>
    <row r="61" spans="1:1">
      <c r="A61">
        <v>14</v>
      </c>
    </row>
    <row r="62" spans="1:1">
      <c r="A62">
        <v>21</v>
      </c>
    </row>
    <row r="63" spans="1:1">
      <c r="A63">
        <v>22</v>
      </c>
    </row>
    <row r="64" spans="1:1">
      <c r="A64">
        <v>20</v>
      </c>
    </row>
    <row r="65" spans="1:1">
      <c r="A65">
        <v>27</v>
      </c>
    </row>
    <row r="66" spans="1:1">
      <c r="A66">
        <v>22</v>
      </c>
    </row>
    <row r="67" spans="1:1">
      <c r="A67">
        <v>24</v>
      </c>
    </row>
    <row r="68" spans="1:1">
      <c r="A68">
        <v>21</v>
      </c>
    </row>
    <row r="69" spans="1:1">
      <c r="A69">
        <v>16</v>
      </c>
    </row>
    <row r="70" spans="1:1">
      <c r="A70">
        <v>21</v>
      </c>
    </row>
    <row r="71" spans="1:1">
      <c r="A71">
        <v>27</v>
      </c>
    </row>
    <row r="72" spans="1:1">
      <c r="A72">
        <v>21</v>
      </c>
    </row>
    <row r="73" spans="1:1">
      <c r="A73">
        <v>30</v>
      </c>
    </row>
    <row r="74" spans="1:1">
      <c r="A74">
        <v>22</v>
      </c>
    </row>
    <row r="75" spans="1:1">
      <c r="A75">
        <v>24</v>
      </c>
    </row>
    <row r="76" spans="1:1">
      <c r="A76">
        <v>23</v>
      </c>
    </row>
    <row r="77" spans="1:1">
      <c r="A77">
        <v>21</v>
      </c>
    </row>
    <row r="78" spans="1:1">
      <c r="A78">
        <v>29</v>
      </c>
    </row>
    <row r="79" spans="1:1">
      <c r="A79">
        <v>22</v>
      </c>
    </row>
    <row r="80" spans="1:1">
      <c r="A80">
        <v>21</v>
      </c>
    </row>
    <row r="81" spans="1:1">
      <c r="A81">
        <v>21</v>
      </c>
    </row>
    <row r="82" spans="1:1">
      <c r="A82">
        <v>19</v>
      </c>
    </row>
    <row r="83" spans="1:1">
      <c r="A83">
        <v>25</v>
      </c>
    </row>
    <row r="84" spans="1:1">
      <c r="A84">
        <v>22</v>
      </c>
    </row>
    <row r="85" spans="1:1">
      <c r="A85">
        <v>21</v>
      </c>
    </row>
    <row r="86" spans="1:1">
      <c r="A86">
        <v>22</v>
      </c>
    </row>
    <row r="87" spans="1:1">
      <c r="A87">
        <v>21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0"/>
  <sheetViews>
    <sheetView workbookViewId="0">
      <selection activeCell="B7" sqref="B7"/>
    </sheetView>
  </sheetViews>
  <sheetFormatPr defaultRowHeight="14.4"/>
  <sheetData>
    <row r="1" spans="1:2">
      <c r="A1">
        <f>SUM(A2:A330)</f>
        <v>7486</v>
      </c>
      <c r="B1">
        <v>22.75</v>
      </c>
    </row>
    <row r="2" spans="1:2">
      <c r="A2">
        <v>30</v>
      </c>
    </row>
    <row r="3" spans="1:2">
      <c r="A3">
        <v>30</v>
      </c>
    </row>
    <row r="4" spans="1:2">
      <c r="A4">
        <v>30</v>
      </c>
    </row>
    <row r="5" spans="1:2">
      <c r="A5">
        <v>30</v>
      </c>
    </row>
    <row r="6" spans="1:2">
      <c r="A6">
        <v>30</v>
      </c>
    </row>
    <row r="7" spans="1:2">
      <c r="A7">
        <v>30</v>
      </c>
    </row>
    <row r="8" spans="1:2">
      <c r="A8">
        <v>30</v>
      </c>
    </row>
    <row r="9" spans="1:2">
      <c r="A9">
        <v>30</v>
      </c>
    </row>
    <row r="10" spans="1:2">
      <c r="A10">
        <v>30</v>
      </c>
    </row>
    <row r="11" spans="1:2">
      <c r="A11">
        <v>30</v>
      </c>
    </row>
    <row r="12" spans="1:2">
      <c r="A12">
        <v>30</v>
      </c>
    </row>
    <row r="13" spans="1:2">
      <c r="A13">
        <v>30</v>
      </c>
    </row>
    <row r="14" spans="1:2">
      <c r="A14">
        <v>20</v>
      </c>
    </row>
    <row r="15" spans="1:2">
      <c r="A15">
        <v>19</v>
      </c>
    </row>
    <row r="16" spans="1:2">
      <c r="A16">
        <v>20</v>
      </c>
    </row>
    <row r="17" spans="1:1">
      <c r="A17">
        <v>14</v>
      </c>
    </row>
    <row r="18" spans="1:1">
      <c r="A18">
        <v>24</v>
      </c>
    </row>
    <row r="19" spans="1:1">
      <c r="A19">
        <v>11</v>
      </c>
    </row>
    <row r="20" spans="1:1">
      <c r="A20">
        <v>22</v>
      </c>
    </row>
    <row r="21" spans="1:1">
      <c r="A21">
        <v>10</v>
      </c>
    </row>
    <row r="22" spans="1:1">
      <c r="A22">
        <v>14</v>
      </c>
    </row>
    <row r="23" spans="1:1">
      <c r="A23">
        <v>22</v>
      </c>
    </row>
    <row r="24" spans="1:1">
      <c r="A24">
        <v>10</v>
      </c>
    </row>
    <row r="25" spans="1:1">
      <c r="A25">
        <v>19</v>
      </c>
    </row>
    <row r="26" spans="1:1">
      <c r="A26">
        <v>10</v>
      </c>
    </row>
    <row r="27" spans="1:1">
      <c r="A27">
        <v>18</v>
      </c>
    </row>
    <row r="28" spans="1:1">
      <c r="A28">
        <v>21</v>
      </c>
    </row>
    <row r="29" spans="1:1">
      <c r="A29">
        <v>20</v>
      </c>
    </row>
    <row r="30" spans="1:1">
      <c r="A30">
        <v>14</v>
      </c>
    </row>
    <row r="31" spans="1:1">
      <c r="A31">
        <v>9</v>
      </c>
    </row>
    <row r="32" spans="1:1">
      <c r="A32">
        <v>19</v>
      </c>
    </row>
    <row r="33" spans="1:1">
      <c r="A33">
        <v>14</v>
      </c>
    </row>
    <row r="34" spans="1:1">
      <c r="A34">
        <v>17</v>
      </c>
    </row>
    <row r="35" spans="1:1">
      <c r="A35">
        <v>14</v>
      </c>
    </row>
    <row r="36" spans="1:1">
      <c r="A36">
        <v>24</v>
      </c>
    </row>
    <row r="37" spans="1:1">
      <c r="A37">
        <v>16</v>
      </c>
    </row>
    <row r="38" spans="1:1">
      <c r="A38">
        <v>23</v>
      </c>
    </row>
    <row r="39" spans="1:1">
      <c r="A39">
        <v>12</v>
      </c>
    </row>
    <row r="40" spans="1:1">
      <c r="A40">
        <v>20</v>
      </c>
    </row>
    <row r="41" spans="1:1">
      <c r="A41">
        <v>5</v>
      </c>
    </row>
    <row r="42" spans="1:1">
      <c r="A42">
        <v>9</v>
      </c>
    </row>
    <row r="43" spans="1:1">
      <c r="A43">
        <v>8</v>
      </c>
    </row>
    <row r="44" spans="1:1">
      <c r="A44">
        <v>19</v>
      </c>
    </row>
    <row r="45" spans="1:1">
      <c r="A45">
        <v>22</v>
      </c>
    </row>
    <row r="46" spans="1:1">
      <c r="A46">
        <v>16</v>
      </c>
    </row>
    <row r="47" spans="1:1">
      <c r="A47">
        <v>20</v>
      </c>
    </row>
    <row r="48" spans="1:1">
      <c r="A48">
        <v>21</v>
      </c>
    </row>
    <row r="49" spans="1:1">
      <c r="A49">
        <v>21</v>
      </c>
    </row>
    <row r="50" spans="1:1">
      <c r="A50">
        <v>16</v>
      </c>
    </row>
    <row r="51" spans="1:1">
      <c r="A51">
        <v>26</v>
      </c>
    </row>
    <row r="52" spans="1:1">
      <c r="A52">
        <v>21</v>
      </c>
    </row>
    <row r="53" spans="1:1">
      <c r="A53">
        <v>20</v>
      </c>
    </row>
    <row r="54" spans="1:1">
      <c r="A54">
        <v>23</v>
      </c>
    </row>
    <row r="55" spans="1:1">
      <c r="A55">
        <v>25</v>
      </c>
    </row>
    <row r="56" spans="1:1">
      <c r="A56">
        <v>13</v>
      </c>
    </row>
    <row r="57" spans="1:1">
      <c r="A57">
        <v>17</v>
      </c>
    </row>
    <row r="58" spans="1:1">
      <c r="A58">
        <v>15</v>
      </c>
    </row>
    <row r="59" spans="1:1">
      <c r="A59">
        <v>24</v>
      </c>
    </row>
    <row r="60" spans="1:1">
      <c r="A60">
        <v>25</v>
      </c>
    </row>
    <row r="61" spans="1:1">
      <c r="A61">
        <v>23</v>
      </c>
    </row>
    <row r="62" spans="1:1">
      <c r="A62">
        <v>17</v>
      </c>
    </row>
    <row r="63" spans="1:1">
      <c r="A63">
        <v>15</v>
      </c>
    </row>
    <row r="64" spans="1:1">
      <c r="A64">
        <v>15</v>
      </c>
    </row>
    <row r="65" spans="1:1">
      <c r="A65">
        <v>20</v>
      </c>
    </row>
    <row r="66" spans="1:1">
      <c r="A66">
        <v>25</v>
      </c>
    </row>
    <row r="67" spans="1:1">
      <c r="A67">
        <v>13</v>
      </c>
    </row>
    <row r="68" spans="1:1">
      <c r="A68">
        <v>23</v>
      </c>
    </row>
    <row r="69" spans="1:1">
      <c r="A69">
        <v>16</v>
      </c>
    </row>
    <row r="70" spans="1:1">
      <c r="A70">
        <v>14</v>
      </c>
    </row>
    <row r="71" spans="1:1">
      <c r="A71">
        <v>15</v>
      </c>
    </row>
    <row r="72" spans="1:1">
      <c r="A72">
        <v>27</v>
      </c>
    </row>
    <row r="73" spans="1:1">
      <c r="A73">
        <v>12</v>
      </c>
    </row>
    <row r="74" spans="1:1">
      <c r="A74">
        <v>11</v>
      </c>
    </row>
    <row r="75" spans="1:1">
      <c r="A75">
        <v>22</v>
      </c>
    </row>
    <row r="76" spans="1:1">
      <c r="A76">
        <v>30</v>
      </c>
    </row>
    <row r="77" spans="1:1">
      <c r="A77">
        <v>30</v>
      </c>
    </row>
    <row r="78" spans="1:1">
      <c r="A78">
        <v>30</v>
      </c>
    </row>
    <row r="79" spans="1:1">
      <c r="A79">
        <v>14</v>
      </c>
    </row>
    <row r="80" spans="1:1">
      <c r="A80">
        <v>11</v>
      </c>
    </row>
    <row r="81" spans="1:1">
      <c r="A81">
        <v>27</v>
      </c>
    </row>
    <row r="82" spans="1:1">
      <c r="A82">
        <v>16</v>
      </c>
    </row>
    <row r="83" spans="1:1">
      <c r="A83">
        <v>23</v>
      </c>
    </row>
    <row r="84" spans="1:1">
      <c r="A84">
        <v>16</v>
      </c>
    </row>
    <row r="85" spans="1:1">
      <c r="A85">
        <v>15</v>
      </c>
    </row>
    <row r="86" spans="1:1">
      <c r="A86">
        <v>18</v>
      </c>
    </row>
    <row r="87" spans="1:1">
      <c r="A87">
        <v>20</v>
      </c>
    </row>
    <row r="88" spans="1:1">
      <c r="A88">
        <v>21</v>
      </c>
    </row>
    <row r="89" spans="1:1">
      <c r="A89">
        <v>21</v>
      </c>
    </row>
    <row r="90" spans="1:1">
      <c r="A90">
        <v>20</v>
      </c>
    </row>
    <row r="91" spans="1:1">
      <c r="A91">
        <v>28</v>
      </c>
    </row>
    <row r="92" spans="1:1">
      <c r="A92">
        <v>29</v>
      </c>
    </row>
    <row r="93" spans="1:1">
      <c r="A93">
        <v>25</v>
      </c>
    </row>
    <row r="94" spans="1:1">
      <c r="A94">
        <v>12</v>
      </c>
    </row>
    <row r="95" spans="1:1">
      <c r="A95">
        <v>11</v>
      </c>
    </row>
    <row r="96" spans="1:1">
      <c r="A96">
        <v>23</v>
      </c>
    </row>
    <row r="97" spans="1:1">
      <c r="A97">
        <v>25</v>
      </c>
    </row>
    <row r="98" spans="1:1">
      <c r="A98">
        <v>15</v>
      </c>
    </row>
    <row r="99" spans="1:1">
      <c r="A99">
        <v>13</v>
      </c>
    </row>
    <row r="100" spans="1:1">
      <c r="A100">
        <v>17</v>
      </c>
    </row>
    <row r="101" spans="1:1">
      <c r="A101">
        <v>25</v>
      </c>
    </row>
    <row r="102" spans="1:1">
      <c r="A102">
        <v>25</v>
      </c>
    </row>
    <row r="103" spans="1:1">
      <c r="A103">
        <v>18</v>
      </c>
    </row>
    <row r="104" spans="1:1">
      <c r="A104">
        <v>25</v>
      </c>
    </row>
    <row r="105" spans="1:1">
      <c r="A105">
        <v>14</v>
      </c>
    </row>
    <row r="106" spans="1:1">
      <c r="A106">
        <v>22</v>
      </c>
    </row>
    <row r="107" spans="1:1">
      <c r="A107">
        <v>17</v>
      </c>
    </row>
    <row r="108" spans="1:1">
      <c r="A108">
        <v>13</v>
      </c>
    </row>
    <row r="109" spans="1:1">
      <c r="A109">
        <v>24</v>
      </c>
    </row>
    <row r="110" spans="1:1">
      <c r="A110">
        <v>22</v>
      </c>
    </row>
    <row r="111" spans="1:1">
      <c r="A111">
        <v>23</v>
      </c>
    </row>
    <row r="112" spans="1:1">
      <c r="A112">
        <v>10</v>
      </c>
    </row>
    <row r="113" spans="1:1">
      <c r="A113">
        <v>28</v>
      </c>
    </row>
    <row r="114" spans="1:1">
      <c r="A114">
        <v>26</v>
      </c>
    </row>
    <row r="115" spans="1:1">
      <c r="A115">
        <v>26</v>
      </c>
    </row>
    <row r="116" spans="1:1">
      <c r="A116">
        <v>19</v>
      </c>
    </row>
    <row r="117" spans="1:1">
      <c r="A117">
        <v>26</v>
      </c>
    </row>
    <row r="118" spans="1:1">
      <c r="A118">
        <v>25</v>
      </c>
    </row>
    <row r="119" spans="1:1">
      <c r="A119">
        <v>22</v>
      </c>
    </row>
    <row r="120" spans="1:1">
      <c r="A120">
        <v>23</v>
      </c>
    </row>
    <row r="121" spans="1:1">
      <c r="A121">
        <v>30</v>
      </c>
    </row>
    <row r="122" spans="1:1">
      <c r="A122">
        <v>16</v>
      </c>
    </row>
    <row r="123" spans="1:1">
      <c r="A123">
        <v>23</v>
      </c>
    </row>
    <row r="124" spans="1:1">
      <c r="A124">
        <v>25</v>
      </c>
    </row>
    <row r="125" spans="1:1">
      <c r="A125">
        <v>23</v>
      </c>
    </row>
    <row r="126" spans="1:1">
      <c r="A126">
        <v>20</v>
      </c>
    </row>
    <row r="127" spans="1:1">
      <c r="A127">
        <v>25</v>
      </c>
    </row>
    <row r="128" spans="1:1">
      <c r="A128">
        <v>28</v>
      </c>
    </row>
    <row r="129" spans="1:1">
      <c r="A129">
        <v>22</v>
      </c>
    </row>
    <row r="130" spans="1:1">
      <c r="A130">
        <v>25</v>
      </c>
    </row>
    <row r="131" spans="1:1">
      <c r="A131">
        <v>28</v>
      </c>
    </row>
    <row r="132" spans="1:1">
      <c r="A132">
        <v>21</v>
      </c>
    </row>
    <row r="133" spans="1:1">
      <c r="A133">
        <v>17</v>
      </c>
    </row>
    <row r="134" spans="1:1">
      <c r="A134">
        <v>20</v>
      </c>
    </row>
    <row r="135" spans="1:1">
      <c r="A135">
        <v>19</v>
      </c>
    </row>
    <row r="136" spans="1:1">
      <c r="A136">
        <v>26</v>
      </c>
    </row>
    <row r="137" spans="1:1">
      <c r="A137">
        <v>19</v>
      </c>
    </row>
    <row r="138" spans="1:1">
      <c r="A138">
        <v>17</v>
      </c>
    </row>
    <row r="139" spans="1:1">
      <c r="A139">
        <v>13</v>
      </c>
    </row>
    <row r="140" spans="1:1">
      <c r="A140">
        <v>15</v>
      </c>
    </row>
    <row r="141" spans="1:1">
      <c r="A141">
        <v>18</v>
      </c>
    </row>
    <row r="142" spans="1:1">
      <c r="A142">
        <v>18</v>
      </c>
    </row>
    <row r="143" spans="1:1">
      <c r="A143">
        <v>19</v>
      </c>
    </row>
    <row r="144" spans="1:1">
      <c r="A144">
        <v>27</v>
      </c>
    </row>
    <row r="145" spans="1:1">
      <c r="A145">
        <v>12</v>
      </c>
    </row>
    <row r="146" spans="1:1">
      <c r="A146">
        <v>17</v>
      </c>
    </row>
    <row r="147" spans="1:1">
      <c r="A147">
        <v>27</v>
      </c>
    </row>
    <row r="148" spans="1:1">
      <c r="A148">
        <v>19</v>
      </c>
    </row>
    <row r="149" spans="1:1">
      <c r="A149">
        <v>22</v>
      </c>
    </row>
    <row r="150" spans="1:1">
      <c r="A150">
        <v>18</v>
      </c>
    </row>
    <row r="151" spans="1:1">
      <c r="A151">
        <v>20</v>
      </c>
    </row>
    <row r="152" spans="1:1">
      <c r="A152">
        <v>27</v>
      </c>
    </row>
    <row r="153" spans="1:1">
      <c r="A153">
        <v>27</v>
      </c>
    </row>
    <row r="154" spans="1:1">
      <c r="A154">
        <v>21</v>
      </c>
    </row>
    <row r="155" spans="1:1">
      <c r="A155">
        <v>27</v>
      </c>
    </row>
    <row r="156" spans="1:1">
      <c r="A156">
        <v>23</v>
      </c>
    </row>
    <row r="157" spans="1:1">
      <c r="A157">
        <v>24</v>
      </c>
    </row>
    <row r="158" spans="1:1">
      <c r="A158">
        <v>23</v>
      </c>
    </row>
    <row r="159" spans="1:1">
      <c r="A159">
        <v>27</v>
      </c>
    </row>
    <row r="160" spans="1:1">
      <c r="A160">
        <v>24</v>
      </c>
    </row>
    <row r="161" spans="1:1">
      <c r="A161">
        <v>24</v>
      </c>
    </row>
    <row r="162" spans="1:1">
      <c r="A162">
        <v>20</v>
      </c>
    </row>
    <row r="163" spans="1:1">
      <c r="A163">
        <v>16</v>
      </c>
    </row>
    <row r="164" spans="1:1">
      <c r="A164">
        <v>29</v>
      </c>
    </row>
    <row r="165" spans="1:1">
      <c r="A165">
        <v>25</v>
      </c>
    </row>
    <row r="166" spans="1:1">
      <c r="A166">
        <v>27</v>
      </c>
    </row>
    <row r="167" spans="1:1">
      <c r="A167">
        <v>28</v>
      </c>
    </row>
    <row r="168" spans="1:1">
      <c r="A168">
        <v>25</v>
      </c>
    </row>
    <row r="169" spans="1:1">
      <c r="A169">
        <v>21</v>
      </c>
    </row>
    <row r="170" spans="1:1">
      <c r="A170">
        <v>28</v>
      </c>
    </row>
    <row r="171" spans="1:1">
      <c r="A171">
        <v>28</v>
      </c>
    </row>
    <row r="172" spans="1:1">
      <c r="A172">
        <v>24</v>
      </c>
    </row>
    <row r="173" spans="1:1">
      <c r="A173">
        <v>28</v>
      </c>
    </row>
    <row r="174" spans="1:1">
      <c r="A174">
        <v>26</v>
      </c>
    </row>
    <row r="175" spans="1:1">
      <c r="A175">
        <v>26</v>
      </c>
    </row>
    <row r="176" spans="1:1">
      <c r="A176">
        <v>24</v>
      </c>
    </row>
    <row r="177" spans="1:1">
      <c r="A177">
        <v>21</v>
      </c>
    </row>
    <row r="178" spans="1:1">
      <c r="A178">
        <v>24</v>
      </c>
    </row>
    <row r="179" spans="1:1">
      <c r="A179">
        <v>29</v>
      </c>
    </row>
    <row r="180" spans="1:1">
      <c r="A180">
        <v>24</v>
      </c>
    </row>
    <row r="181" spans="1:1">
      <c r="A181">
        <v>25</v>
      </c>
    </row>
    <row r="182" spans="1:1">
      <c r="A182">
        <v>26</v>
      </c>
    </row>
    <row r="183" spans="1:1">
      <c r="A183">
        <v>16</v>
      </c>
    </row>
    <row r="184" spans="1:1">
      <c r="A184">
        <v>24</v>
      </c>
    </row>
    <row r="185" spans="1:1">
      <c r="A185">
        <v>25</v>
      </c>
    </row>
    <row r="186" spans="1:1">
      <c r="A186">
        <v>29</v>
      </c>
    </row>
    <row r="187" spans="1:1">
      <c r="A187">
        <v>29</v>
      </c>
    </row>
    <row r="188" spans="1:1">
      <c r="A188">
        <v>26</v>
      </c>
    </row>
    <row r="189" spans="1:1">
      <c r="A189">
        <v>25</v>
      </c>
    </row>
    <row r="190" spans="1:1">
      <c r="A190">
        <v>24</v>
      </c>
    </row>
    <row r="191" spans="1:1">
      <c r="A191">
        <v>23</v>
      </c>
    </row>
    <row r="192" spans="1:1">
      <c r="A192">
        <v>17</v>
      </c>
    </row>
    <row r="193" spans="1:1">
      <c r="A193">
        <v>24</v>
      </c>
    </row>
    <row r="194" spans="1:1">
      <c r="A194">
        <v>27</v>
      </c>
    </row>
    <row r="195" spans="1:1">
      <c r="A195">
        <v>20</v>
      </c>
    </row>
    <row r="196" spans="1:1">
      <c r="A196">
        <v>27</v>
      </c>
    </row>
    <row r="197" spans="1:1">
      <c r="A197">
        <v>28</v>
      </c>
    </row>
    <row r="198" spans="1:1">
      <c r="A198">
        <v>22</v>
      </c>
    </row>
    <row r="199" spans="1:1">
      <c r="A199">
        <v>22</v>
      </c>
    </row>
    <row r="200" spans="1:1">
      <c r="A200">
        <v>28</v>
      </c>
    </row>
    <row r="201" spans="1:1">
      <c r="A201">
        <v>25</v>
      </c>
    </row>
    <row r="202" spans="1:1">
      <c r="A202">
        <v>25</v>
      </c>
    </row>
    <row r="203" spans="1:1">
      <c r="A203">
        <v>26</v>
      </c>
    </row>
    <row r="204" spans="1:1">
      <c r="A204">
        <v>28</v>
      </c>
    </row>
    <row r="205" spans="1:1">
      <c r="A205">
        <v>25</v>
      </c>
    </row>
    <row r="206" spans="1:1">
      <c r="A206">
        <v>22</v>
      </c>
    </row>
    <row r="207" spans="1:1">
      <c r="A207">
        <v>24</v>
      </c>
    </row>
    <row r="208" spans="1:1">
      <c r="A208">
        <v>22</v>
      </c>
    </row>
    <row r="209" spans="1:1">
      <c r="A209">
        <v>21</v>
      </c>
    </row>
    <row r="210" spans="1:1">
      <c r="A210">
        <v>26</v>
      </c>
    </row>
    <row r="211" spans="1:1">
      <c r="A211">
        <v>20</v>
      </c>
    </row>
    <row r="212" spans="1:1">
      <c r="A212">
        <v>25</v>
      </c>
    </row>
    <row r="213" spans="1:1">
      <c r="A213">
        <v>21</v>
      </c>
    </row>
    <row r="214" spans="1:1">
      <c r="A214">
        <v>27</v>
      </c>
    </row>
    <row r="215" spans="1:1">
      <c r="A215">
        <v>29</v>
      </c>
    </row>
    <row r="216" spans="1:1">
      <c r="A216">
        <v>21</v>
      </c>
    </row>
    <row r="217" spans="1:1">
      <c r="A217">
        <v>26</v>
      </c>
    </row>
    <row r="218" spans="1:1">
      <c r="A218">
        <v>23</v>
      </c>
    </row>
    <row r="219" spans="1:1">
      <c r="A219">
        <v>27</v>
      </c>
    </row>
    <row r="220" spans="1:1">
      <c r="A220">
        <v>28</v>
      </c>
    </row>
    <row r="221" spans="1:1">
      <c r="A221">
        <v>30</v>
      </c>
    </row>
    <row r="222" spans="1:1">
      <c r="A222">
        <v>25</v>
      </c>
    </row>
    <row r="223" spans="1:1">
      <c r="A223">
        <v>28</v>
      </c>
    </row>
    <row r="224" spans="1:1">
      <c r="A224">
        <v>28</v>
      </c>
    </row>
    <row r="225" spans="1:1">
      <c r="A225">
        <v>25</v>
      </c>
    </row>
    <row r="226" spans="1:1">
      <c r="A226">
        <v>28</v>
      </c>
    </row>
    <row r="227" spans="1:1">
      <c r="A227">
        <v>20</v>
      </c>
    </row>
    <row r="228" spans="1:1">
      <c r="A228">
        <v>28</v>
      </c>
    </row>
    <row r="229" spans="1:1">
      <c r="A229">
        <v>25</v>
      </c>
    </row>
    <row r="230" spans="1:1">
      <c r="A230">
        <v>18</v>
      </c>
    </row>
    <row r="231" spans="1:1">
      <c r="A231">
        <v>17</v>
      </c>
    </row>
    <row r="232" spans="1:1">
      <c r="A232">
        <v>30</v>
      </c>
    </row>
    <row r="233" spans="1:1">
      <c r="A233">
        <v>27</v>
      </c>
    </row>
    <row r="234" spans="1:1">
      <c r="A234">
        <v>28</v>
      </c>
    </row>
    <row r="235" spans="1:1">
      <c r="A235">
        <v>21</v>
      </c>
    </row>
    <row r="236" spans="1:1">
      <c r="A236">
        <v>24</v>
      </c>
    </row>
    <row r="237" spans="1:1">
      <c r="A237">
        <v>26</v>
      </c>
    </row>
    <row r="238" spans="1:1">
      <c r="A238">
        <v>24</v>
      </c>
    </row>
    <row r="239" spans="1:1">
      <c r="A239">
        <v>28</v>
      </c>
    </row>
    <row r="240" spans="1:1">
      <c r="A240">
        <v>28</v>
      </c>
    </row>
    <row r="241" spans="1:1">
      <c r="A241">
        <v>22</v>
      </c>
    </row>
    <row r="242" spans="1:1">
      <c r="A242">
        <v>26</v>
      </c>
    </row>
    <row r="243" spans="1:1">
      <c r="A243">
        <v>28</v>
      </c>
    </row>
    <row r="244" spans="1:1">
      <c r="A244">
        <v>28</v>
      </c>
    </row>
    <row r="245" spans="1:1">
      <c r="A245">
        <v>28</v>
      </c>
    </row>
    <row r="246" spans="1:1">
      <c r="A246">
        <v>25</v>
      </c>
    </row>
    <row r="247" spans="1:1">
      <c r="A247">
        <v>25</v>
      </c>
    </row>
    <row r="248" spans="1:1">
      <c r="A248">
        <v>29</v>
      </c>
    </row>
    <row r="249" spans="1:1">
      <c r="A249">
        <v>19</v>
      </c>
    </row>
    <row r="250" spans="1:1">
      <c r="A250">
        <v>28</v>
      </c>
    </row>
    <row r="251" spans="1:1">
      <c r="A251">
        <v>26</v>
      </c>
    </row>
    <row r="252" spans="1:1">
      <c r="A252">
        <v>25</v>
      </c>
    </row>
    <row r="253" spans="1:1">
      <c r="A253">
        <v>23</v>
      </c>
    </row>
    <row r="254" spans="1:1">
      <c r="A254">
        <v>27</v>
      </c>
    </row>
    <row r="255" spans="1:1">
      <c r="A255">
        <v>27</v>
      </c>
    </row>
    <row r="256" spans="1:1">
      <c r="A256">
        <v>30</v>
      </c>
    </row>
    <row r="257" spans="1:1">
      <c r="A257">
        <v>23</v>
      </c>
    </row>
    <row r="258" spans="1:1">
      <c r="A258">
        <v>27</v>
      </c>
    </row>
    <row r="259" spans="1:1">
      <c r="A259">
        <v>19</v>
      </c>
    </row>
    <row r="260" spans="1:1">
      <c r="A260">
        <v>20</v>
      </c>
    </row>
    <row r="261" spans="1:1">
      <c r="A261">
        <v>28</v>
      </c>
    </row>
    <row r="262" spans="1:1">
      <c r="A262">
        <v>22</v>
      </c>
    </row>
    <row r="263" spans="1:1">
      <c r="A263">
        <v>28</v>
      </c>
    </row>
    <row r="264" spans="1:1">
      <c r="A264">
        <v>28</v>
      </c>
    </row>
    <row r="265" spans="1:1">
      <c r="A265">
        <v>24</v>
      </c>
    </row>
    <row r="266" spans="1:1">
      <c r="A266">
        <v>21</v>
      </c>
    </row>
    <row r="267" spans="1:1">
      <c r="A267">
        <v>24</v>
      </c>
    </row>
    <row r="268" spans="1:1">
      <c r="A268">
        <v>23</v>
      </c>
    </row>
    <row r="269" spans="1:1">
      <c r="A269">
        <v>25</v>
      </c>
    </row>
    <row r="270" spans="1:1">
      <c r="A270">
        <v>24</v>
      </c>
    </row>
    <row r="271" spans="1:1">
      <c r="A271">
        <v>23</v>
      </c>
    </row>
    <row r="272" spans="1:1">
      <c r="A272">
        <v>29</v>
      </c>
    </row>
    <row r="273" spans="1:1">
      <c r="A273">
        <v>25</v>
      </c>
    </row>
    <row r="274" spans="1:1">
      <c r="A274">
        <v>27</v>
      </c>
    </row>
    <row r="275" spans="1:1">
      <c r="A275">
        <v>26</v>
      </c>
    </row>
    <row r="276" spans="1:1">
      <c r="A276">
        <v>21</v>
      </c>
    </row>
    <row r="277" spans="1:1">
      <c r="A277">
        <v>23</v>
      </c>
    </row>
    <row r="278" spans="1:1">
      <c r="A278">
        <v>29</v>
      </c>
    </row>
    <row r="279" spans="1:1">
      <c r="A279">
        <v>29</v>
      </c>
    </row>
    <row r="280" spans="1:1">
      <c r="A280">
        <v>23</v>
      </c>
    </row>
    <row r="281" spans="1:1">
      <c r="A281">
        <v>22</v>
      </c>
    </row>
    <row r="282" spans="1:1">
      <c r="A282">
        <v>28</v>
      </c>
    </row>
    <row r="283" spans="1:1">
      <c r="A283">
        <v>27</v>
      </c>
    </row>
    <row r="284" spans="1:1">
      <c r="A284">
        <v>26</v>
      </c>
    </row>
    <row r="285" spans="1:1">
      <c r="A285">
        <v>27</v>
      </c>
    </row>
    <row r="286" spans="1:1">
      <c r="A286">
        <v>29</v>
      </c>
    </row>
    <row r="287" spans="1:1">
      <c r="A287">
        <v>29</v>
      </c>
    </row>
    <row r="288" spans="1:1">
      <c r="A288">
        <v>26</v>
      </c>
    </row>
    <row r="289" spans="1:1">
      <c r="A289">
        <v>29</v>
      </c>
    </row>
    <row r="290" spans="1:1">
      <c r="A290">
        <v>22</v>
      </c>
    </row>
    <row r="291" spans="1:1">
      <c r="A291">
        <v>28</v>
      </c>
    </row>
    <row r="292" spans="1:1">
      <c r="A292">
        <v>23</v>
      </c>
    </row>
    <row r="293" spans="1:1">
      <c r="A293">
        <v>19</v>
      </c>
    </row>
    <row r="294" spans="1:1">
      <c r="A294">
        <v>25</v>
      </c>
    </row>
    <row r="295" spans="1:1">
      <c r="A295">
        <v>20</v>
      </c>
    </row>
    <row r="296" spans="1:1">
      <c r="A296">
        <v>27</v>
      </c>
    </row>
    <row r="297" spans="1:1">
      <c r="A297">
        <v>17</v>
      </c>
    </row>
    <row r="298" spans="1:1">
      <c r="A298">
        <v>25</v>
      </c>
    </row>
    <row r="299" spans="1:1">
      <c r="A299">
        <v>25</v>
      </c>
    </row>
    <row r="300" spans="1:1">
      <c r="A300">
        <v>29</v>
      </c>
    </row>
    <row r="301" spans="1:1">
      <c r="A301">
        <v>27</v>
      </c>
    </row>
    <row r="302" spans="1:1">
      <c r="A302">
        <v>27</v>
      </c>
    </row>
    <row r="303" spans="1:1">
      <c r="A303">
        <v>27</v>
      </c>
    </row>
    <row r="304" spans="1:1">
      <c r="A304">
        <v>29</v>
      </c>
    </row>
    <row r="305" spans="1:1">
      <c r="A305">
        <v>25</v>
      </c>
    </row>
    <row r="306" spans="1:1">
      <c r="A306">
        <v>29</v>
      </c>
    </row>
    <row r="307" spans="1:1">
      <c r="A307">
        <v>26</v>
      </c>
    </row>
    <row r="308" spans="1:1">
      <c r="A308">
        <v>24</v>
      </c>
    </row>
    <row r="309" spans="1:1">
      <c r="A309">
        <v>26</v>
      </c>
    </row>
    <row r="310" spans="1:1">
      <c r="A310">
        <v>27</v>
      </c>
    </row>
    <row r="311" spans="1:1">
      <c r="A311">
        <v>23</v>
      </c>
    </row>
    <row r="312" spans="1:1">
      <c r="A312">
        <v>23</v>
      </c>
    </row>
    <row r="313" spans="1:1">
      <c r="A313">
        <v>26</v>
      </c>
    </row>
    <row r="314" spans="1:1">
      <c r="A314">
        <v>26</v>
      </c>
    </row>
    <row r="315" spans="1:1">
      <c r="A315">
        <v>23</v>
      </c>
    </row>
    <row r="316" spans="1:1">
      <c r="A316">
        <v>23</v>
      </c>
    </row>
    <row r="317" spans="1:1">
      <c r="A317">
        <v>22</v>
      </c>
    </row>
    <row r="318" spans="1:1">
      <c r="A318">
        <v>23</v>
      </c>
    </row>
    <row r="319" spans="1:1">
      <c r="A319">
        <v>24</v>
      </c>
    </row>
    <row r="320" spans="1:1">
      <c r="A320">
        <v>21</v>
      </c>
    </row>
    <row r="321" spans="1:1">
      <c r="A321">
        <v>20</v>
      </c>
    </row>
    <row r="322" spans="1:1">
      <c r="A322">
        <v>23</v>
      </c>
    </row>
    <row r="323" spans="1:1">
      <c r="A323">
        <v>19</v>
      </c>
    </row>
    <row r="324" spans="1:1">
      <c r="A324">
        <v>25</v>
      </c>
    </row>
    <row r="325" spans="1:1">
      <c r="A325">
        <v>25</v>
      </c>
    </row>
    <row r="326" spans="1:1">
      <c r="A326">
        <v>23</v>
      </c>
    </row>
    <row r="327" spans="1:1">
      <c r="A327">
        <v>22</v>
      </c>
    </row>
    <row r="328" spans="1:1">
      <c r="A328">
        <v>20</v>
      </c>
    </row>
    <row r="329" spans="1:1">
      <c r="A329">
        <v>25</v>
      </c>
    </row>
    <row r="330" spans="1:1">
      <c r="A330">
        <v>25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9"/>
  <sheetViews>
    <sheetView topLeftCell="A10" workbookViewId="0">
      <selection activeCell="D24" sqref="D24"/>
    </sheetView>
  </sheetViews>
  <sheetFormatPr defaultRowHeight="14.4"/>
  <cols>
    <col min="1" max="1" width="11.6640625" bestFit="1" customWidth="1"/>
    <col min="5" max="5" width="23.88671875" style="31" customWidth="1"/>
    <col min="9" max="11" width="18.5546875" bestFit="1" customWidth="1"/>
  </cols>
  <sheetData>
    <row r="1" spans="1:14">
      <c r="D1" s="52" t="s">
        <v>344</v>
      </c>
      <c r="E1" s="31">
        <f>AVERAGE(C:C)</f>
        <v>18.953488372093023</v>
      </c>
      <c r="F1" t="s">
        <v>345</v>
      </c>
      <c r="G1">
        <f>_xlfn.STDEV.S(C4:C89)</f>
        <v>5.0779963087450044</v>
      </c>
    </row>
    <row r="2" spans="1:14">
      <c r="G2" t="s">
        <v>346</v>
      </c>
      <c r="J2" t="s">
        <v>348</v>
      </c>
    </row>
    <row r="3" spans="1:14" ht="28.8">
      <c r="A3" s="50" t="s">
        <v>20</v>
      </c>
      <c r="B3" s="50" t="s">
        <v>339</v>
      </c>
      <c r="C3" s="50" t="s">
        <v>340</v>
      </c>
      <c r="E3" s="51" t="s">
        <v>341</v>
      </c>
      <c r="F3" s="50"/>
      <c r="G3" s="50" t="s">
        <v>342</v>
      </c>
      <c r="H3" s="50" t="s">
        <v>343</v>
      </c>
      <c r="I3" s="50" t="s">
        <v>347</v>
      </c>
      <c r="J3" s="50" t="s">
        <v>342</v>
      </c>
      <c r="K3" s="50" t="s">
        <v>343</v>
      </c>
    </row>
    <row r="4" spans="1:14">
      <c r="A4">
        <v>19969</v>
      </c>
      <c r="B4">
        <v>1</v>
      </c>
      <c r="C4">
        <v>30</v>
      </c>
      <c r="E4" s="31">
        <v>6</v>
      </c>
      <c r="G4" s="26">
        <f>(E4-$E$1)/$G$1</f>
        <v>-2.5509054328742509</v>
      </c>
      <c r="H4" s="53">
        <v>1</v>
      </c>
      <c r="I4" t="e">
        <f>_xlfn.PERCENTRANK.EXC(C:C,E4)</f>
        <v>#N/A</v>
      </c>
      <c r="J4" t="e">
        <f>_xlfn.NORM.S.INV(I4)</f>
        <v>#N/A</v>
      </c>
      <c r="K4">
        <v>1</v>
      </c>
    </row>
    <row r="5" spans="1:14">
      <c r="A5">
        <v>21348</v>
      </c>
      <c r="B5">
        <v>1</v>
      </c>
      <c r="C5">
        <v>30</v>
      </c>
      <c r="E5" s="31">
        <v>7</v>
      </c>
      <c r="G5" s="26">
        <f t="shared" ref="G5:G28" si="0">(E5-$E$1)/$G$1</f>
        <v>-2.3539773653453588</v>
      </c>
      <c r="H5" s="53">
        <v>1</v>
      </c>
      <c r="I5" t="e">
        <f t="shared" ref="I5:I28" si="1">_xlfn.PERCENTRANK.EXC(C:C,E5)</f>
        <v>#N/A</v>
      </c>
      <c r="J5" t="e">
        <f t="shared" ref="J5:J28" si="2">_xlfn.NORM.S.INV(I5)</f>
        <v>#N/A</v>
      </c>
      <c r="K5">
        <v>1</v>
      </c>
    </row>
    <row r="6" spans="1:14">
      <c r="A6">
        <v>23060</v>
      </c>
      <c r="B6">
        <v>1</v>
      </c>
      <c r="C6">
        <v>20</v>
      </c>
      <c r="E6" s="31">
        <v>8</v>
      </c>
      <c r="G6" s="26">
        <f t="shared" si="0"/>
        <v>-2.1570492978164668</v>
      </c>
      <c r="H6" s="53">
        <f t="shared" ref="H6:H28" si="3" xml:space="preserve"> ROUND(G6*2+5,0)</f>
        <v>1</v>
      </c>
      <c r="I6" s="27">
        <f t="shared" si="1"/>
        <v>1.0999999999999999E-2</v>
      </c>
      <c r="J6" s="26">
        <f t="shared" si="2"/>
        <v>-2.290367877855267</v>
      </c>
      <c r="K6">
        <v>1</v>
      </c>
    </row>
    <row r="7" spans="1:14">
      <c r="A7">
        <v>23249</v>
      </c>
      <c r="B7">
        <v>1</v>
      </c>
      <c r="C7">
        <v>20</v>
      </c>
      <c r="E7" s="31">
        <v>9</v>
      </c>
      <c r="G7" s="26">
        <f t="shared" si="0"/>
        <v>-1.960121230287575</v>
      </c>
      <c r="H7" s="53">
        <f t="shared" si="3"/>
        <v>1</v>
      </c>
      <c r="I7" s="27">
        <f t="shared" si="1"/>
        <v>2.1999999999999999E-2</v>
      </c>
      <c r="J7" s="26">
        <f t="shared" si="2"/>
        <v>-2.0140908120181393</v>
      </c>
      <c r="K7">
        <f t="shared" ref="K7:K28" si="4" xml:space="preserve"> ROUND(J7*2+5,0)</f>
        <v>1</v>
      </c>
    </row>
    <row r="8" spans="1:14">
      <c r="A8">
        <v>21493</v>
      </c>
      <c r="B8">
        <v>1</v>
      </c>
      <c r="C8">
        <v>16</v>
      </c>
      <c r="E8" s="31">
        <v>10</v>
      </c>
      <c r="G8" s="26">
        <f t="shared" si="0"/>
        <v>-1.7631931627586832</v>
      </c>
      <c r="H8" s="53">
        <f t="shared" si="3"/>
        <v>1</v>
      </c>
      <c r="I8" s="27">
        <f t="shared" si="1"/>
        <v>3.4000000000000002E-2</v>
      </c>
      <c r="J8" s="26">
        <f t="shared" si="2"/>
        <v>-1.825006821146403</v>
      </c>
      <c r="K8">
        <f t="shared" si="4"/>
        <v>1</v>
      </c>
    </row>
    <row r="9" spans="1:14">
      <c r="A9">
        <v>21814</v>
      </c>
      <c r="B9">
        <v>1</v>
      </c>
      <c r="C9">
        <v>10</v>
      </c>
      <c r="E9" s="31">
        <v>11</v>
      </c>
      <c r="G9" s="26">
        <f t="shared" si="0"/>
        <v>-1.5662650952297914</v>
      </c>
      <c r="H9" s="53">
        <v>1</v>
      </c>
      <c r="I9" s="27">
        <f>_xlfn.PERCENTRANK.EXC(C:C,E9)</f>
        <v>5.7000000000000002E-2</v>
      </c>
      <c r="J9" s="26">
        <f t="shared" si="2"/>
        <v>-1.5804668183993618</v>
      </c>
      <c r="K9">
        <f t="shared" si="4"/>
        <v>2</v>
      </c>
    </row>
    <row r="10" spans="1:14">
      <c r="A10">
        <v>22177</v>
      </c>
      <c r="B10">
        <v>1</v>
      </c>
      <c r="C10">
        <v>16</v>
      </c>
      <c r="E10" s="31">
        <v>12</v>
      </c>
      <c r="G10" s="26">
        <f t="shared" si="0"/>
        <v>-1.3693370277008994</v>
      </c>
      <c r="H10" s="53">
        <f t="shared" si="3"/>
        <v>2</v>
      </c>
      <c r="I10" s="27">
        <f t="shared" si="1"/>
        <v>0.10299999999999999</v>
      </c>
      <c r="J10" s="26">
        <f t="shared" si="2"/>
        <v>-1.2646411356610798</v>
      </c>
      <c r="K10">
        <f t="shared" si="4"/>
        <v>2</v>
      </c>
    </row>
    <row r="11" spans="1:14">
      <c r="A11">
        <v>22080</v>
      </c>
      <c r="B11">
        <v>1</v>
      </c>
      <c r="C11">
        <v>19</v>
      </c>
      <c r="E11" s="31">
        <v>13</v>
      </c>
      <c r="G11" s="26">
        <f t="shared" si="0"/>
        <v>-1.1724089601720076</v>
      </c>
      <c r="H11" s="53">
        <f xml:space="preserve"> ROUND(G11*2+5,0)</f>
        <v>3</v>
      </c>
      <c r="I11" s="27">
        <f t="shared" si="1"/>
        <v>0.13700000000000001</v>
      </c>
      <c r="J11" s="26">
        <f t="shared" si="2"/>
        <v>-1.0938973526034375</v>
      </c>
      <c r="K11">
        <f t="shared" si="4"/>
        <v>3</v>
      </c>
    </row>
    <row r="12" spans="1:14">
      <c r="A12">
        <v>19256</v>
      </c>
      <c r="B12">
        <v>1</v>
      </c>
      <c r="C12">
        <v>8</v>
      </c>
      <c r="E12" s="31">
        <v>14</v>
      </c>
      <c r="G12" s="26">
        <f t="shared" si="0"/>
        <v>-0.97548089264311566</v>
      </c>
      <c r="H12" s="53">
        <f t="shared" si="3"/>
        <v>3</v>
      </c>
      <c r="I12" s="27">
        <f t="shared" si="1"/>
        <v>0.17199999999999999</v>
      </c>
      <c r="J12" s="26">
        <f t="shared" si="2"/>
        <v>-0.94629135796157604</v>
      </c>
      <c r="K12">
        <f t="shared" si="4"/>
        <v>3</v>
      </c>
      <c r="N12" s="54"/>
    </row>
    <row r="13" spans="1:14">
      <c r="A13">
        <v>23108</v>
      </c>
      <c r="B13">
        <v>1</v>
      </c>
      <c r="C13">
        <v>16</v>
      </c>
      <c r="E13" s="31">
        <v>15</v>
      </c>
      <c r="G13" s="26">
        <f t="shared" si="0"/>
        <v>-0.77855282511422375</v>
      </c>
      <c r="H13" s="53">
        <f t="shared" si="3"/>
        <v>3</v>
      </c>
      <c r="I13" s="27">
        <f t="shared" si="1"/>
        <v>0.20599999999999999</v>
      </c>
      <c r="J13" s="26">
        <f t="shared" si="2"/>
        <v>-0.82037914596846162</v>
      </c>
      <c r="K13">
        <f t="shared" si="4"/>
        <v>3</v>
      </c>
    </row>
    <row r="14" spans="1:14">
      <c r="A14">
        <v>23206</v>
      </c>
      <c r="B14">
        <v>1</v>
      </c>
      <c r="C14">
        <v>11</v>
      </c>
      <c r="E14" s="31">
        <v>16</v>
      </c>
      <c r="G14" s="26">
        <f t="shared" si="0"/>
        <v>-0.58162475758533183</v>
      </c>
      <c r="H14" s="53">
        <f t="shared" si="3"/>
        <v>4</v>
      </c>
      <c r="I14" s="27">
        <f t="shared" si="1"/>
        <v>0.22900000000000001</v>
      </c>
      <c r="J14" s="26">
        <f t="shared" si="2"/>
        <v>-0.74214415439540959</v>
      </c>
      <c r="K14">
        <f t="shared" si="4"/>
        <v>4</v>
      </c>
    </row>
    <row r="15" spans="1:14">
      <c r="A15">
        <v>20076</v>
      </c>
      <c r="B15">
        <v>1</v>
      </c>
      <c r="C15">
        <v>20</v>
      </c>
      <c r="E15" s="31">
        <v>17</v>
      </c>
      <c r="G15" s="26">
        <f t="shared" si="0"/>
        <v>-0.38469669005643997</v>
      </c>
      <c r="H15" s="53">
        <f t="shared" si="3"/>
        <v>4</v>
      </c>
      <c r="I15" s="27">
        <f t="shared" si="1"/>
        <v>0.32100000000000001</v>
      </c>
      <c r="J15" s="26">
        <f t="shared" si="2"/>
        <v>-0.46490428750959445</v>
      </c>
      <c r="K15">
        <f t="shared" si="4"/>
        <v>4</v>
      </c>
    </row>
    <row r="16" spans="1:14">
      <c r="A16">
        <v>21411</v>
      </c>
      <c r="B16">
        <v>1</v>
      </c>
      <c r="C16">
        <v>15</v>
      </c>
      <c r="E16" s="31">
        <v>18</v>
      </c>
      <c r="G16" s="26">
        <f t="shared" si="0"/>
        <v>-0.18776862252754806</v>
      </c>
      <c r="H16" s="53">
        <f t="shared" si="3"/>
        <v>5</v>
      </c>
      <c r="I16" s="27">
        <f t="shared" si="1"/>
        <v>0.40200000000000002</v>
      </c>
      <c r="J16" s="26">
        <f t="shared" si="2"/>
        <v>-0.24817371845931255</v>
      </c>
      <c r="K16">
        <f t="shared" si="4"/>
        <v>5</v>
      </c>
    </row>
    <row r="17" spans="1:11">
      <c r="A17">
        <v>22736</v>
      </c>
      <c r="B17">
        <v>1</v>
      </c>
      <c r="C17">
        <v>18</v>
      </c>
      <c r="E17" s="31">
        <v>19</v>
      </c>
      <c r="G17" s="26">
        <f t="shared" si="0"/>
        <v>9.1594450013438248E-3</v>
      </c>
      <c r="H17" s="53">
        <f t="shared" si="3"/>
        <v>5</v>
      </c>
      <c r="I17" s="27">
        <f t="shared" si="1"/>
        <v>0.436</v>
      </c>
      <c r="J17" s="26">
        <f t="shared" si="2"/>
        <v>-0.16111858851074543</v>
      </c>
      <c r="K17">
        <f t="shared" si="4"/>
        <v>5</v>
      </c>
    </row>
    <row r="18" spans="1:11">
      <c r="A18">
        <v>22936</v>
      </c>
      <c r="B18">
        <v>1</v>
      </c>
      <c r="C18">
        <v>17</v>
      </c>
      <c r="E18" s="31">
        <v>20</v>
      </c>
      <c r="G18" s="26">
        <f t="shared" si="0"/>
        <v>0.20608751253023572</v>
      </c>
      <c r="H18" s="53">
        <f t="shared" si="3"/>
        <v>5</v>
      </c>
      <c r="I18" s="27">
        <f t="shared" si="1"/>
        <v>0.505</v>
      </c>
      <c r="J18" s="26">
        <f t="shared" si="2"/>
        <v>1.2533469508069276E-2</v>
      </c>
      <c r="K18">
        <f t="shared" si="4"/>
        <v>5</v>
      </c>
    </row>
    <row r="19" spans="1:11">
      <c r="A19">
        <v>21247</v>
      </c>
      <c r="B19">
        <v>1</v>
      </c>
      <c r="C19">
        <v>17</v>
      </c>
      <c r="E19" s="31">
        <v>21</v>
      </c>
      <c r="G19" s="26">
        <f t="shared" si="0"/>
        <v>0.40301558005912763</v>
      </c>
      <c r="H19" s="53">
        <f t="shared" si="3"/>
        <v>6</v>
      </c>
      <c r="I19" s="27">
        <f t="shared" si="1"/>
        <v>0.59699999999999998</v>
      </c>
      <c r="J19" s="26">
        <f t="shared" si="2"/>
        <v>0.24558952342208087</v>
      </c>
      <c r="K19">
        <f t="shared" si="4"/>
        <v>5</v>
      </c>
    </row>
    <row r="20" spans="1:11">
      <c r="A20">
        <v>19422</v>
      </c>
      <c r="B20">
        <v>1</v>
      </c>
      <c r="C20">
        <v>19</v>
      </c>
      <c r="E20" s="31">
        <v>22</v>
      </c>
      <c r="G20" s="26">
        <f t="shared" si="0"/>
        <v>0.59994364758801955</v>
      </c>
      <c r="H20" s="53">
        <f t="shared" si="3"/>
        <v>6</v>
      </c>
      <c r="I20" s="27">
        <f t="shared" si="1"/>
        <v>0.72399999999999998</v>
      </c>
      <c r="J20" s="26">
        <f t="shared" si="2"/>
        <v>0.59476584680167843</v>
      </c>
      <c r="K20">
        <f t="shared" si="4"/>
        <v>6</v>
      </c>
    </row>
    <row r="21" spans="1:11">
      <c r="A21">
        <v>20295</v>
      </c>
      <c r="B21">
        <v>1</v>
      </c>
      <c r="C21">
        <v>11</v>
      </c>
      <c r="E21" s="31">
        <v>23</v>
      </c>
      <c r="G21" s="26">
        <f t="shared" si="0"/>
        <v>0.79687171511691135</v>
      </c>
      <c r="H21" s="53">
        <f t="shared" si="3"/>
        <v>7</v>
      </c>
      <c r="I21" s="27">
        <f t="shared" si="1"/>
        <v>0.82699999999999996</v>
      </c>
      <c r="J21" s="26">
        <f t="shared" si="2"/>
        <v>0.94237633259795017</v>
      </c>
      <c r="K21">
        <f t="shared" si="4"/>
        <v>7</v>
      </c>
    </row>
    <row r="22" spans="1:11">
      <c r="A22">
        <v>19410</v>
      </c>
      <c r="B22">
        <v>1</v>
      </c>
      <c r="C22">
        <v>10</v>
      </c>
      <c r="E22" s="31">
        <v>24</v>
      </c>
      <c r="G22" s="26">
        <f t="shared" si="0"/>
        <v>0.99379978264580326</v>
      </c>
      <c r="H22" s="53">
        <f t="shared" si="3"/>
        <v>7</v>
      </c>
      <c r="I22" s="27">
        <f t="shared" si="1"/>
        <v>0.85</v>
      </c>
      <c r="J22" s="26">
        <f t="shared" si="2"/>
        <v>1.0364333894937898</v>
      </c>
      <c r="K22">
        <f t="shared" si="4"/>
        <v>7</v>
      </c>
    </row>
    <row r="23" spans="1:11">
      <c r="A23">
        <v>20612</v>
      </c>
      <c r="B23">
        <v>1</v>
      </c>
      <c r="C23">
        <v>16</v>
      </c>
      <c r="E23" s="31">
        <v>25</v>
      </c>
      <c r="G23" s="26">
        <f t="shared" si="0"/>
        <v>1.1907278501746952</v>
      </c>
      <c r="H23" s="53">
        <f t="shared" si="3"/>
        <v>7</v>
      </c>
      <c r="I23" s="27">
        <f t="shared" si="1"/>
        <v>0.88500000000000001</v>
      </c>
      <c r="J23" s="26">
        <f t="shared" si="2"/>
        <v>1.2003588580308597</v>
      </c>
      <c r="K23">
        <f t="shared" si="4"/>
        <v>7</v>
      </c>
    </row>
    <row r="24" spans="1:11">
      <c r="A24">
        <v>23112</v>
      </c>
      <c r="B24">
        <v>1</v>
      </c>
      <c r="C24">
        <v>22</v>
      </c>
      <c r="E24" s="31">
        <v>26</v>
      </c>
      <c r="G24" s="26">
        <f t="shared" si="0"/>
        <v>1.387655917703587</v>
      </c>
      <c r="H24" s="53">
        <f t="shared" si="3"/>
        <v>8</v>
      </c>
      <c r="I24" s="27">
        <f t="shared" si="1"/>
        <v>0.90200000000000002</v>
      </c>
      <c r="J24" s="26">
        <f t="shared" si="2"/>
        <v>1.293031976144243</v>
      </c>
      <c r="K24">
        <f t="shared" si="4"/>
        <v>8</v>
      </c>
    </row>
    <row r="25" spans="1:11">
      <c r="A25">
        <v>19251</v>
      </c>
      <c r="B25">
        <v>1</v>
      </c>
      <c r="C25">
        <v>11</v>
      </c>
      <c r="E25" s="31">
        <v>27</v>
      </c>
      <c r="G25" s="26">
        <f t="shared" si="0"/>
        <v>1.584583985232479</v>
      </c>
      <c r="H25" s="53">
        <f t="shared" si="3"/>
        <v>8</v>
      </c>
      <c r="I25" s="27">
        <f t="shared" si="1"/>
        <v>0.90800000000000003</v>
      </c>
      <c r="J25" s="26">
        <f t="shared" si="2"/>
        <v>1.3285393288568097</v>
      </c>
      <c r="K25">
        <f t="shared" si="4"/>
        <v>8</v>
      </c>
    </row>
    <row r="26" spans="1:11">
      <c r="A26">
        <v>19333</v>
      </c>
      <c r="B26">
        <v>1</v>
      </c>
      <c r="C26">
        <v>12</v>
      </c>
      <c r="E26" s="31">
        <v>28</v>
      </c>
      <c r="G26" s="26">
        <f t="shared" si="0"/>
        <v>1.7815120527613708</v>
      </c>
      <c r="H26" s="53">
        <f t="shared" si="3"/>
        <v>9</v>
      </c>
      <c r="I26" s="27">
        <f t="shared" si="1"/>
        <v>0.93600000000000005</v>
      </c>
      <c r="J26" s="26">
        <f t="shared" si="2"/>
        <v>1.5220362417358568</v>
      </c>
      <c r="K26">
        <f t="shared" si="4"/>
        <v>8</v>
      </c>
    </row>
    <row r="27" spans="1:11">
      <c r="A27">
        <v>21885</v>
      </c>
      <c r="B27">
        <v>1</v>
      </c>
      <c r="C27">
        <v>13</v>
      </c>
      <c r="E27" s="31">
        <v>29</v>
      </c>
      <c r="G27" s="26">
        <f t="shared" si="0"/>
        <v>1.9784401202902628</v>
      </c>
      <c r="H27" s="53">
        <f t="shared" si="3"/>
        <v>9</v>
      </c>
      <c r="I27" s="27">
        <f t="shared" si="1"/>
        <v>0.94199999999999995</v>
      </c>
      <c r="J27" s="26">
        <f t="shared" si="2"/>
        <v>1.571786816509859</v>
      </c>
      <c r="K27">
        <f t="shared" si="4"/>
        <v>8</v>
      </c>
    </row>
    <row r="28" spans="1:11">
      <c r="A28">
        <v>22788</v>
      </c>
      <c r="B28">
        <v>1</v>
      </c>
      <c r="C28">
        <v>12</v>
      </c>
      <c r="E28" s="31">
        <v>30</v>
      </c>
      <c r="G28" s="26">
        <f t="shared" si="0"/>
        <v>2.1753681878191546</v>
      </c>
      <c r="H28" s="53">
        <f t="shared" si="3"/>
        <v>9</v>
      </c>
      <c r="I28" s="27">
        <f t="shared" si="1"/>
        <v>0.95399999999999996</v>
      </c>
      <c r="J28" s="26">
        <f t="shared" si="2"/>
        <v>1.6849407678719139</v>
      </c>
      <c r="K28">
        <f t="shared" si="4"/>
        <v>8</v>
      </c>
    </row>
    <row r="29" spans="1:11">
      <c r="A29">
        <v>21856</v>
      </c>
      <c r="B29">
        <v>1</v>
      </c>
      <c r="C29">
        <v>17</v>
      </c>
      <c r="G29" s="26"/>
      <c r="H29" s="53"/>
    </row>
    <row r="30" spans="1:11">
      <c r="A30">
        <v>21932</v>
      </c>
      <c r="B30">
        <v>1</v>
      </c>
      <c r="C30">
        <v>30</v>
      </c>
      <c r="G30" s="26"/>
      <c r="H30" s="53"/>
    </row>
    <row r="31" spans="1:11">
      <c r="A31">
        <v>21745</v>
      </c>
      <c r="B31">
        <v>1</v>
      </c>
      <c r="C31">
        <v>20</v>
      </c>
      <c r="G31" s="26"/>
      <c r="H31" s="53"/>
    </row>
    <row r="32" spans="1:11">
      <c r="A32">
        <v>23077</v>
      </c>
      <c r="B32">
        <v>1</v>
      </c>
      <c r="C32">
        <v>18</v>
      </c>
      <c r="G32" s="26"/>
      <c r="H32" s="53"/>
    </row>
    <row r="33" spans="1:8">
      <c r="A33">
        <v>20713</v>
      </c>
      <c r="B33">
        <v>1</v>
      </c>
      <c r="C33">
        <v>17</v>
      </c>
      <c r="G33" s="26"/>
      <c r="H33" s="53"/>
    </row>
    <row r="34" spans="1:8">
      <c r="A34">
        <v>20694</v>
      </c>
      <c r="B34">
        <v>1</v>
      </c>
      <c r="C34">
        <v>25</v>
      </c>
      <c r="G34" s="26"/>
      <c r="H34" s="53"/>
    </row>
    <row r="35" spans="1:8">
      <c r="A35">
        <v>22660</v>
      </c>
      <c r="B35">
        <v>1</v>
      </c>
      <c r="C35">
        <v>19</v>
      </c>
    </row>
    <row r="36" spans="1:8">
      <c r="A36">
        <v>23106</v>
      </c>
      <c r="B36">
        <v>1</v>
      </c>
      <c r="C36">
        <v>9</v>
      </c>
    </row>
    <row r="37" spans="1:8">
      <c r="A37">
        <v>23114</v>
      </c>
      <c r="B37">
        <v>1</v>
      </c>
      <c r="C37">
        <v>16</v>
      </c>
    </row>
    <row r="38" spans="1:8">
      <c r="A38">
        <v>23195</v>
      </c>
      <c r="B38">
        <v>1</v>
      </c>
      <c r="C38">
        <v>22</v>
      </c>
    </row>
    <row r="39" spans="1:8">
      <c r="A39">
        <v>21267</v>
      </c>
      <c r="B39">
        <v>1</v>
      </c>
      <c r="C39">
        <v>17</v>
      </c>
    </row>
    <row r="40" spans="1:8">
      <c r="A40">
        <v>20008</v>
      </c>
      <c r="B40">
        <v>1</v>
      </c>
      <c r="C40">
        <v>13</v>
      </c>
    </row>
    <row r="41" spans="1:8">
      <c r="A41">
        <v>19445</v>
      </c>
      <c r="B41">
        <v>1</v>
      </c>
      <c r="C41">
        <v>14</v>
      </c>
    </row>
    <row r="42" spans="1:8">
      <c r="A42">
        <v>22091</v>
      </c>
      <c r="B42">
        <v>1</v>
      </c>
      <c r="C42">
        <v>21</v>
      </c>
    </row>
    <row r="43" spans="1:8">
      <c r="A43">
        <v>22204</v>
      </c>
      <c r="B43">
        <v>1</v>
      </c>
      <c r="C43">
        <v>18</v>
      </c>
    </row>
    <row r="44" spans="1:8">
      <c r="A44">
        <v>23292</v>
      </c>
      <c r="B44">
        <v>1</v>
      </c>
      <c r="C44">
        <v>13</v>
      </c>
    </row>
    <row r="45" spans="1:8">
      <c r="A45">
        <v>19404</v>
      </c>
      <c r="B45">
        <v>1</v>
      </c>
      <c r="C45">
        <v>17</v>
      </c>
    </row>
    <row r="46" spans="1:8">
      <c r="A46">
        <v>20829</v>
      </c>
      <c r="B46">
        <v>1</v>
      </c>
      <c r="C46">
        <v>20</v>
      </c>
    </row>
    <row r="47" spans="1:8">
      <c r="A47">
        <v>22315</v>
      </c>
      <c r="B47">
        <v>1</v>
      </c>
      <c r="C47">
        <v>16</v>
      </c>
    </row>
    <row r="48" spans="1:8">
      <c r="A48">
        <v>19890</v>
      </c>
      <c r="B48">
        <v>1</v>
      </c>
      <c r="C48">
        <v>15</v>
      </c>
    </row>
    <row r="49" spans="1:3">
      <c r="A49">
        <v>20712</v>
      </c>
      <c r="B49">
        <v>1</v>
      </c>
      <c r="C49">
        <v>20</v>
      </c>
    </row>
    <row r="50" spans="1:3">
      <c r="A50">
        <v>22714</v>
      </c>
      <c r="B50">
        <v>1</v>
      </c>
      <c r="C50">
        <v>12</v>
      </c>
    </row>
    <row r="51" spans="1:3">
      <c r="A51">
        <v>23123</v>
      </c>
      <c r="B51">
        <v>1</v>
      </c>
      <c r="C51">
        <v>19</v>
      </c>
    </row>
    <row r="52" spans="1:3">
      <c r="A52">
        <v>23150</v>
      </c>
      <c r="B52">
        <v>1</v>
      </c>
      <c r="C52">
        <v>19</v>
      </c>
    </row>
    <row r="53" spans="1:3">
      <c r="A53">
        <v>21867</v>
      </c>
      <c r="B53">
        <v>1</v>
      </c>
      <c r="C53">
        <v>16</v>
      </c>
    </row>
    <row r="54" spans="1:3">
      <c r="A54">
        <v>22402</v>
      </c>
      <c r="B54">
        <v>1</v>
      </c>
      <c r="C54">
        <v>14</v>
      </c>
    </row>
    <row r="55" spans="1:3">
      <c r="A55">
        <v>20234</v>
      </c>
      <c r="B55">
        <v>1</v>
      </c>
      <c r="C55">
        <v>11</v>
      </c>
    </row>
    <row r="56" spans="1:3">
      <c r="A56">
        <v>20957</v>
      </c>
      <c r="B56">
        <v>1</v>
      </c>
      <c r="C56">
        <v>17</v>
      </c>
    </row>
    <row r="57" spans="1:3">
      <c r="A57">
        <v>22290</v>
      </c>
      <c r="B57">
        <v>1</v>
      </c>
      <c r="C57">
        <v>22</v>
      </c>
    </row>
    <row r="58" spans="1:3">
      <c r="A58">
        <v>22830</v>
      </c>
      <c r="B58">
        <v>1</v>
      </c>
      <c r="C58">
        <v>24</v>
      </c>
    </row>
    <row r="59" spans="1:3">
      <c r="A59">
        <v>20522</v>
      </c>
      <c r="B59">
        <v>1</v>
      </c>
      <c r="C59">
        <v>21</v>
      </c>
    </row>
    <row r="60" spans="1:3">
      <c r="A60">
        <v>20064</v>
      </c>
      <c r="B60">
        <v>1</v>
      </c>
      <c r="C60">
        <v>20</v>
      </c>
    </row>
    <row r="61" spans="1:3">
      <c r="A61">
        <v>21651</v>
      </c>
      <c r="B61">
        <v>1</v>
      </c>
      <c r="C61">
        <v>23</v>
      </c>
    </row>
    <row r="62" spans="1:3">
      <c r="A62">
        <v>19749</v>
      </c>
      <c r="B62">
        <v>1</v>
      </c>
      <c r="C62">
        <v>27</v>
      </c>
    </row>
    <row r="63" spans="1:3">
      <c r="A63">
        <v>21881</v>
      </c>
      <c r="B63">
        <v>1</v>
      </c>
      <c r="C63">
        <v>14</v>
      </c>
    </row>
    <row r="64" spans="1:3">
      <c r="A64">
        <v>23136</v>
      </c>
      <c r="B64">
        <v>1</v>
      </c>
      <c r="C64">
        <v>21</v>
      </c>
    </row>
    <row r="65" spans="1:3">
      <c r="A65">
        <v>21159</v>
      </c>
      <c r="B65">
        <v>1</v>
      </c>
      <c r="C65">
        <v>22</v>
      </c>
    </row>
    <row r="66" spans="1:3">
      <c r="A66">
        <v>22869</v>
      </c>
      <c r="B66">
        <v>1</v>
      </c>
      <c r="C66">
        <v>20</v>
      </c>
    </row>
    <row r="67" spans="1:3">
      <c r="A67">
        <v>23054</v>
      </c>
      <c r="B67">
        <v>1</v>
      </c>
      <c r="C67">
        <v>27</v>
      </c>
    </row>
    <row r="68" spans="1:3">
      <c r="A68">
        <v>22393</v>
      </c>
      <c r="B68">
        <v>1</v>
      </c>
      <c r="C68">
        <v>22</v>
      </c>
    </row>
    <row r="69" spans="1:3">
      <c r="A69">
        <v>22565</v>
      </c>
      <c r="B69">
        <v>1</v>
      </c>
      <c r="C69">
        <v>24</v>
      </c>
    </row>
    <row r="70" spans="1:3">
      <c r="A70">
        <v>20593</v>
      </c>
      <c r="B70">
        <v>1</v>
      </c>
      <c r="C70">
        <v>21</v>
      </c>
    </row>
    <row r="71" spans="1:3">
      <c r="A71">
        <v>21820</v>
      </c>
      <c r="B71">
        <v>1</v>
      </c>
      <c r="C71">
        <v>16</v>
      </c>
    </row>
    <row r="72" spans="1:3">
      <c r="A72">
        <v>21648</v>
      </c>
      <c r="B72">
        <v>1</v>
      </c>
      <c r="C72">
        <v>21</v>
      </c>
    </row>
    <row r="73" spans="1:3">
      <c r="A73">
        <v>20759</v>
      </c>
      <c r="B73">
        <v>1</v>
      </c>
      <c r="C73">
        <v>27</v>
      </c>
    </row>
    <row r="74" spans="1:3">
      <c r="A74">
        <v>22844</v>
      </c>
      <c r="B74">
        <v>1</v>
      </c>
      <c r="C74">
        <v>21</v>
      </c>
    </row>
    <row r="75" spans="1:3">
      <c r="A75">
        <v>23286</v>
      </c>
      <c r="B75">
        <v>1</v>
      </c>
      <c r="C75">
        <v>30</v>
      </c>
    </row>
    <row r="76" spans="1:3">
      <c r="A76">
        <v>20463</v>
      </c>
      <c r="B76">
        <v>1</v>
      </c>
      <c r="C76">
        <v>22</v>
      </c>
    </row>
    <row r="77" spans="1:3">
      <c r="A77">
        <v>23126</v>
      </c>
      <c r="B77">
        <v>1</v>
      </c>
      <c r="C77">
        <v>24</v>
      </c>
    </row>
    <row r="78" spans="1:3">
      <c r="A78">
        <v>21919</v>
      </c>
      <c r="B78">
        <v>1</v>
      </c>
      <c r="C78">
        <v>23</v>
      </c>
    </row>
    <row r="79" spans="1:3">
      <c r="A79">
        <v>19521</v>
      </c>
      <c r="B79">
        <v>1</v>
      </c>
      <c r="C79">
        <v>21</v>
      </c>
    </row>
    <row r="80" spans="1:3">
      <c r="A80">
        <v>19792</v>
      </c>
      <c r="B80">
        <v>1</v>
      </c>
      <c r="C80">
        <v>29</v>
      </c>
    </row>
    <row r="81" spans="1:3">
      <c r="A81">
        <v>20226</v>
      </c>
      <c r="B81">
        <v>1</v>
      </c>
      <c r="C81">
        <v>22</v>
      </c>
    </row>
    <row r="82" spans="1:3">
      <c r="A82">
        <v>21353</v>
      </c>
      <c r="B82">
        <v>1</v>
      </c>
      <c r="C82">
        <v>21</v>
      </c>
    </row>
    <row r="83" spans="1:3">
      <c r="A83">
        <v>19805</v>
      </c>
      <c r="B83">
        <v>1</v>
      </c>
      <c r="C83">
        <v>21</v>
      </c>
    </row>
    <row r="84" spans="1:3">
      <c r="A84">
        <v>21964</v>
      </c>
      <c r="B84">
        <v>1</v>
      </c>
      <c r="C84">
        <v>19</v>
      </c>
    </row>
    <row r="85" spans="1:3">
      <c r="A85">
        <v>19459</v>
      </c>
      <c r="B85">
        <v>1</v>
      </c>
      <c r="C85">
        <v>25</v>
      </c>
    </row>
    <row r="86" spans="1:3">
      <c r="A86">
        <v>22221</v>
      </c>
      <c r="B86">
        <v>1</v>
      </c>
      <c r="C86">
        <v>22</v>
      </c>
    </row>
    <row r="87" spans="1:3">
      <c r="A87">
        <v>22896</v>
      </c>
      <c r="B87">
        <v>1</v>
      </c>
      <c r="C87">
        <v>21</v>
      </c>
    </row>
    <row r="88" spans="1:3">
      <c r="A88">
        <v>23359</v>
      </c>
      <c r="B88">
        <v>1</v>
      </c>
      <c r="C88">
        <v>22</v>
      </c>
    </row>
    <row r="89" spans="1:3">
      <c r="A89">
        <v>20071</v>
      </c>
      <c r="B89">
        <v>1</v>
      </c>
      <c r="C89">
        <v>21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2"/>
  <sheetViews>
    <sheetView topLeftCell="A10" workbookViewId="0">
      <selection activeCell="E26" sqref="E26"/>
    </sheetView>
  </sheetViews>
  <sheetFormatPr defaultRowHeight="14.4"/>
  <cols>
    <col min="1" max="1" width="10.109375" bestFit="1" customWidth="1"/>
    <col min="5" max="5" width="29.44140625" style="55" customWidth="1"/>
    <col min="8" max="8" width="18.5546875" bestFit="1" customWidth="1"/>
  </cols>
  <sheetData>
    <row r="1" spans="1:10">
      <c r="E1" s="55" t="s">
        <v>344</v>
      </c>
      <c r="F1">
        <f>AVERAGE(C:C)</f>
        <v>22.753799392097264</v>
      </c>
      <c r="G1" s="52" t="s">
        <v>345</v>
      </c>
      <c r="H1">
        <f>_xlfn.STDEV.S(C:C)</f>
        <v>5.1546384956279319</v>
      </c>
    </row>
    <row r="2" spans="1:10">
      <c r="F2" t="s">
        <v>346</v>
      </c>
    </row>
    <row r="3" spans="1:10" ht="28.8">
      <c r="A3" s="50" t="s">
        <v>20</v>
      </c>
      <c r="B3" s="50" t="s">
        <v>339</v>
      </c>
      <c r="C3" s="50" t="s">
        <v>340</v>
      </c>
      <c r="E3" s="51" t="s">
        <v>341</v>
      </c>
      <c r="F3" s="50" t="s">
        <v>342</v>
      </c>
      <c r="G3" s="50" t="s">
        <v>343</v>
      </c>
      <c r="H3" s="50" t="s">
        <v>347</v>
      </c>
      <c r="I3" s="50" t="s">
        <v>342</v>
      </c>
      <c r="J3" s="50" t="s">
        <v>343</v>
      </c>
    </row>
    <row r="4" spans="1:10">
      <c r="A4">
        <v>19845</v>
      </c>
      <c r="B4">
        <v>0</v>
      </c>
      <c r="C4">
        <v>30</v>
      </c>
      <c r="E4" s="55">
        <v>6</v>
      </c>
      <c r="F4">
        <f>(E4-$F$1)/$H$1</f>
        <v>-3.2502375106047734</v>
      </c>
      <c r="G4">
        <v>1</v>
      </c>
      <c r="H4" s="27">
        <f>_xlfn.PERCENTRANK.EXC(C:C,E4)</f>
        <v>4.0000000000000001E-3</v>
      </c>
      <c r="I4" s="26">
        <f>_xlfn.NORM.S.INV(H4)</f>
        <v>-2.6520698079021954</v>
      </c>
      <c r="J4">
        <v>1</v>
      </c>
    </row>
    <row r="5" spans="1:10">
      <c r="A5">
        <v>20227</v>
      </c>
      <c r="B5">
        <v>0</v>
      </c>
      <c r="C5">
        <v>30</v>
      </c>
      <c r="E5" s="55">
        <v>7</v>
      </c>
      <c r="F5">
        <f t="shared" ref="F5:F28" si="0">(E5-$F$1)/$H$1</f>
        <v>-3.0562374850262231</v>
      </c>
      <c r="G5">
        <v>1</v>
      </c>
      <c r="H5" s="27">
        <f t="shared" ref="H5:H28" si="1">_xlfn.PERCENTRANK.EXC(C:C,E5)</f>
        <v>5.0000000000000001E-3</v>
      </c>
      <c r="I5" s="26">
        <f t="shared" ref="I5:I28" si="2">_xlfn.NORM.S.INV(H5)</f>
        <v>-2.5758293035488999</v>
      </c>
      <c r="J5">
        <v>1</v>
      </c>
    </row>
    <row r="6" spans="1:10">
      <c r="A6">
        <v>20425</v>
      </c>
      <c r="B6">
        <v>0</v>
      </c>
      <c r="C6">
        <v>30</v>
      </c>
      <c r="E6" s="55">
        <v>8</v>
      </c>
      <c r="F6">
        <f t="shared" si="0"/>
        <v>-2.8622374594476723</v>
      </c>
      <c r="G6">
        <v>1</v>
      </c>
      <c r="H6" s="27">
        <f t="shared" si="1"/>
        <v>6.0000000000000001E-3</v>
      </c>
      <c r="I6" s="26">
        <f>_xlfn.NORM.S.INV(H6)</f>
        <v>-2.5121443279304616</v>
      </c>
      <c r="J6">
        <v>1</v>
      </c>
    </row>
    <row r="7" spans="1:10">
      <c r="A7">
        <v>20467</v>
      </c>
      <c r="B7">
        <v>0</v>
      </c>
      <c r="C7">
        <v>30</v>
      </c>
      <c r="E7" s="55">
        <v>9</v>
      </c>
      <c r="F7">
        <f t="shared" si="0"/>
        <v>-2.6682374338691219</v>
      </c>
      <c r="G7">
        <v>1</v>
      </c>
      <c r="H7" s="27">
        <f t="shared" si="1"/>
        <v>8.9999999999999993E-3</v>
      </c>
      <c r="I7" s="26">
        <f t="shared" si="2"/>
        <v>-2.365618126864292</v>
      </c>
      <c r="J7">
        <v>1</v>
      </c>
    </row>
    <row r="8" spans="1:10">
      <c r="A8">
        <v>20997</v>
      </c>
      <c r="B8">
        <v>0</v>
      </c>
      <c r="C8">
        <v>30</v>
      </c>
      <c r="E8" s="55">
        <v>10</v>
      </c>
      <c r="F8">
        <f t="shared" si="0"/>
        <v>-2.4742374082905716</v>
      </c>
      <c r="G8">
        <v>1</v>
      </c>
      <c r="H8" s="27">
        <f t="shared" si="1"/>
        <v>1.4999999999999999E-2</v>
      </c>
      <c r="I8" s="26">
        <f t="shared" si="2"/>
        <v>-2.1700903775845601</v>
      </c>
      <c r="J8">
        <f t="shared" ref="J8:J28" si="3" xml:space="preserve"> ROUND(I8*2+5,0)</f>
        <v>1</v>
      </c>
    </row>
    <row r="9" spans="1:10">
      <c r="A9">
        <v>21764</v>
      </c>
      <c r="B9">
        <v>0</v>
      </c>
      <c r="C9">
        <v>30</v>
      </c>
      <c r="E9" s="55">
        <v>11</v>
      </c>
      <c r="F9">
        <f t="shared" si="0"/>
        <v>-2.2802373827120208</v>
      </c>
      <c r="G9">
        <v>1</v>
      </c>
      <c r="H9" s="27">
        <f t="shared" si="1"/>
        <v>2.7E-2</v>
      </c>
      <c r="I9" s="26">
        <f>_xlfn.NORM.S.INV(H9)</f>
        <v>-1.9268365732639106</v>
      </c>
      <c r="J9">
        <f t="shared" si="3"/>
        <v>1</v>
      </c>
    </row>
    <row r="10" spans="1:10">
      <c r="A10">
        <v>21786</v>
      </c>
      <c r="B10">
        <v>0</v>
      </c>
      <c r="C10">
        <v>30</v>
      </c>
      <c r="E10" s="55">
        <v>12</v>
      </c>
      <c r="F10">
        <f t="shared" si="0"/>
        <v>-2.0862373571334705</v>
      </c>
      <c r="G10">
        <f t="shared" ref="G10:G28" si="4" xml:space="preserve"> ROUND(F10*2+5,0)</f>
        <v>1</v>
      </c>
      <c r="H10" s="27">
        <f t="shared" si="1"/>
        <v>3.9E-2</v>
      </c>
      <c r="I10" s="26">
        <f t="shared" si="2"/>
        <v>-1.7624102978623895</v>
      </c>
      <c r="J10">
        <f t="shared" si="3"/>
        <v>1</v>
      </c>
    </row>
    <row r="11" spans="1:10">
      <c r="A11">
        <v>22009</v>
      </c>
      <c r="B11">
        <v>0</v>
      </c>
      <c r="C11">
        <v>30</v>
      </c>
      <c r="E11" s="55">
        <v>13</v>
      </c>
      <c r="F11">
        <f t="shared" si="0"/>
        <v>-1.8922373315549197</v>
      </c>
      <c r="G11">
        <f t="shared" si="4"/>
        <v>1</v>
      </c>
      <c r="H11" s="27">
        <f t="shared" si="1"/>
        <v>5.0999999999999997E-2</v>
      </c>
      <c r="I11" s="26">
        <f t="shared" si="2"/>
        <v>-1.63523401538865</v>
      </c>
      <c r="J11">
        <f t="shared" si="3"/>
        <v>2</v>
      </c>
    </row>
    <row r="12" spans="1:10">
      <c r="A12">
        <v>22394</v>
      </c>
      <c r="B12">
        <v>0</v>
      </c>
      <c r="C12">
        <v>30</v>
      </c>
      <c r="E12" s="55">
        <v>14</v>
      </c>
      <c r="F12">
        <f t="shared" si="0"/>
        <v>-1.6982373059763693</v>
      </c>
      <c r="G12">
        <f t="shared" si="4"/>
        <v>2</v>
      </c>
      <c r="H12" s="27">
        <f t="shared" si="1"/>
        <v>6.6000000000000003E-2</v>
      </c>
      <c r="I12" s="26">
        <f t="shared" si="2"/>
        <v>-1.5062617232782443</v>
      </c>
      <c r="J12">
        <f t="shared" si="3"/>
        <v>2</v>
      </c>
    </row>
    <row r="13" spans="1:10">
      <c r="A13">
        <v>20814</v>
      </c>
      <c r="B13">
        <v>0</v>
      </c>
      <c r="C13">
        <v>30</v>
      </c>
      <c r="E13" s="55">
        <v>15</v>
      </c>
      <c r="F13">
        <f t="shared" si="0"/>
        <v>-1.5042372803978188</v>
      </c>
      <c r="G13">
        <f t="shared" si="4"/>
        <v>2</v>
      </c>
      <c r="H13" s="27">
        <f t="shared" si="1"/>
        <v>0.09</v>
      </c>
      <c r="I13" s="26">
        <f t="shared" si="2"/>
        <v>-1.3407550336902161</v>
      </c>
      <c r="J13">
        <f t="shared" si="3"/>
        <v>2</v>
      </c>
    </row>
    <row r="14" spans="1:10">
      <c r="A14">
        <v>23500</v>
      </c>
      <c r="B14">
        <v>0</v>
      </c>
      <c r="C14">
        <v>30</v>
      </c>
      <c r="E14" s="55">
        <v>16</v>
      </c>
      <c r="F14">
        <f t="shared" si="0"/>
        <v>-1.3102372548192682</v>
      </c>
      <c r="G14">
        <f t="shared" si="4"/>
        <v>2</v>
      </c>
      <c r="H14" s="27">
        <f t="shared" si="1"/>
        <v>0.112</v>
      </c>
      <c r="I14" s="26">
        <f t="shared" si="2"/>
        <v>-1.2159604197073186</v>
      </c>
      <c r="J14">
        <f t="shared" si="3"/>
        <v>3</v>
      </c>
    </row>
    <row r="15" spans="1:10">
      <c r="A15">
        <v>23777</v>
      </c>
      <c r="B15">
        <v>0</v>
      </c>
      <c r="C15">
        <v>30</v>
      </c>
      <c r="E15" s="55">
        <v>17</v>
      </c>
      <c r="F15">
        <f t="shared" si="0"/>
        <v>-1.1162372292407177</v>
      </c>
      <c r="G15">
        <f t="shared" si="4"/>
        <v>3</v>
      </c>
      <c r="H15" s="27">
        <f t="shared" si="1"/>
        <v>0.13900000000000001</v>
      </c>
      <c r="I15" s="26">
        <f t="shared" si="2"/>
        <v>-1.0848231279419567</v>
      </c>
      <c r="J15">
        <f t="shared" si="3"/>
        <v>3</v>
      </c>
    </row>
    <row r="16" spans="1:10">
      <c r="A16">
        <v>19720</v>
      </c>
      <c r="B16">
        <v>0</v>
      </c>
      <c r="C16">
        <v>20</v>
      </c>
      <c r="E16" s="55">
        <v>18</v>
      </c>
      <c r="F16">
        <f t="shared" si="0"/>
        <v>-0.9222372036621671</v>
      </c>
      <c r="G16">
        <f t="shared" si="4"/>
        <v>3</v>
      </c>
      <c r="H16" s="27">
        <f t="shared" si="1"/>
        <v>0.17199999999999999</v>
      </c>
      <c r="I16" s="26">
        <f t="shared" si="2"/>
        <v>-0.94629135796157604</v>
      </c>
      <c r="J16">
        <f t="shared" si="3"/>
        <v>3</v>
      </c>
    </row>
    <row r="17" spans="1:10">
      <c r="A17">
        <v>22123</v>
      </c>
      <c r="B17">
        <v>0</v>
      </c>
      <c r="C17">
        <v>19</v>
      </c>
      <c r="E17" s="55">
        <v>19</v>
      </c>
      <c r="F17">
        <f t="shared" si="0"/>
        <v>-0.72823717808361665</v>
      </c>
      <c r="G17">
        <f t="shared" si="4"/>
        <v>4</v>
      </c>
      <c r="H17" s="27">
        <f t="shared" si="1"/>
        <v>0.193</v>
      </c>
      <c r="I17" s="26">
        <f t="shared" si="2"/>
        <v>-0.86689416663643848</v>
      </c>
      <c r="J17">
        <f t="shared" si="3"/>
        <v>3</v>
      </c>
    </row>
    <row r="18" spans="1:10">
      <c r="A18">
        <v>22410</v>
      </c>
      <c r="B18">
        <v>0</v>
      </c>
      <c r="C18">
        <v>20</v>
      </c>
      <c r="E18" s="55">
        <v>20</v>
      </c>
      <c r="F18">
        <f t="shared" si="0"/>
        <v>-0.53423715250506609</v>
      </c>
      <c r="G18">
        <f t="shared" si="4"/>
        <v>4</v>
      </c>
      <c r="H18" s="27">
        <f t="shared" si="1"/>
        <v>0.23300000000000001</v>
      </c>
      <c r="I18" s="26">
        <f t="shared" si="2"/>
        <v>-0.72900271780521808</v>
      </c>
      <c r="J18">
        <f t="shared" si="3"/>
        <v>4</v>
      </c>
    </row>
    <row r="19" spans="1:10">
      <c r="A19">
        <v>20028</v>
      </c>
      <c r="B19">
        <v>0</v>
      </c>
      <c r="C19">
        <v>14</v>
      </c>
      <c r="E19" s="55">
        <v>21</v>
      </c>
      <c r="F19">
        <f t="shared" si="0"/>
        <v>-0.34023712692651559</v>
      </c>
      <c r="G19">
        <f t="shared" si="4"/>
        <v>4</v>
      </c>
      <c r="H19" s="27">
        <f t="shared" si="1"/>
        <v>0.29299999999999998</v>
      </c>
      <c r="I19" s="26">
        <f t="shared" si="2"/>
        <v>-0.54464165479999915</v>
      </c>
      <c r="J19">
        <f t="shared" si="3"/>
        <v>4</v>
      </c>
    </row>
    <row r="20" spans="1:10">
      <c r="A20">
        <v>21858</v>
      </c>
      <c r="B20">
        <v>0</v>
      </c>
      <c r="C20">
        <v>24</v>
      </c>
      <c r="E20" s="55">
        <v>22</v>
      </c>
      <c r="F20">
        <f t="shared" si="0"/>
        <v>-0.14623710134796503</v>
      </c>
      <c r="G20">
        <f t="shared" si="4"/>
        <v>5</v>
      </c>
      <c r="H20" s="27">
        <f t="shared" si="1"/>
        <v>0.34499999999999997</v>
      </c>
      <c r="I20" s="26">
        <f t="shared" si="2"/>
        <v>-0.39885506564233691</v>
      </c>
      <c r="J20">
        <f t="shared" si="3"/>
        <v>4</v>
      </c>
    </row>
    <row r="21" spans="1:10">
      <c r="A21">
        <v>21771</v>
      </c>
      <c r="B21">
        <v>0</v>
      </c>
      <c r="C21">
        <v>11</v>
      </c>
      <c r="E21" s="55">
        <v>23</v>
      </c>
      <c r="F21">
        <f t="shared" si="0"/>
        <v>4.77629242305855E-2</v>
      </c>
      <c r="G21">
        <f t="shared" si="4"/>
        <v>5</v>
      </c>
      <c r="H21" s="27">
        <f t="shared" si="1"/>
        <v>0.40300000000000002</v>
      </c>
      <c r="I21" s="26">
        <f t="shared" si="2"/>
        <v>-0.24558952342208087</v>
      </c>
      <c r="J21">
        <f t="shared" si="3"/>
        <v>5</v>
      </c>
    </row>
    <row r="22" spans="1:10">
      <c r="A22">
        <v>20649</v>
      </c>
      <c r="B22">
        <v>0</v>
      </c>
      <c r="C22">
        <v>22</v>
      </c>
      <c r="E22" s="55">
        <v>24</v>
      </c>
      <c r="F22">
        <f t="shared" si="0"/>
        <v>0.24176294980913601</v>
      </c>
      <c r="G22">
        <f t="shared" si="4"/>
        <v>5</v>
      </c>
      <c r="H22" s="27">
        <f t="shared" si="1"/>
        <v>0.48699999999999999</v>
      </c>
      <c r="I22" s="26">
        <f t="shared" si="2"/>
        <v>-3.2591936696663076E-2</v>
      </c>
      <c r="J22">
        <f t="shared" si="3"/>
        <v>5</v>
      </c>
    </row>
    <row r="23" spans="1:10">
      <c r="A23">
        <v>20007</v>
      </c>
      <c r="B23">
        <v>0</v>
      </c>
      <c r="C23">
        <v>10</v>
      </c>
      <c r="E23" s="55">
        <v>25</v>
      </c>
      <c r="F23">
        <f t="shared" si="0"/>
        <v>0.43576297538768655</v>
      </c>
      <c r="G23">
        <f t="shared" si="4"/>
        <v>6</v>
      </c>
      <c r="H23" s="27">
        <f t="shared" si="1"/>
        <v>0.55400000000000005</v>
      </c>
      <c r="I23" s="26">
        <f t="shared" si="2"/>
        <v>0.13577393130211168</v>
      </c>
      <c r="J23">
        <f t="shared" si="3"/>
        <v>5</v>
      </c>
    </row>
    <row r="24" spans="1:10">
      <c r="A24">
        <v>20589</v>
      </c>
      <c r="B24">
        <v>0</v>
      </c>
      <c r="C24">
        <v>14</v>
      </c>
      <c r="E24" s="55">
        <v>26</v>
      </c>
      <c r="F24">
        <f t="shared" si="0"/>
        <v>0.62976300096623705</v>
      </c>
      <c r="G24">
        <f t="shared" si="4"/>
        <v>6</v>
      </c>
      <c r="H24" s="27">
        <f t="shared" si="1"/>
        <v>0.66600000000000004</v>
      </c>
      <c r="I24" s="26">
        <f t="shared" si="2"/>
        <v>0.42889450407420171</v>
      </c>
      <c r="J24">
        <f t="shared" si="3"/>
        <v>6</v>
      </c>
    </row>
    <row r="25" spans="1:10">
      <c r="A25">
        <v>20536</v>
      </c>
      <c r="B25">
        <v>0</v>
      </c>
      <c r="C25">
        <v>22</v>
      </c>
      <c r="E25" s="55">
        <v>27</v>
      </c>
      <c r="F25">
        <f t="shared" si="0"/>
        <v>0.82376302654478761</v>
      </c>
      <c r="G25">
        <f t="shared" si="4"/>
        <v>7</v>
      </c>
      <c r="H25" s="27">
        <f t="shared" si="1"/>
        <v>0.73299999999999998</v>
      </c>
      <c r="I25" s="26">
        <f t="shared" si="2"/>
        <v>0.62191159558062403</v>
      </c>
      <c r="J25">
        <f t="shared" si="3"/>
        <v>6</v>
      </c>
    </row>
    <row r="26" spans="1:10">
      <c r="A26">
        <v>19415</v>
      </c>
      <c r="B26">
        <v>0</v>
      </c>
      <c r="C26">
        <v>10</v>
      </c>
      <c r="E26" s="55">
        <v>28</v>
      </c>
      <c r="F26">
        <f t="shared" si="0"/>
        <v>1.0177630521233381</v>
      </c>
      <c r="G26">
        <f t="shared" si="4"/>
        <v>7</v>
      </c>
      <c r="H26" s="27">
        <f t="shared" si="1"/>
        <v>0.80900000000000005</v>
      </c>
      <c r="I26" s="26">
        <f t="shared" si="2"/>
        <v>0.87421716486648371</v>
      </c>
      <c r="J26">
        <f t="shared" si="3"/>
        <v>7</v>
      </c>
    </row>
    <row r="27" spans="1:10">
      <c r="A27">
        <v>20661</v>
      </c>
      <c r="B27">
        <v>0</v>
      </c>
      <c r="C27">
        <v>19</v>
      </c>
      <c r="E27" s="55">
        <v>29</v>
      </c>
      <c r="F27">
        <f t="shared" si="0"/>
        <v>1.2117630777018886</v>
      </c>
      <c r="G27">
        <f t="shared" si="4"/>
        <v>7</v>
      </c>
      <c r="H27" s="27">
        <f t="shared" si="1"/>
        <v>0.89300000000000002</v>
      </c>
      <c r="I27" s="26">
        <f t="shared" si="2"/>
        <v>1.2426414185778814</v>
      </c>
      <c r="J27">
        <f t="shared" si="3"/>
        <v>7</v>
      </c>
    </row>
    <row r="28" spans="1:10">
      <c r="A28">
        <v>19827</v>
      </c>
      <c r="B28">
        <v>0</v>
      </c>
      <c r="C28">
        <v>10</v>
      </c>
      <c r="E28" s="55">
        <v>30</v>
      </c>
      <c r="F28">
        <f t="shared" si="0"/>
        <v>1.4057631032804392</v>
      </c>
      <c r="G28">
        <f t="shared" si="4"/>
        <v>8</v>
      </c>
      <c r="H28" s="27">
        <f t="shared" si="1"/>
        <v>0.94199999999999995</v>
      </c>
      <c r="I28" s="26">
        <f t="shared" si="2"/>
        <v>1.571786816509859</v>
      </c>
      <c r="J28">
        <f t="shared" si="3"/>
        <v>8</v>
      </c>
    </row>
    <row r="29" spans="1:10">
      <c r="A29">
        <v>21653</v>
      </c>
      <c r="B29">
        <v>0</v>
      </c>
      <c r="C29">
        <v>18</v>
      </c>
    </row>
    <row r="30" spans="1:10">
      <c r="A30">
        <v>20144</v>
      </c>
      <c r="B30">
        <v>0</v>
      </c>
      <c r="C30">
        <v>21</v>
      </c>
    </row>
    <row r="31" spans="1:10">
      <c r="A31">
        <v>22298</v>
      </c>
      <c r="B31">
        <v>0</v>
      </c>
      <c r="C31">
        <v>20</v>
      </c>
    </row>
    <row r="32" spans="1:10">
      <c r="A32">
        <v>23383</v>
      </c>
      <c r="B32">
        <v>0</v>
      </c>
      <c r="C32">
        <v>14</v>
      </c>
    </row>
    <row r="33" spans="1:3">
      <c r="A33">
        <v>20235</v>
      </c>
      <c r="B33">
        <v>0</v>
      </c>
      <c r="C33">
        <v>9</v>
      </c>
    </row>
    <row r="34" spans="1:3">
      <c r="A34">
        <v>22486</v>
      </c>
      <c r="B34">
        <v>0</v>
      </c>
      <c r="C34">
        <v>19</v>
      </c>
    </row>
    <row r="35" spans="1:3">
      <c r="A35">
        <v>20439</v>
      </c>
      <c r="B35">
        <v>0</v>
      </c>
      <c r="C35">
        <v>14</v>
      </c>
    </row>
    <row r="36" spans="1:3">
      <c r="A36">
        <v>23294</v>
      </c>
      <c r="B36">
        <v>0</v>
      </c>
      <c r="C36">
        <v>17</v>
      </c>
    </row>
    <row r="37" spans="1:3">
      <c r="A37">
        <v>19803</v>
      </c>
      <c r="B37">
        <v>0</v>
      </c>
      <c r="C37">
        <v>14</v>
      </c>
    </row>
    <row r="38" spans="1:3">
      <c r="A38">
        <v>20420</v>
      </c>
      <c r="B38">
        <v>0</v>
      </c>
      <c r="C38">
        <v>24</v>
      </c>
    </row>
    <row r="39" spans="1:3">
      <c r="A39">
        <v>20229</v>
      </c>
      <c r="B39">
        <v>0</v>
      </c>
      <c r="C39">
        <v>16</v>
      </c>
    </row>
    <row r="40" spans="1:3">
      <c r="A40">
        <v>21589</v>
      </c>
      <c r="B40">
        <v>0</v>
      </c>
      <c r="C40">
        <v>23</v>
      </c>
    </row>
    <row r="41" spans="1:3">
      <c r="A41">
        <v>23502</v>
      </c>
      <c r="B41">
        <v>0</v>
      </c>
      <c r="C41">
        <v>12</v>
      </c>
    </row>
    <row r="42" spans="1:3">
      <c r="A42">
        <v>19352</v>
      </c>
      <c r="B42">
        <v>0</v>
      </c>
      <c r="C42">
        <v>20</v>
      </c>
    </row>
    <row r="43" spans="1:3">
      <c r="A43">
        <v>19875</v>
      </c>
      <c r="B43">
        <v>0</v>
      </c>
      <c r="C43">
        <v>5</v>
      </c>
    </row>
    <row r="44" spans="1:3">
      <c r="A44">
        <v>19277</v>
      </c>
      <c r="B44">
        <v>0</v>
      </c>
      <c r="C44">
        <v>9</v>
      </c>
    </row>
    <row r="45" spans="1:3">
      <c r="A45">
        <v>20805</v>
      </c>
      <c r="B45">
        <v>0</v>
      </c>
      <c r="C45">
        <v>8</v>
      </c>
    </row>
    <row r="46" spans="1:3">
      <c r="A46">
        <v>21239</v>
      </c>
      <c r="B46">
        <v>0</v>
      </c>
      <c r="C46">
        <v>19</v>
      </c>
    </row>
    <row r="47" spans="1:3">
      <c r="A47">
        <v>22618</v>
      </c>
      <c r="B47">
        <v>0</v>
      </c>
      <c r="C47">
        <v>22</v>
      </c>
    </row>
    <row r="48" spans="1:3">
      <c r="A48">
        <v>22040</v>
      </c>
      <c r="B48">
        <v>0</v>
      </c>
      <c r="C48">
        <v>16</v>
      </c>
    </row>
    <row r="49" spans="1:3">
      <c r="A49">
        <v>23539</v>
      </c>
      <c r="B49">
        <v>0</v>
      </c>
      <c r="C49">
        <v>20</v>
      </c>
    </row>
    <row r="50" spans="1:3">
      <c r="A50">
        <v>21284</v>
      </c>
      <c r="B50">
        <v>0</v>
      </c>
      <c r="C50">
        <v>21</v>
      </c>
    </row>
    <row r="51" spans="1:3">
      <c r="A51">
        <v>20699</v>
      </c>
      <c r="B51">
        <v>0</v>
      </c>
      <c r="C51">
        <v>21</v>
      </c>
    </row>
    <row r="52" spans="1:3">
      <c r="A52">
        <v>22244</v>
      </c>
      <c r="B52">
        <v>0</v>
      </c>
      <c r="C52">
        <v>16</v>
      </c>
    </row>
    <row r="53" spans="1:3">
      <c r="A53">
        <v>23717</v>
      </c>
      <c r="B53">
        <v>0</v>
      </c>
      <c r="C53">
        <v>26</v>
      </c>
    </row>
    <row r="54" spans="1:3">
      <c r="A54">
        <v>23732</v>
      </c>
      <c r="B54">
        <v>0</v>
      </c>
      <c r="C54">
        <v>21</v>
      </c>
    </row>
    <row r="55" spans="1:3">
      <c r="A55">
        <v>9792</v>
      </c>
      <c r="B55">
        <v>0</v>
      </c>
      <c r="C55">
        <v>20</v>
      </c>
    </row>
    <row r="56" spans="1:3">
      <c r="A56">
        <v>14468</v>
      </c>
      <c r="B56">
        <v>0</v>
      </c>
      <c r="C56">
        <v>23</v>
      </c>
    </row>
    <row r="57" spans="1:3">
      <c r="A57">
        <v>19534</v>
      </c>
      <c r="B57">
        <v>0</v>
      </c>
      <c r="C57">
        <v>25</v>
      </c>
    </row>
    <row r="58" spans="1:3">
      <c r="A58">
        <v>21068</v>
      </c>
      <c r="B58">
        <v>0</v>
      </c>
      <c r="C58">
        <v>13</v>
      </c>
    </row>
    <row r="59" spans="1:3">
      <c r="A59">
        <v>19242</v>
      </c>
      <c r="B59">
        <v>0</v>
      </c>
      <c r="C59">
        <v>17</v>
      </c>
    </row>
    <row r="60" spans="1:3">
      <c r="A60">
        <v>21465</v>
      </c>
      <c r="B60">
        <v>0</v>
      </c>
      <c r="C60">
        <v>15</v>
      </c>
    </row>
    <row r="61" spans="1:3">
      <c r="A61">
        <v>22582</v>
      </c>
      <c r="B61">
        <v>0</v>
      </c>
      <c r="C61">
        <v>24</v>
      </c>
    </row>
    <row r="62" spans="1:3">
      <c r="A62">
        <v>19709</v>
      </c>
      <c r="B62">
        <v>0</v>
      </c>
      <c r="C62">
        <v>25</v>
      </c>
    </row>
    <row r="63" spans="1:3">
      <c r="A63">
        <v>20624</v>
      </c>
      <c r="B63">
        <v>0</v>
      </c>
      <c r="C63">
        <v>23</v>
      </c>
    </row>
    <row r="64" spans="1:3">
      <c r="A64">
        <v>23184</v>
      </c>
      <c r="B64">
        <v>0</v>
      </c>
      <c r="C64">
        <v>17</v>
      </c>
    </row>
    <row r="65" spans="1:3">
      <c r="A65">
        <v>19868</v>
      </c>
      <c r="B65">
        <v>0</v>
      </c>
      <c r="C65">
        <v>15</v>
      </c>
    </row>
    <row r="66" spans="1:3">
      <c r="A66">
        <v>21116</v>
      </c>
      <c r="B66">
        <v>0</v>
      </c>
      <c r="C66">
        <v>15</v>
      </c>
    </row>
    <row r="67" spans="1:3">
      <c r="A67">
        <v>21680</v>
      </c>
      <c r="B67">
        <v>0</v>
      </c>
      <c r="C67">
        <v>20</v>
      </c>
    </row>
    <row r="68" spans="1:3">
      <c r="A68">
        <v>19797</v>
      </c>
      <c r="B68">
        <v>0</v>
      </c>
      <c r="C68">
        <v>25</v>
      </c>
    </row>
    <row r="69" spans="1:3">
      <c r="A69">
        <v>22464</v>
      </c>
      <c r="B69">
        <v>0</v>
      </c>
      <c r="C69">
        <v>13</v>
      </c>
    </row>
    <row r="70" spans="1:3">
      <c r="A70">
        <v>23201</v>
      </c>
      <c r="B70">
        <v>0</v>
      </c>
      <c r="C70">
        <v>23</v>
      </c>
    </row>
    <row r="71" spans="1:3">
      <c r="A71">
        <v>19592</v>
      </c>
      <c r="B71">
        <v>0</v>
      </c>
      <c r="C71">
        <v>16</v>
      </c>
    </row>
    <row r="72" spans="1:3">
      <c r="A72">
        <v>20387</v>
      </c>
      <c r="B72">
        <v>0</v>
      </c>
      <c r="C72">
        <v>14</v>
      </c>
    </row>
    <row r="73" spans="1:3">
      <c r="A73">
        <v>22962</v>
      </c>
      <c r="B73">
        <v>0</v>
      </c>
      <c r="C73">
        <v>15</v>
      </c>
    </row>
    <row r="74" spans="1:3">
      <c r="A74">
        <v>19977</v>
      </c>
      <c r="B74">
        <v>0</v>
      </c>
      <c r="C74">
        <v>27</v>
      </c>
    </row>
    <row r="75" spans="1:3">
      <c r="A75">
        <v>20283</v>
      </c>
      <c r="B75">
        <v>0</v>
      </c>
      <c r="C75">
        <v>12</v>
      </c>
    </row>
    <row r="76" spans="1:3">
      <c r="A76">
        <v>20651</v>
      </c>
      <c r="B76">
        <v>0</v>
      </c>
      <c r="C76">
        <v>11</v>
      </c>
    </row>
    <row r="77" spans="1:3">
      <c r="A77">
        <v>22005</v>
      </c>
      <c r="B77">
        <v>0</v>
      </c>
      <c r="C77">
        <v>22</v>
      </c>
    </row>
    <row r="78" spans="1:3">
      <c r="A78">
        <v>19556</v>
      </c>
      <c r="B78">
        <v>0</v>
      </c>
      <c r="C78">
        <v>30</v>
      </c>
    </row>
    <row r="79" spans="1:3">
      <c r="A79">
        <v>19954</v>
      </c>
      <c r="B79">
        <v>0</v>
      </c>
      <c r="C79">
        <v>30</v>
      </c>
    </row>
    <row r="80" spans="1:3">
      <c r="A80">
        <v>20015</v>
      </c>
      <c r="B80">
        <v>0</v>
      </c>
      <c r="C80">
        <v>30</v>
      </c>
    </row>
    <row r="81" spans="1:3">
      <c r="A81">
        <v>21659</v>
      </c>
      <c r="B81">
        <v>0</v>
      </c>
      <c r="C81">
        <v>14</v>
      </c>
    </row>
    <row r="82" spans="1:3">
      <c r="A82">
        <v>19246</v>
      </c>
      <c r="B82">
        <v>0</v>
      </c>
      <c r="C82">
        <v>11</v>
      </c>
    </row>
    <row r="83" spans="1:3">
      <c r="A83">
        <v>19286</v>
      </c>
      <c r="B83">
        <v>0</v>
      </c>
      <c r="C83">
        <v>27</v>
      </c>
    </row>
    <row r="84" spans="1:3">
      <c r="A84">
        <v>23162</v>
      </c>
      <c r="B84">
        <v>0</v>
      </c>
      <c r="C84">
        <v>16</v>
      </c>
    </row>
    <row r="85" spans="1:3">
      <c r="A85">
        <v>19569</v>
      </c>
      <c r="B85">
        <v>0</v>
      </c>
      <c r="C85">
        <v>23</v>
      </c>
    </row>
    <row r="86" spans="1:3">
      <c r="A86">
        <v>22887</v>
      </c>
      <c r="B86">
        <v>0</v>
      </c>
      <c r="C86">
        <v>16</v>
      </c>
    </row>
    <row r="87" spans="1:3">
      <c r="A87">
        <v>23565</v>
      </c>
      <c r="B87">
        <v>0</v>
      </c>
      <c r="C87">
        <v>15</v>
      </c>
    </row>
    <row r="88" spans="1:3">
      <c r="A88">
        <v>19705</v>
      </c>
      <c r="B88">
        <v>0</v>
      </c>
      <c r="C88">
        <v>18</v>
      </c>
    </row>
    <row r="89" spans="1:3">
      <c r="A89">
        <v>19852</v>
      </c>
      <c r="B89">
        <v>0</v>
      </c>
      <c r="C89">
        <v>20</v>
      </c>
    </row>
    <row r="90" spans="1:3">
      <c r="A90">
        <v>23704</v>
      </c>
      <c r="B90">
        <v>0</v>
      </c>
      <c r="C90">
        <v>21</v>
      </c>
    </row>
    <row r="91" spans="1:3">
      <c r="A91">
        <v>20140</v>
      </c>
      <c r="B91">
        <v>0</v>
      </c>
      <c r="C91">
        <v>21</v>
      </c>
    </row>
    <row r="92" spans="1:3">
      <c r="A92">
        <v>20797</v>
      </c>
      <c r="B92">
        <v>0</v>
      </c>
      <c r="C92">
        <v>20</v>
      </c>
    </row>
    <row r="93" spans="1:3">
      <c r="A93">
        <v>21747</v>
      </c>
      <c r="B93">
        <v>0</v>
      </c>
      <c r="C93">
        <v>28</v>
      </c>
    </row>
    <row r="94" spans="1:3">
      <c r="A94">
        <v>23144</v>
      </c>
      <c r="B94">
        <v>0</v>
      </c>
      <c r="C94">
        <v>29</v>
      </c>
    </row>
    <row r="95" spans="1:3">
      <c r="A95">
        <v>23808</v>
      </c>
      <c r="B95">
        <v>0</v>
      </c>
      <c r="C95">
        <v>25</v>
      </c>
    </row>
    <row r="96" spans="1:3">
      <c r="A96">
        <v>19419</v>
      </c>
      <c r="B96">
        <v>0</v>
      </c>
      <c r="C96">
        <v>12</v>
      </c>
    </row>
    <row r="97" spans="1:3">
      <c r="A97">
        <v>22865</v>
      </c>
      <c r="B97">
        <v>0</v>
      </c>
      <c r="C97">
        <v>11</v>
      </c>
    </row>
    <row r="98" spans="1:3">
      <c r="A98">
        <v>23181</v>
      </c>
      <c r="B98">
        <v>0</v>
      </c>
      <c r="C98">
        <v>23</v>
      </c>
    </row>
    <row r="99" spans="1:3">
      <c r="A99">
        <v>20379</v>
      </c>
      <c r="B99">
        <v>0</v>
      </c>
      <c r="C99">
        <v>25</v>
      </c>
    </row>
    <row r="100" spans="1:3">
      <c r="A100">
        <v>22041</v>
      </c>
      <c r="B100">
        <v>0</v>
      </c>
      <c r="C100">
        <v>15</v>
      </c>
    </row>
    <row r="101" spans="1:3">
      <c r="A101">
        <v>19532</v>
      </c>
      <c r="B101">
        <v>0</v>
      </c>
      <c r="C101">
        <v>13</v>
      </c>
    </row>
    <row r="102" spans="1:3">
      <c r="A102">
        <v>20149</v>
      </c>
      <c r="B102">
        <v>0</v>
      </c>
      <c r="C102">
        <v>17</v>
      </c>
    </row>
    <row r="103" spans="1:3">
      <c r="A103">
        <v>19877</v>
      </c>
      <c r="B103">
        <v>0</v>
      </c>
      <c r="C103">
        <v>25</v>
      </c>
    </row>
    <row r="104" spans="1:3">
      <c r="A104">
        <v>20752</v>
      </c>
      <c r="B104">
        <v>0</v>
      </c>
      <c r="C104">
        <v>25</v>
      </c>
    </row>
    <row r="105" spans="1:3">
      <c r="A105">
        <v>22406</v>
      </c>
      <c r="B105">
        <v>0</v>
      </c>
      <c r="C105">
        <v>18</v>
      </c>
    </row>
    <row r="106" spans="1:3">
      <c r="A106">
        <v>22439</v>
      </c>
      <c r="B106">
        <v>0</v>
      </c>
      <c r="C106">
        <v>25</v>
      </c>
    </row>
    <row r="107" spans="1:3">
      <c r="A107">
        <v>21553</v>
      </c>
      <c r="B107">
        <v>0</v>
      </c>
      <c r="C107">
        <v>14</v>
      </c>
    </row>
    <row r="108" spans="1:3">
      <c r="A108">
        <v>19943</v>
      </c>
      <c r="B108">
        <v>0</v>
      </c>
      <c r="C108">
        <v>22</v>
      </c>
    </row>
    <row r="109" spans="1:3">
      <c r="A109">
        <v>20357</v>
      </c>
      <c r="B109">
        <v>0</v>
      </c>
      <c r="C109">
        <v>17</v>
      </c>
    </row>
    <row r="110" spans="1:3">
      <c r="A110">
        <v>22816</v>
      </c>
      <c r="B110">
        <v>0</v>
      </c>
      <c r="C110">
        <v>13</v>
      </c>
    </row>
    <row r="111" spans="1:3">
      <c r="A111">
        <v>20362</v>
      </c>
      <c r="B111">
        <v>0</v>
      </c>
      <c r="C111">
        <v>24</v>
      </c>
    </row>
    <row r="112" spans="1:3">
      <c r="A112">
        <v>20634</v>
      </c>
      <c r="B112">
        <v>0</v>
      </c>
      <c r="C112">
        <v>22</v>
      </c>
    </row>
    <row r="113" spans="1:3">
      <c r="A113">
        <v>20874</v>
      </c>
      <c r="B113">
        <v>0</v>
      </c>
      <c r="C113">
        <v>23</v>
      </c>
    </row>
    <row r="114" spans="1:3">
      <c r="A114">
        <v>19557</v>
      </c>
      <c r="B114">
        <v>0</v>
      </c>
      <c r="C114">
        <v>10</v>
      </c>
    </row>
    <row r="115" spans="1:3">
      <c r="A115">
        <v>20014</v>
      </c>
      <c r="B115">
        <v>0</v>
      </c>
      <c r="C115">
        <v>28</v>
      </c>
    </row>
    <row r="116" spans="1:3">
      <c r="A116">
        <v>20124</v>
      </c>
      <c r="B116">
        <v>0</v>
      </c>
      <c r="C116">
        <v>26</v>
      </c>
    </row>
    <row r="117" spans="1:3">
      <c r="A117">
        <v>20725</v>
      </c>
      <c r="B117">
        <v>0</v>
      </c>
      <c r="C117">
        <v>26</v>
      </c>
    </row>
    <row r="118" spans="1:3">
      <c r="A118">
        <v>22902</v>
      </c>
      <c r="B118">
        <v>0</v>
      </c>
      <c r="C118">
        <v>19</v>
      </c>
    </row>
    <row r="119" spans="1:3">
      <c r="A119">
        <v>23702</v>
      </c>
      <c r="B119">
        <v>0</v>
      </c>
      <c r="C119">
        <v>26</v>
      </c>
    </row>
    <row r="120" spans="1:3">
      <c r="A120">
        <v>21994</v>
      </c>
      <c r="B120">
        <v>0</v>
      </c>
      <c r="C120">
        <v>25</v>
      </c>
    </row>
    <row r="121" spans="1:3">
      <c r="A121">
        <v>22088</v>
      </c>
      <c r="B121">
        <v>0</v>
      </c>
      <c r="C121">
        <v>22</v>
      </c>
    </row>
    <row r="122" spans="1:3">
      <c r="A122">
        <v>22680</v>
      </c>
      <c r="B122">
        <v>0</v>
      </c>
      <c r="C122">
        <v>23</v>
      </c>
    </row>
    <row r="123" spans="1:3">
      <c r="A123">
        <v>19529</v>
      </c>
      <c r="B123">
        <v>0</v>
      </c>
      <c r="C123">
        <v>30</v>
      </c>
    </row>
    <row r="124" spans="1:3">
      <c r="A124">
        <v>20382</v>
      </c>
      <c r="B124">
        <v>0</v>
      </c>
      <c r="C124">
        <v>16</v>
      </c>
    </row>
    <row r="125" spans="1:3">
      <c r="A125">
        <v>20558</v>
      </c>
      <c r="B125">
        <v>0</v>
      </c>
      <c r="C125">
        <v>23</v>
      </c>
    </row>
    <row r="126" spans="1:3">
      <c r="A126">
        <v>23293</v>
      </c>
      <c r="B126">
        <v>0</v>
      </c>
      <c r="C126">
        <v>25</v>
      </c>
    </row>
    <row r="127" spans="1:3">
      <c r="A127">
        <v>20983</v>
      </c>
      <c r="B127">
        <v>0</v>
      </c>
      <c r="C127">
        <v>23</v>
      </c>
    </row>
    <row r="128" spans="1:3">
      <c r="A128">
        <v>21141</v>
      </c>
      <c r="B128">
        <v>0</v>
      </c>
      <c r="C128">
        <v>20</v>
      </c>
    </row>
    <row r="129" spans="1:3">
      <c r="A129">
        <v>19527</v>
      </c>
      <c r="B129">
        <v>0</v>
      </c>
      <c r="C129">
        <v>25</v>
      </c>
    </row>
    <row r="130" spans="1:3">
      <c r="A130">
        <v>21554</v>
      </c>
      <c r="B130">
        <v>0</v>
      </c>
      <c r="C130">
        <v>28</v>
      </c>
    </row>
    <row r="131" spans="1:3">
      <c r="A131">
        <v>21587</v>
      </c>
      <c r="B131">
        <v>0</v>
      </c>
      <c r="C131">
        <v>22</v>
      </c>
    </row>
    <row r="132" spans="1:3">
      <c r="A132">
        <v>21602</v>
      </c>
      <c r="B132">
        <v>0</v>
      </c>
      <c r="C132">
        <v>25</v>
      </c>
    </row>
    <row r="133" spans="1:3">
      <c r="A133">
        <v>22280</v>
      </c>
      <c r="B133">
        <v>0</v>
      </c>
      <c r="C133">
        <v>28</v>
      </c>
    </row>
    <row r="134" spans="1:3">
      <c r="A134">
        <v>22178</v>
      </c>
      <c r="B134">
        <v>0</v>
      </c>
      <c r="C134">
        <v>21</v>
      </c>
    </row>
    <row r="135" spans="1:3">
      <c r="A135">
        <v>20132</v>
      </c>
      <c r="B135">
        <v>0</v>
      </c>
      <c r="C135">
        <v>17</v>
      </c>
    </row>
    <row r="136" spans="1:3">
      <c r="A136">
        <v>19395</v>
      </c>
      <c r="B136">
        <v>0</v>
      </c>
      <c r="C136">
        <v>20</v>
      </c>
    </row>
    <row r="137" spans="1:3">
      <c r="A137">
        <v>20789</v>
      </c>
      <c r="B137">
        <v>0</v>
      </c>
      <c r="C137">
        <v>19</v>
      </c>
    </row>
    <row r="138" spans="1:3">
      <c r="A138">
        <v>20914</v>
      </c>
      <c r="B138">
        <v>0</v>
      </c>
      <c r="C138">
        <v>26</v>
      </c>
    </row>
    <row r="139" spans="1:3">
      <c r="A139">
        <v>21104</v>
      </c>
      <c r="B139">
        <v>0</v>
      </c>
      <c r="C139">
        <v>19</v>
      </c>
    </row>
    <row r="140" spans="1:3">
      <c r="A140">
        <v>21810</v>
      </c>
      <c r="B140">
        <v>0</v>
      </c>
      <c r="C140">
        <v>17</v>
      </c>
    </row>
    <row r="141" spans="1:3">
      <c r="A141">
        <v>22795</v>
      </c>
      <c r="B141">
        <v>0</v>
      </c>
      <c r="C141">
        <v>13</v>
      </c>
    </row>
    <row r="142" spans="1:3">
      <c r="A142">
        <v>20557</v>
      </c>
      <c r="B142">
        <v>0</v>
      </c>
      <c r="C142">
        <v>15</v>
      </c>
    </row>
    <row r="143" spans="1:3">
      <c r="A143">
        <v>23418</v>
      </c>
      <c r="B143">
        <v>0</v>
      </c>
      <c r="C143">
        <v>18</v>
      </c>
    </row>
    <row r="144" spans="1:3">
      <c r="A144">
        <v>23428</v>
      </c>
      <c r="B144">
        <v>0</v>
      </c>
      <c r="C144">
        <v>18</v>
      </c>
    </row>
    <row r="145" spans="1:3">
      <c r="A145">
        <v>20529</v>
      </c>
      <c r="B145">
        <v>0</v>
      </c>
      <c r="C145">
        <v>19</v>
      </c>
    </row>
    <row r="146" spans="1:3">
      <c r="A146">
        <v>22478</v>
      </c>
      <c r="B146">
        <v>0</v>
      </c>
      <c r="C146">
        <v>27</v>
      </c>
    </row>
    <row r="147" spans="1:3">
      <c r="A147">
        <v>22511</v>
      </c>
      <c r="B147">
        <v>0</v>
      </c>
      <c r="C147">
        <v>12</v>
      </c>
    </row>
    <row r="148" spans="1:3">
      <c r="A148">
        <v>19696</v>
      </c>
      <c r="B148">
        <v>0</v>
      </c>
      <c r="C148">
        <v>17</v>
      </c>
    </row>
    <row r="149" spans="1:3">
      <c r="A149">
        <v>21083</v>
      </c>
      <c r="B149">
        <v>0</v>
      </c>
      <c r="C149">
        <v>27</v>
      </c>
    </row>
    <row r="150" spans="1:3">
      <c r="A150">
        <v>21515</v>
      </c>
      <c r="B150">
        <v>0</v>
      </c>
      <c r="C150">
        <v>19</v>
      </c>
    </row>
    <row r="151" spans="1:3">
      <c r="A151">
        <v>22135</v>
      </c>
      <c r="B151">
        <v>0</v>
      </c>
      <c r="C151">
        <v>22</v>
      </c>
    </row>
    <row r="152" spans="1:3">
      <c r="A152">
        <v>23505</v>
      </c>
      <c r="B152">
        <v>0</v>
      </c>
      <c r="C152">
        <v>18</v>
      </c>
    </row>
    <row r="153" spans="1:3">
      <c r="A153">
        <v>19502</v>
      </c>
      <c r="B153">
        <v>0</v>
      </c>
      <c r="C153">
        <v>20</v>
      </c>
    </row>
    <row r="154" spans="1:3">
      <c r="A154">
        <v>19934</v>
      </c>
      <c r="B154">
        <v>0</v>
      </c>
      <c r="C154">
        <v>27</v>
      </c>
    </row>
    <row r="155" spans="1:3">
      <c r="A155">
        <v>20308</v>
      </c>
      <c r="B155">
        <v>0</v>
      </c>
      <c r="C155">
        <v>27</v>
      </c>
    </row>
    <row r="156" spans="1:3">
      <c r="A156">
        <v>21004</v>
      </c>
      <c r="B156">
        <v>0</v>
      </c>
      <c r="C156">
        <v>21</v>
      </c>
    </row>
    <row r="157" spans="1:3">
      <c r="A157">
        <v>21154</v>
      </c>
      <c r="B157">
        <v>0</v>
      </c>
      <c r="C157">
        <v>27</v>
      </c>
    </row>
    <row r="158" spans="1:3">
      <c r="A158">
        <v>22476</v>
      </c>
      <c r="B158">
        <v>0</v>
      </c>
      <c r="C158">
        <v>23</v>
      </c>
    </row>
    <row r="159" spans="1:3">
      <c r="A159">
        <v>23180</v>
      </c>
      <c r="B159">
        <v>0</v>
      </c>
      <c r="C159">
        <v>24</v>
      </c>
    </row>
    <row r="160" spans="1:3">
      <c r="A160">
        <v>19418</v>
      </c>
      <c r="B160">
        <v>0</v>
      </c>
      <c r="C160">
        <v>23</v>
      </c>
    </row>
    <row r="161" spans="1:3">
      <c r="A161">
        <v>20110</v>
      </c>
      <c r="B161">
        <v>0</v>
      </c>
      <c r="C161">
        <v>27</v>
      </c>
    </row>
    <row r="162" spans="1:3">
      <c r="A162">
        <v>21302</v>
      </c>
      <c r="B162">
        <v>0</v>
      </c>
      <c r="C162">
        <v>24</v>
      </c>
    </row>
    <row r="163" spans="1:3">
      <c r="A163">
        <v>20241</v>
      </c>
      <c r="B163">
        <v>0</v>
      </c>
      <c r="C163">
        <v>24</v>
      </c>
    </row>
    <row r="164" spans="1:3">
      <c r="A164">
        <v>20445</v>
      </c>
      <c r="B164">
        <v>0</v>
      </c>
      <c r="C164">
        <v>20</v>
      </c>
    </row>
    <row r="165" spans="1:3">
      <c r="A165">
        <v>21114</v>
      </c>
      <c r="B165">
        <v>0</v>
      </c>
      <c r="C165">
        <v>16</v>
      </c>
    </row>
    <row r="166" spans="1:3">
      <c r="A166">
        <v>21183</v>
      </c>
      <c r="B166">
        <v>0</v>
      </c>
      <c r="C166">
        <v>29</v>
      </c>
    </row>
    <row r="167" spans="1:3">
      <c r="A167">
        <v>21998</v>
      </c>
      <c r="B167">
        <v>0</v>
      </c>
      <c r="C167">
        <v>25</v>
      </c>
    </row>
    <row r="168" spans="1:3">
      <c r="A168">
        <v>19433</v>
      </c>
      <c r="B168">
        <v>0</v>
      </c>
      <c r="C168">
        <v>27</v>
      </c>
    </row>
    <row r="169" spans="1:3">
      <c r="A169">
        <v>20017</v>
      </c>
      <c r="B169">
        <v>0</v>
      </c>
      <c r="C169">
        <v>28</v>
      </c>
    </row>
    <row r="170" spans="1:3">
      <c r="A170">
        <v>19498</v>
      </c>
      <c r="B170">
        <v>0</v>
      </c>
      <c r="C170">
        <v>25</v>
      </c>
    </row>
    <row r="171" spans="1:3">
      <c r="A171">
        <v>20457</v>
      </c>
      <c r="B171">
        <v>0</v>
      </c>
      <c r="C171">
        <v>21</v>
      </c>
    </row>
    <row r="172" spans="1:3">
      <c r="A172">
        <v>21169</v>
      </c>
      <c r="B172">
        <v>0</v>
      </c>
      <c r="C172">
        <v>28</v>
      </c>
    </row>
    <row r="173" spans="1:3">
      <c r="A173">
        <v>21278</v>
      </c>
      <c r="B173">
        <v>0</v>
      </c>
      <c r="C173">
        <v>28</v>
      </c>
    </row>
    <row r="174" spans="1:3">
      <c r="A174">
        <v>21575</v>
      </c>
      <c r="B174">
        <v>0</v>
      </c>
      <c r="C174">
        <v>24</v>
      </c>
    </row>
    <row r="175" spans="1:3">
      <c r="A175">
        <v>22002</v>
      </c>
      <c r="B175">
        <v>0</v>
      </c>
      <c r="C175">
        <v>28</v>
      </c>
    </row>
    <row r="176" spans="1:3">
      <c r="A176">
        <v>23012</v>
      </c>
      <c r="B176">
        <v>0</v>
      </c>
      <c r="C176">
        <v>26</v>
      </c>
    </row>
    <row r="177" spans="1:3">
      <c r="A177">
        <v>23152</v>
      </c>
      <c r="B177">
        <v>0</v>
      </c>
      <c r="C177">
        <v>26</v>
      </c>
    </row>
    <row r="178" spans="1:3">
      <c r="A178">
        <v>23279</v>
      </c>
      <c r="B178">
        <v>0</v>
      </c>
      <c r="C178">
        <v>24</v>
      </c>
    </row>
    <row r="179" spans="1:3">
      <c r="A179">
        <v>23350</v>
      </c>
      <c r="B179">
        <v>0</v>
      </c>
      <c r="C179">
        <v>21</v>
      </c>
    </row>
    <row r="180" spans="1:3">
      <c r="A180">
        <v>23755</v>
      </c>
      <c r="B180">
        <v>0</v>
      </c>
      <c r="C180">
        <v>24</v>
      </c>
    </row>
    <row r="181" spans="1:3">
      <c r="A181">
        <v>19412</v>
      </c>
      <c r="B181">
        <v>0</v>
      </c>
      <c r="C181">
        <v>29</v>
      </c>
    </row>
    <row r="182" spans="1:3">
      <c r="A182">
        <v>19936</v>
      </c>
      <c r="B182">
        <v>0</v>
      </c>
      <c r="C182">
        <v>24</v>
      </c>
    </row>
    <row r="183" spans="1:3">
      <c r="A183">
        <v>19995</v>
      </c>
      <c r="B183">
        <v>0</v>
      </c>
      <c r="C183">
        <v>25</v>
      </c>
    </row>
    <row r="184" spans="1:3">
      <c r="A184">
        <v>20036</v>
      </c>
      <c r="B184">
        <v>0</v>
      </c>
      <c r="C184">
        <v>26</v>
      </c>
    </row>
    <row r="185" spans="1:3">
      <c r="A185">
        <v>19976</v>
      </c>
      <c r="B185">
        <v>0</v>
      </c>
      <c r="C185">
        <v>16</v>
      </c>
    </row>
    <row r="186" spans="1:3">
      <c r="A186">
        <v>20735</v>
      </c>
      <c r="B186">
        <v>0</v>
      </c>
      <c r="C186">
        <v>24</v>
      </c>
    </row>
    <row r="187" spans="1:3">
      <c r="A187">
        <v>20868</v>
      </c>
      <c r="B187">
        <v>0</v>
      </c>
      <c r="C187">
        <v>25</v>
      </c>
    </row>
    <row r="188" spans="1:3">
      <c r="A188">
        <v>21270</v>
      </c>
      <c r="B188">
        <v>0</v>
      </c>
      <c r="C188">
        <v>29</v>
      </c>
    </row>
    <row r="189" spans="1:3">
      <c r="A189">
        <v>21321</v>
      </c>
      <c r="B189">
        <v>0</v>
      </c>
      <c r="C189">
        <v>29</v>
      </c>
    </row>
    <row r="190" spans="1:3">
      <c r="A190">
        <v>20049</v>
      </c>
      <c r="B190">
        <v>0</v>
      </c>
      <c r="C190">
        <v>26</v>
      </c>
    </row>
    <row r="191" spans="1:3">
      <c r="A191">
        <v>23421</v>
      </c>
      <c r="B191">
        <v>0</v>
      </c>
      <c r="C191">
        <v>25</v>
      </c>
    </row>
    <row r="192" spans="1:3">
      <c r="A192">
        <v>23435</v>
      </c>
      <c r="B192">
        <v>0</v>
      </c>
      <c r="C192">
        <v>24</v>
      </c>
    </row>
    <row r="193" spans="1:3">
      <c r="A193">
        <v>23494</v>
      </c>
      <c r="B193">
        <v>0</v>
      </c>
      <c r="C193">
        <v>23</v>
      </c>
    </row>
    <row r="194" spans="1:3">
      <c r="A194">
        <v>23749</v>
      </c>
      <c r="B194">
        <v>0</v>
      </c>
      <c r="C194">
        <v>17</v>
      </c>
    </row>
    <row r="195" spans="1:3">
      <c r="A195">
        <v>20405</v>
      </c>
      <c r="B195">
        <v>0</v>
      </c>
      <c r="C195">
        <v>24</v>
      </c>
    </row>
    <row r="196" spans="1:3">
      <c r="A196">
        <v>21132</v>
      </c>
      <c r="B196">
        <v>0</v>
      </c>
      <c r="C196">
        <v>27</v>
      </c>
    </row>
    <row r="197" spans="1:3">
      <c r="A197">
        <v>21349</v>
      </c>
      <c r="B197">
        <v>0</v>
      </c>
      <c r="C197">
        <v>20</v>
      </c>
    </row>
    <row r="198" spans="1:3">
      <c r="A198">
        <v>22046</v>
      </c>
      <c r="B198">
        <v>0</v>
      </c>
      <c r="C198">
        <v>27</v>
      </c>
    </row>
    <row r="199" spans="1:3">
      <c r="A199">
        <v>21669</v>
      </c>
      <c r="B199">
        <v>0</v>
      </c>
      <c r="C199">
        <v>28</v>
      </c>
    </row>
    <row r="200" spans="1:3">
      <c r="A200">
        <v>22403</v>
      </c>
      <c r="B200">
        <v>0</v>
      </c>
      <c r="C200">
        <v>22</v>
      </c>
    </row>
    <row r="201" spans="1:3">
      <c r="A201">
        <v>22586</v>
      </c>
      <c r="B201">
        <v>0</v>
      </c>
      <c r="C201">
        <v>22</v>
      </c>
    </row>
    <row r="202" spans="1:3">
      <c r="A202">
        <v>23478</v>
      </c>
      <c r="B202">
        <v>0</v>
      </c>
      <c r="C202">
        <v>28</v>
      </c>
    </row>
    <row r="203" spans="1:3">
      <c r="A203">
        <v>19281</v>
      </c>
      <c r="B203">
        <v>0</v>
      </c>
      <c r="C203">
        <v>25</v>
      </c>
    </row>
    <row r="204" spans="1:3">
      <c r="A204">
        <v>19572</v>
      </c>
      <c r="B204">
        <v>0</v>
      </c>
      <c r="C204">
        <v>25</v>
      </c>
    </row>
    <row r="205" spans="1:3">
      <c r="A205">
        <v>19366</v>
      </c>
      <c r="B205">
        <v>0</v>
      </c>
      <c r="C205">
        <v>26</v>
      </c>
    </row>
    <row r="206" spans="1:3">
      <c r="A206">
        <v>20210</v>
      </c>
      <c r="B206">
        <v>0</v>
      </c>
      <c r="C206">
        <v>28</v>
      </c>
    </row>
    <row r="207" spans="1:3">
      <c r="A207">
        <v>20616</v>
      </c>
      <c r="B207">
        <v>0</v>
      </c>
      <c r="C207">
        <v>25</v>
      </c>
    </row>
    <row r="208" spans="1:3">
      <c r="A208">
        <v>20828</v>
      </c>
      <c r="B208">
        <v>0</v>
      </c>
      <c r="C208">
        <v>22</v>
      </c>
    </row>
    <row r="209" spans="1:3">
      <c r="A209">
        <v>20996</v>
      </c>
      <c r="B209">
        <v>0</v>
      </c>
      <c r="C209">
        <v>24</v>
      </c>
    </row>
    <row r="210" spans="1:3">
      <c r="A210">
        <v>21022</v>
      </c>
      <c r="B210">
        <v>0</v>
      </c>
      <c r="C210">
        <v>22</v>
      </c>
    </row>
    <row r="211" spans="1:3">
      <c r="A211">
        <v>21369</v>
      </c>
      <c r="B211">
        <v>0</v>
      </c>
      <c r="C211">
        <v>21</v>
      </c>
    </row>
    <row r="212" spans="1:3">
      <c r="A212">
        <v>21441</v>
      </c>
      <c r="B212">
        <v>0</v>
      </c>
      <c r="C212">
        <v>26</v>
      </c>
    </row>
    <row r="213" spans="1:3">
      <c r="A213">
        <v>20136</v>
      </c>
      <c r="B213">
        <v>0</v>
      </c>
      <c r="C213">
        <v>20</v>
      </c>
    </row>
    <row r="214" spans="1:3">
      <c r="A214">
        <v>23111</v>
      </c>
      <c r="B214">
        <v>0</v>
      </c>
      <c r="C214">
        <v>25</v>
      </c>
    </row>
    <row r="215" spans="1:3">
      <c r="A215">
        <v>19863</v>
      </c>
      <c r="B215">
        <v>0</v>
      </c>
      <c r="C215">
        <v>21</v>
      </c>
    </row>
    <row r="216" spans="1:3">
      <c r="A216">
        <v>21665</v>
      </c>
      <c r="B216">
        <v>0</v>
      </c>
      <c r="C216">
        <v>27</v>
      </c>
    </row>
    <row r="217" spans="1:3">
      <c r="A217">
        <v>22107</v>
      </c>
      <c r="B217">
        <v>0</v>
      </c>
      <c r="C217">
        <v>29</v>
      </c>
    </row>
    <row r="218" spans="1:3">
      <c r="A218">
        <v>22541</v>
      </c>
      <c r="B218">
        <v>0</v>
      </c>
      <c r="C218">
        <v>21</v>
      </c>
    </row>
    <row r="219" spans="1:3">
      <c r="A219">
        <v>23130</v>
      </c>
      <c r="B219">
        <v>0</v>
      </c>
      <c r="C219">
        <v>26</v>
      </c>
    </row>
    <row r="220" spans="1:3">
      <c r="A220">
        <v>23236</v>
      </c>
      <c r="B220">
        <v>0</v>
      </c>
      <c r="C220">
        <v>23</v>
      </c>
    </row>
    <row r="221" spans="1:3">
      <c r="A221">
        <v>23455</v>
      </c>
      <c r="B221">
        <v>0</v>
      </c>
      <c r="C221">
        <v>27</v>
      </c>
    </row>
    <row r="222" spans="1:3">
      <c r="A222">
        <v>19237</v>
      </c>
      <c r="B222">
        <v>0</v>
      </c>
      <c r="C222">
        <v>28</v>
      </c>
    </row>
    <row r="223" spans="1:3">
      <c r="A223">
        <v>19397</v>
      </c>
      <c r="B223">
        <v>0</v>
      </c>
      <c r="C223">
        <v>30</v>
      </c>
    </row>
    <row r="224" spans="1:3">
      <c r="A224">
        <v>19452</v>
      </c>
      <c r="B224">
        <v>0</v>
      </c>
      <c r="C224">
        <v>25</v>
      </c>
    </row>
    <row r="225" spans="1:3">
      <c r="A225">
        <v>19681</v>
      </c>
      <c r="B225">
        <v>0</v>
      </c>
      <c r="C225">
        <v>28</v>
      </c>
    </row>
    <row r="226" spans="1:3">
      <c r="A226">
        <v>19762</v>
      </c>
      <c r="B226">
        <v>0</v>
      </c>
      <c r="C226">
        <v>28</v>
      </c>
    </row>
    <row r="227" spans="1:3">
      <c r="A227">
        <v>20056</v>
      </c>
      <c r="B227">
        <v>0</v>
      </c>
      <c r="C227">
        <v>25</v>
      </c>
    </row>
    <row r="228" spans="1:3">
      <c r="A228">
        <v>20310</v>
      </c>
      <c r="B228">
        <v>0</v>
      </c>
      <c r="C228">
        <v>28</v>
      </c>
    </row>
    <row r="229" spans="1:3">
      <c r="A229">
        <v>20487</v>
      </c>
      <c r="B229">
        <v>0</v>
      </c>
      <c r="C229">
        <v>20</v>
      </c>
    </row>
    <row r="230" spans="1:3">
      <c r="A230">
        <v>20547</v>
      </c>
      <c r="B230">
        <v>0</v>
      </c>
      <c r="C230">
        <v>28</v>
      </c>
    </row>
    <row r="231" spans="1:3">
      <c r="A231">
        <v>21138</v>
      </c>
      <c r="B231">
        <v>0</v>
      </c>
      <c r="C231">
        <v>25</v>
      </c>
    </row>
    <row r="232" spans="1:3">
      <c r="A232">
        <v>21163</v>
      </c>
      <c r="B232">
        <v>0</v>
      </c>
      <c r="C232">
        <v>18</v>
      </c>
    </row>
    <row r="233" spans="1:3">
      <c r="A233">
        <v>21263</v>
      </c>
      <c r="B233">
        <v>0</v>
      </c>
      <c r="C233">
        <v>17</v>
      </c>
    </row>
    <row r="234" spans="1:3">
      <c r="A234">
        <v>21739</v>
      </c>
      <c r="B234">
        <v>0</v>
      </c>
      <c r="C234">
        <v>30</v>
      </c>
    </row>
    <row r="235" spans="1:3">
      <c r="A235">
        <v>22163</v>
      </c>
      <c r="B235">
        <v>0</v>
      </c>
      <c r="C235">
        <v>27</v>
      </c>
    </row>
    <row r="236" spans="1:3">
      <c r="A236">
        <v>22827</v>
      </c>
      <c r="B236">
        <v>0</v>
      </c>
      <c r="C236">
        <v>28</v>
      </c>
    </row>
    <row r="237" spans="1:3">
      <c r="A237">
        <v>20631</v>
      </c>
      <c r="B237">
        <v>0</v>
      </c>
      <c r="C237">
        <v>21</v>
      </c>
    </row>
    <row r="238" spans="1:3">
      <c r="A238">
        <v>19233</v>
      </c>
      <c r="B238">
        <v>0</v>
      </c>
      <c r="C238">
        <v>24</v>
      </c>
    </row>
    <row r="239" spans="1:3">
      <c r="A239">
        <v>19390</v>
      </c>
      <c r="B239">
        <v>0</v>
      </c>
      <c r="C239">
        <v>26</v>
      </c>
    </row>
    <row r="240" spans="1:3">
      <c r="A240">
        <v>20020</v>
      </c>
      <c r="B240">
        <v>0</v>
      </c>
      <c r="C240">
        <v>24</v>
      </c>
    </row>
    <row r="241" spans="1:3">
      <c r="A241">
        <v>20818</v>
      </c>
      <c r="B241">
        <v>0</v>
      </c>
      <c r="C241">
        <v>28</v>
      </c>
    </row>
    <row r="242" spans="1:3">
      <c r="A242">
        <v>21015</v>
      </c>
      <c r="B242">
        <v>0</v>
      </c>
      <c r="C242">
        <v>28</v>
      </c>
    </row>
    <row r="243" spans="1:3">
      <c r="A243">
        <v>21063</v>
      </c>
      <c r="B243">
        <v>0</v>
      </c>
      <c r="C243">
        <v>22</v>
      </c>
    </row>
    <row r="244" spans="1:3">
      <c r="A244">
        <v>21394</v>
      </c>
      <c r="B244">
        <v>0</v>
      </c>
      <c r="C244">
        <v>26</v>
      </c>
    </row>
    <row r="245" spans="1:3">
      <c r="A245">
        <v>21542</v>
      </c>
      <c r="B245">
        <v>0</v>
      </c>
      <c r="C245">
        <v>28</v>
      </c>
    </row>
    <row r="246" spans="1:3">
      <c r="A246">
        <v>21670</v>
      </c>
      <c r="B246">
        <v>0</v>
      </c>
      <c r="C246">
        <v>28</v>
      </c>
    </row>
    <row r="247" spans="1:3">
      <c r="A247">
        <v>21778</v>
      </c>
      <c r="B247">
        <v>0</v>
      </c>
      <c r="C247">
        <v>28</v>
      </c>
    </row>
    <row r="248" spans="1:3">
      <c r="A248">
        <v>21872</v>
      </c>
      <c r="B248">
        <v>0</v>
      </c>
      <c r="C248">
        <v>25</v>
      </c>
    </row>
    <row r="249" spans="1:3">
      <c r="A249">
        <v>22341</v>
      </c>
      <c r="B249">
        <v>0</v>
      </c>
      <c r="C249">
        <v>25</v>
      </c>
    </row>
    <row r="250" spans="1:3">
      <c r="A250">
        <v>22538</v>
      </c>
      <c r="B250">
        <v>0</v>
      </c>
      <c r="C250">
        <v>29</v>
      </c>
    </row>
    <row r="251" spans="1:3">
      <c r="A251">
        <v>22728</v>
      </c>
      <c r="B251">
        <v>0</v>
      </c>
      <c r="C251">
        <v>19</v>
      </c>
    </row>
    <row r="252" spans="1:3">
      <c r="A252">
        <v>22874</v>
      </c>
      <c r="B252">
        <v>0</v>
      </c>
      <c r="C252">
        <v>28</v>
      </c>
    </row>
    <row r="253" spans="1:3">
      <c r="A253">
        <v>23161</v>
      </c>
      <c r="B253">
        <v>0</v>
      </c>
      <c r="C253">
        <v>26</v>
      </c>
    </row>
    <row r="254" spans="1:3">
      <c r="A254">
        <v>23361</v>
      </c>
      <c r="B254">
        <v>0</v>
      </c>
      <c r="C254">
        <v>25</v>
      </c>
    </row>
    <row r="255" spans="1:3">
      <c r="A255">
        <v>23480</v>
      </c>
      <c r="B255">
        <v>0</v>
      </c>
      <c r="C255">
        <v>23</v>
      </c>
    </row>
    <row r="256" spans="1:3">
      <c r="A256">
        <v>19472</v>
      </c>
      <c r="B256">
        <v>0</v>
      </c>
      <c r="C256">
        <v>27</v>
      </c>
    </row>
    <row r="257" spans="1:3">
      <c r="A257">
        <v>21123</v>
      </c>
      <c r="B257">
        <v>0</v>
      </c>
      <c r="C257">
        <v>27</v>
      </c>
    </row>
    <row r="258" spans="1:3">
      <c r="A258">
        <v>21429</v>
      </c>
      <c r="B258">
        <v>0</v>
      </c>
      <c r="C258">
        <v>30</v>
      </c>
    </row>
    <row r="259" spans="1:3">
      <c r="A259">
        <v>22181</v>
      </c>
      <c r="B259">
        <v>0</v>
      </c>
      <c r="C259">
        <v>23</v>
      </c>
    </row>
    <row r="260" spans="1:3">
      <c r="A260">
        <v>22525</v>
      </c>
      <c r="B260">
        <v>0</v>
      </c>
      <c r="C260">
        <v>27</v>
      </c>
    </row>
    <row r="261" spans="1:3">
      <c r="A261">
        <v>9333</v>
      </c>
      <c r="B261">
        <v>0</v>
      </c>
      <c r="C261">
        <v>19</v>
      </c>
    </row>
    <row r="262" spans="1:3">
      <c r="A262">
        <v>20174</v>
      </c>
      <c r="B262">
        <v>0</v>
      </c>
      <c r="C262">
        <v>20</v>
      </c>
    </row>
    <row r="263" spans="1:3">
      <c r="A263">
        <v>20508</v>
      </c>
      <c r="B263">
        <v>0</v>
      </c>
      <c r="C263">
        <v>28</v>
      </c>
    </row>
    <row r="264" spans="1:3">
      <c r="A264">
        <v>21325</v>
      </c>
      <c r="B264">
        <v>0</v>
      </c>
      <c r="C264">
        <v>22</v>
      </c>
    </row>
    <row r="265" spans="1:3">
      <c r="A265">
        <v>21486</v>
      </c>
      <c r="B265">
        <v>0</v>
      </c>
      <c r="C265">
        <v>28</v>
      </c>
    </row>
    <row r="266" spans="1:3">
      <c r="A266">
        <v>21917</v>
      </c>
      <c r="B266">
        <v>0</v>
      </c>
      <c r="C266">
        <v>28</v>
      </c>
    </row>
    <row r="267" spans="1:3">
      <c r="A267">
        <v>21991</v>
      </c>
      <c r="B267">
        <v>0</v>
      </c>
      <c r="C267">
        <v>24</v>
      </c>
    </row>
    <row r="268" spans="1:3">
      <c r="A268">
        <v>20360</v>
      </c>
      <c r="B268">
        <v>0</v>
      </c>
      <c r="C268">
        <v>21</v>
      </c>
    </row>
    <row r="269" spans="1:3">
      <c r="A269">
        <v>22050</v>
      </c>
      <c r="B269">
        <v>0</v>
      </c>
      <c r="C269">
        <v>24</v>
      </c>
    </row>
    <row r="270" spans="1:3">
      <c r="A270">
        <v>22167</v>
      </c>
      <c r="B270">
        <v>0</v>
      </c>
      <c r="C270">
        <v>23</v>
      </c>
    </row>
    <row r="271" spans="1:3">
      <c r="A271">
        <v>23244</v>
      </c>
      <c r="B271">
        <v>0</v>
      </c>
      <c r="C271">
        <v>25</v>
      </c>
    </row>
    <row r="272" spans="1:3">
      <c r="A272">
        <v>23262</v>
      </c>
      <c r="B272">
        <v>0</v>
      </c>
      <c r="C272">
        <v>24</v>
      </c>
    </row>
    <row r="273" spans="1:3">
      <c r="A273">
        <v>23288</v>
      </c>
      <c r="B273">
        <v>0</v>
      </c>
      <c r="C273">
        <v>23</v>
      </c>
    </row>
    <row r="274" spans="1:3">
      <c r="A274">
        <v>19227</v>
      </c>
      <c r="B274">
        <v>0</v>
      </c>
      <c r="C274">
        <v>29</v>
      </c>
    </row>
    <row r="275" spans="1:3">
      <c r="A275">
        <v>21531</v>
      </c>
      <c r="B275">
        <v>0</v>
      </c>
      <c r="C275">
        <v>25</v>
      </c>
    </row>
    <row r="276" spans="1:3">
      <c r="A276">
        <v>21688</v>
      </c>
      <c r="B276">
        <v>0</v>
      </c>
      <c r="C276">
        <v>27</v>
      </c>
    </row>
    <row r="277" spans="1:3">
      <c r="A277">
        <v>22057</v>
      </c>
      <c r="B277">
        <v>0</v>
      </c>
      <c r="C277">
        <v>26</v>
      </c>
    </row>
    <row r="278" spans="1:3">
      <c r="A278">
        <v>22913</v>
      </c>
      <c r="B278">
        <v>0</v>
      </c>
      <c r="C278">
        <v>21</v>
      </c>
    </row>
    <row r="279" spans="1:3">
      <c r="A279">
        <v>23341</v>
      </c>
      <c r="B279">
        <v>0</v>
      </c>
      <c r="C279">
        <v>23</v>
      </c>
    </row>
    <row r="280" spans="1:3">
      <c r="A280">
        <v>23360</v>
      </c>
      <c r="B280">
        <v>0</v>
      </c>
      <c r="C280">
        <v>29</v>
      </c>
    </row>
    <row r="281" spans="1:3">
      <c r="A281">
        <v>23545</v>
      </c>
      <c r="B281">
        <v>0</v>
      </c>
      <c r="C281">
        <v>29</v>
      </c>
    </row>
    <row r="282" spans="1:3">
      <c r="A282">
        <v>23623</v>
      </c>
      <c r="B282">
        <v>0</v>
      </c>
      <c r="C282">
        <v>23</v>
      </c>
    </row>
    <row r="283" spans="1:3">
      <c r="A283">
        <v>19558</v>
      </c>
      <c r="B283">
        <v>0</v>
      </c>
      <c r="C283">
        <v>22</v>
      </c>
    </row>
    <row r="284" spans="1:3">
      <c r="A284">
        <v>20377</v>
      </c>
      <c r="B284">
        <v>0</v>
      </c>
      <c r="C284">
        <v>28</v>
      </c>
    </row>
    <row r="285" spans="1:3">
      <c r="A285">
        <v>21475</v>
      </c>
      <c r="B285">
        <v>0</v>
      </c>
      <c r="C285">
        <v>27</v>
      </c>
    </row>
    <row r="286" spans="1:3">
      <c r="A286">
        <v>21675</v>
      </c>
      <c r="B286">
        <v>0</v>
      </c>
      <c r="C286">
        <v>26</v>
      </c>
    </row>
    <row r="287" spans="1:3">
      <c r="A287">
        <v>21975</v>
      </c>
      <c r="B287">
        <v>0</v>
      </c>
      <c r="C287">
        <v>27</v>
      </c>
    </row>
    <row r="288" spans="1:3">
      <c r="A288">
        <v>22003</v>
      </c>
      <c r="B288">
        <v>0</v>
      </c>
      <c r="C288">
        <v>29</v>
      </c>
    </row>
    <row r="289" spans="1:3">
      <c r="A289">
        <v>22145</v>
      </c>
      <c r="B289">
        <v>0</v>
      </c>
      <c r="C289">
        <v>29</v>
      </c>
    </row>
    <row r="290" spans="1:3">
      <c r="A290">
        <v>22243</v>
      </c>
      <c r="B290">
        <v>0</v>
      </c>
      <c r="C290">
        <v>26</v>
      </c>
    </row>
    <row r="291" spans="1:3">
      <c r="A291">
        <v>22383</v>
      </c>
      <c r="B291">
        <v>0</v>
      </c>
      <c r="C291">
        <v>29</v>
      </c>
    </row>
    <row r="292" spans="1:3">
      <c r="A292">
        <v>21450</v>
      </c>
      <c r="B292">
        <v>0</v>
      </c>
      <c r="C292">
        <v>22</v>
      </c>
    </row>
    <row r="293" spans="1:3">
      <c r="A293">
        <v>23809</v>
      </c>
      <c r="B293">
        <v>0</v>
      </c>
      <c r="C293">
        <v>28</v>
      </c>
    </row>
    <row r="294" spans="1:3">
      <c r="A294">
        <v>19394</v>
      </c>
      <c r="B294">
        <v>0</v>
      </c>
      <c r="C294">
        <v>23</v>
      </c>
    </row>
    <row r="295" spans="1:3">
      <c r="A295">
        <v>20513</v>
      </c>
      <c r="B295">
        <v>0</v>
      </c>
      <c r="C295">
        <v>19</v>
      </c>
    </row>
    <row r="296" spans="1:3">
      <c r="A296">
        <v>20978</v>
      </c>
      <c r="B296">
        <v>0</v>
      </c>
      <c r="C296">
        <v>25</v>
      </c>
    </row>
    <row r="297" spans="1:3">
      <c r="A297">
        <v>21898</v>
      </c>
      <c r="B297">
        <v>0</v>
      </c>
      <c r="C297">
        <v>20</v>
      </c>
    </row>
    <row r="298" spans="1:3">
      <c r="A298">
        <v>23296</v>
      </c>
      <c r="B298">
        <v>0</v>
      </c>
      <c r="C298">
        <v>27</v>
      </c>
    </row>
    <row r="299" spans="1:3">
      <c r="A299">
        <v>23476</v>
      </c>
      <c r="B299">
        <v>0</v>
      </c>
      <c r="C299">
        <v>17</v>
      </c>
    </row>
    <row r="300" spans="1:3">
      <c r="A300">
        <v>20657</v>
      </c>
      <c r="B300">
        <v>0</v>
      </c>
      <c r="C300">
        <v>25</v>
      </c>
    </row>
    <row r="301" spans="1:3">
      <c r="A301">
        <v>19522</v>
      </c>
      <c r="B301">
        <v>0</v>
      </c>
      <c r="C301">
        <v>25</v>
      </c>
    </row>
    <row r="302" spans="1:3">
      <c r="A302">
        <v>20361</v>
      </c>
      <c r="B302">
        <v>0</v>
      </c>
      <c r="C302">
        <v>29</v>
      </c>
    </row>
    <row r="303" spans="1:3">
      <c r="A303">
        <v>20389</v>
      </c>
      <c r="B303">
        <v>0</v>
      </c>
      <c r="C303">
        <v>27</v>
      </c>
    </row>
    <row r="304" spans="1:3">
      <c r="A304">
        <v>21784</v>
      </c>
      <c r="B304">
        <v>0</v>
      </c>
      <c r="C304">
        <v>27</v>
      </c>
    </row>
    <row r="305" spans="1:3">
      <c r="A305">
        <v>22001</v>
      </c>
      <c r="B305">
        <v>0</v>
      </c>
      <c r="C305">
        <v>27</v>
      </c>
    </row>
    <row r="306" spans="1:3">
      <c r="A306">
        <v>22140</v>
      </c>
      <c r="B306">
        <v>0</v>
      </c>
      <c r="C306">
        <v>29</v>
      </c>
    </row>
    <row r="307" spans="1:3">
      <c r="A307">
        <v>22693</v>
      </c>
      <c r="B307">
        <v>0</v>
      </c>
      <c r="C307">
        <v>25</v>
      </c>
    </row>
    <row r="308" spans="1:3">
      <c r="A308">
        <v>22755</v>
      </c>
      <c r="B308">
        <v>0</v>
      </c>
      <c r="C308">
        <v>29</v>
      </c>
    </row>
    <row r="309" spans="1:3">
      <c r="A309">
        <v>23706</v>
      </c>
      <c r="B309">
        <v>0</v>
      </c>
      <c r="C309">
        <v>26</v>
      </c>
    </row>
    <row r="310" spans="1:3">
      <c r="A310">
        <v>19431</v>
      </c>
      <c r="B310">
        <v>0</v>
      </c>
      <c r="C310">
        <v>24</v>
      </c>
    </row>
    <row r="311" spans="1:3">
      <c r="A311">
        <v>19481</v>
      </c>
      <c r="B311">
        <v>0</v>
      </c>
      <c r="C311">
        <v>26</v>
      </c>
    </row>
    <row r="312" spans="1:3">
      <c r="A312">
        <v>20058</v>
      </c>
      <c r="B312">
        <v>0</v>
      </c>
      <c r="C312">
        <v>27</v>
      </c>
    </row>
    <row r="313" spans="1:3">
      <c r="A313">
        <v>20511</v>
      </c>
      <c r="B313">
        <v>0</v>
      </c>
      <c r="C313">
        <v>23</v>
      </c>
    </row>
    <row r="314" spans="1:3">
      <c r="A314">
        <v>20628</v>
      </c>
      <c r="B314">
        <v>0</v>
      </c>
      <c r="C314">
        <v>23</v>
      </c>
    </row>
    <row r="315" spans="1:3">
      <c r="A315">
        <v>20723</v>
      </c>
      <c r="B315">
        <v>0</v>
      </c>
      <c r="C315">
        <v>26</v>
      </c>
    </row>
    <row r="316" spans="1:3">
      <c r="A316">
        <v>22549</v>
      </c>
      <c r="B316">
        <v>0</v>
      </c>
      <c r="C316">
        <v>26</v>
      </c>
    </row>
    <row r="317" spans="1:3">
      <c r="A317">
        <v>23105</v>
      </c>
      <c r="B317">
        <v>0</v>
      </c>
      <c r="C317">
        <v>23</v>
      </c>
    </row>
    <row r="318" spans="1:3">
      <c r="A318">
        <v>23369</v>
      </c>
      <c r="B318">
        <v>0</v>
      </c>
      <c r="C318">
        <v>23</v>
      </c>
    </row>
    <row r="319" spans="1:3">
      <c r="A319">
        <v>23737</v>
      </c>
      <c r="B319">
        <v>0</v>
      </c>
      <c r="C319">
        <v>22</v>
      </c>
    </row>
    <row r="320" spans="1:3">
      <c r="A320">
        <v>19963</v>
      </c>
      <c r="B320">
        <v>0</v>
      </c>
      <c r="C320">
        <v>23</v>
      </c>
    </row>
    <row r="321" spans="1:3">
      <c r="A321">
        <v>21115</v>
      </c>
      <c r="B321">
        <v>0</v>
      </c>
      <c r="C321">
        <v>24</v>
      </c>
    </row>
    <row r="322" spans="1:3">
      <c r="A322">
        <v>23234</v>
      </c>
      <c r="B322">
        <v>0</v>
      </c>
      <c r="C322">
        <v>21</v>
      </c>
    </row>
    <row r="323" spans="1:3">
      <c r="A323">
        <v>20276</v>
      </c>
      <c r="B323">
        <v>0</v>
      </c>
      <c r="C323">
        <v>20</v>
      </c>
    </row>
    <row r="324" spans="1:3">
      <c r="A324">
        <v>20302</v>
      </c>
      <c r="B324">
        <v>0</v>
      </c>
      <c r="C324">
        <v>23</v>
      </c>
    </row>
    <row r="325" spans="1:3">
      <c r="A325">
        <v>20732</v>
      </c>
      <c r="B325">
        <v>0</v>
      </c>
      <c r="C325">
        <v>19</v>
      </c>
    </row>
    <row r="326" spans="1:3">
      <c r="A326">
        <v>20771</v>
      </c>
      <c r="B326">
        <v>0</v>
      </c>
      <c r="C326">
        <v>25</v>
      </c>
    </row>
    <row r="327" spans="1:3">
      <c r="A327">
        <v>23828</v>
      </c>
      <c r="B327">
        <v>0</v>
      </c>
      <c r="C327">
        <v>25</v>
      </c>
    </row>
    <row r="328" spans="1:3">
      <c r="A328">
        <v>19922</v>
      </c>
      <c r="B328">
        <v>0</v>
      </c>
      <c r="C328">
        <v>23</v>
      </c>
    </row>
    <row r="329" spans="1:3">
      <c r="A329">
        <v>23128</v>
      </c>
      <c r="B329">
        <v>0</v>
      </c>
      <c r="C329">
        <v>22</v>
      </c>
    </row>
    <row r="330" spans="1:3">
      <c r="A330">
        <v>21999</v>
      </c>
      <c r="B330">
        <v>0</v>
      </c>
      <c r="C330">
        <v>20</v>
      </c>
    </row>
    <row r="331" spans="1:3">
      <c r="A331">
        <v>21855</v>
      </c>
      <c r="B331">
        <v>0</v>
      </c>
      <c r="C331">
        <v>25</v>
      </c>
    </row>
    <row r="332" spans="1:3">
      <c r="A332">
        <v>21444</v>
      </c>
      <c r="B332">
        <v>0</v>
      </c>
      <c r="C332">
        <v>25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C13" sqref="C13"/>
    </sheetView>
  </sheetViews>
  <sheetFormatPr defaultRowHeight="14.4"/>
  <cols>
    <col min="1" max="1" width="6.5546875" bestFit="1" customWidth="1"/>
  </cols>
  <sheetData>
    <row r="2" spans="1:3">
      <c r="A2" s="33" t="s">
        <v>349</v>
      </c>
      <c r="B2" s="33" t="s">
        <v>350</v>
      </c>
      <c r="C2" s="33" t="s">
        <v>343</v>
      </c>
    </row>
    <row r="3" spans="1:3">
      <c r="A3" s="56" t="s">
        <v>351</v>
      </c>
      <c r="B3" s="56" t="s">
        <v>359</v>
      </c>
      <c r="C3" s="33">
        <v>1</v>
      </c>
    </row>
    <row r="4" spans="1:3">
      <c r="A4" s="56" t="s">
        <v>352</v>
      </c>
      <c r="B4" s="56" t="s">
        <v>360</v>
      </c>
      <c r="C4" s="33">
        <v>2</v>
      </c>
    </row>
    <row r="5" spans="1:3">
      <c r="A5" s="56" t="s">
        <v>353</v>
      </c>
      <c r="B5" s="56" t="s">
        <v>352</v>
      </c>
      <c r="C5" s="33">
        <v>3</v>
      </c>
    </row>
    <row r="6" spans="1:3">
      <c r="A6" s="56" t="s">
        <v>354</v>
      </c>
      <c r="B6" s="56" t="s">
        <v>361</v>
      </c>
      <c r="C6" s="33">
        <v>4</v>
      </c>
    </row>
    <row r="7" spans="1:3">
      <c r="A7" s="56" t="s">
        <v>355</v>
      </c>
      <c r="B7" s="56" t="s">
        <v>362</v>
      </c>
      <c r="C7" s="33">
        <v>5</v>
      </c>
    </row>
    <row r="8" spans="1:3">
      <c r="A8" s="56" t="s">
        <v>356</v>
      </c>
      <c r="B8" s="56" t="s">
        <v>363</v>
      </c>
      <c r="C8" s="33">
        <v>6</v>
      </c>
    </row>
    <row r="9" spans="1:3">
      <c r="A9" s="56" t="s">
        <v>357</v>
      </c>
      <c r="B9" s="56" t="s">
        <v>355</v>
      </c>
      <c r="C9" s="33">
        <v>7</v>
      </c>
    </row>
    <row r="10" spans="1:3">
      <c r="A10" s="56" t="s">
        <v>358</v>
      </c>
      <c r="B10" s="56"/>
      <c r="C10" s="33">
        <v>8</v>
      </c>
    </row>
    <row r="11" spans="1:3">
      <c r="A11" s="56"/>
      <c r="B11" s="56"/>
      <c r="C11" s="33">
        <v>9</v>
      </c>
    </row>
  </sheetData>
  <pageMargins left="0.7" right="0.7" top="0.78740157499999996" bottom="0.78740157499999996" header="0.3" footer="0.3"/>
  <ignoredErrors>
    <ignoredError sqref="A10 B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4.4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3"/>
  <sheetViews>
    <sheetView topLeftCell="A447" workbookViewId="0">
      <selection activeCell="E457" sqref="E457"/>
    </sheetView>
  </sheetViews>
  <sheetFormatPr defaultRowHeight="14.4"/>
  <cols>
    <col min="4" max="4" width="19.33203125" customWidth="1"/>
    <col min="5" max="5" width="26.33203125" customWidth="1"/>
  </cols>
  <sheetData>
    <row r="1" spans="1:3">
      <c r="A1" t="s">
        <v>0</v>
      </c>
      <c r="B1">
        <v>231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1" spans="1:3">
      <c r="A11">
        <v>5</v>
      </c>
      <c r="B11" t="s">
        <v>12</v>
      </c>
    </row>
    <row r="12" spans="1:3">
      <c r="A12">
        <v>6</v>
      </c>
      <c r="B12" t="s">
        <v>13</v>
      </c>
    </row>
    <row r="14" spans="1:3">
      <c r="A14">
        <v>1</v>
      </c>
      <c r="B14" t="s">
        <v>14</v>
      </c>
      <c r="C14" t="s">
        <v>14</v>
      </c>
    </row>
    <row r="15" spans="1:3">
      <c r="A15">
        <v>2</v>
      </c>
      <c r="B15" t="s">
        <v>15</v>
      </c>
      <c r="C15" t="s">
        <v>15</v>
      </c>
    </row>
    <row r="16" spans="1:3">
      <c r="A16">
        <v>3</v>
      </c>
      <c r="B16" t="s">
        <v>16</v>
      </c>
      <c r="C16" t="s">
        <v>16</v>
      </c>
    </row>
    <row r="17" spans="1:24">
      <c r="A17">
        <v>4</v>
      </c>
      <c r="B17" t="s">
        <v>17</v>
      </c>
      <c r="C17" t="s">
        <v>17</v>
      </c>
    </row>
    <row r="18" spans="1:24">
      <c r="A18">
        <v>5</v>
      </c>
      <c r="B18" t="s">
        <v>18</v>
      </c>
      <c r="C18" t="s">
        <v>18</v>
      </c>
    </row>
    <row r="19" spans="1:24">
      <c r="A19">
        <v>6</v>
      </c>
      <c r="B19" t="s">
        <v>19</v>
      </c>
      <c r="C19" t="s">
        <v>19</v>
      </c>
    </row>
    <row r="21" spans="1:24">
      <c r="A21" t="s">
        <v>20</v>
      </c>
      <c r="B21" t="s">
        <v>21</v>
      </c>
      <c r="C21" t="s">
        <v>22</v>
      </c>
      <c r="D21" t="s">
        <v>23</v>
      </c>
      <c r="E21" t="s">
        <v>24</v>
      </c>
      <c r="F21" t="s">
        <v>25</v>
      </c>
      <c r="G21" t="s">
        <v>26</v>
      </c>
      <c r="H21" t="s">
        <v>27</v>
      </c>
      <c r="I21" t="s">
        <v>28</v>
      </c>
      <c r="J21" t="s">
        <v>29</v>
      </c>
      <c r="K21" t="s">
        <v>30</v>
      </c>
      <c r="L21" t="s">
        <v>31</v>
      </c>
      <c r="M21" t="s">
        <v>32</v>
      </c>
      <c r="N21" t="s">
        <v>33</v>
      </c>
      <c r="O21" t="s">
        <v>34</v>
      </c>
      <c r="P21" t="s">
        <v>35</v>
      </c>
      <c r="Q21" t="s">
        <v>36</v>
      </c>
      <c r="R21" t="s">
        <v>37</v>
      </c>
      <c r="S21" t="s">
        <v>38</v>
      </c>
      <c r="T21" t="s">
        <v>39</v>
      </c>
      <c r="U21" t="s">
        <v>40</v>
      </c>
      <c r="V21" t="s">
        <v>41</v>
      </c>
      <c r="W21" t="s">
        <v>42</v>
      </c>
      <c r="X21" t="s">
        <v>43</v>
      </c>
    </row>
    <row r="22" spans="1:24">
      <c r="A22">
        <v>22204</v>
      </c>
      <c r="B22">
        <v>1</v>
      </c>
      <c r="C22">
        <v>1940</v>
      </c>
      <c r="D22" s="1">
        <v>44137.310914351852</v>
      </c>
      <c r="E22" t="s">
        <v>202</v>
      </c>
      <c r="F22" s="7">
        <v>5</v>
      </c>
      <c r="G22" s="7">
        <v>2</v>
      </c>
      <c r="H22" s="7">
        <v>5</v>
      </c>
      <c r="I22" s="7">
        <v>5</v>
      </c>
      <c r="J22" s="7">
        <v>4</v>
      </c>
      <c r="K22" s="7">
        <v>2</v>
      </c>
      <c r="L22">
        <v>7</v>
      </c>
      <c r="M22">
        <v>7</v>
      </c>
      <c r="N22">
        <v>4</v>
      </c>
      <c r="O22">
        <v>6</v>
      </c>
      <c r="P22">
        <v>9</v>
      </c>
      <c r="Q22">
        <v>7</v>
      </c>
      <c r="R22">
        <v>1</v>
      </c>
      <c r="S22">
        <v>2</v>
      </c>
      <c r="T22">
        <v>3</v>
      </c>
      <c r="U22">
        <v>5</v>
      </c>
      <c r="V22">
        <v>6</v>
      </c>
      <c r="W22">
        <v>4</v>
      </c>
      <c r="X22">
        <v>-5</v>
      </c>
    </row>
    <row r="23" spans="1:24">
      <c r="A23">
        <v>20694</v>
      </c>
      <c r="B23">
        <v>1</v>
      </c>
      <c r="C23">
        <v>1941</v>
      </c>
      <c r="D23" s="1">
        <v>44132.711076388892</v>
      </c>
      <c r="E23" t="s">
        <v>111</v>
      </c>
      <c r="F23" s="7">
        <v>6</v>
      </c>
      <c r="G23" s="7">
        <v>5</v>
      </c>
      <c r="H23" s="7">
        <v>6</v>
      </c>
      <c r="I23" s="7">
        <v>6</v>
      </c>
      <c r="J23" s="7">
        <v>6</v>
      </c>
      <c r="K23" s="7">
        <v>2</v>
      </c>
      <c r="L23">
        <v>3</v>
      </c>
      <c r="M23">
        <v>21</v>
      </c>
      <c r="N23">
        <v>4</v>
      </c>
      <c r="O23">
        <v>7</v>
      </c>
      <c r="P23">
        <v>4</v>
      </c>
      <c r="Q23">
        <v>22</v>
      </c>
      <c r="R23">
        <v>5</v>
      </c>
      <c r="S23">
        <v>1</v>
      </c>
      <c r="T23">
        <v>4</v>
      </c>
      <c r="U23">
        <v>2</v>
      </c>
      <c r="V23">
        <v>6</v>
      </c>
      <c r="W23">
        <v>3</v>
      </c>
      <c r="X23">
        <v>0</v>
      </c>
    </row>
    <row r="24" spans="1:24">
      <c r="A24">
        <v>22714</v>
      </c>
      <c r="B24">
        <v>1</v>
      </c>
      <c r="C24">
        <v>1949</v>
      </c>
      <c r="D24" s="1">
        <v>44139.910266203704</v>
      </c>
      <c r="E24" t="s">
        <v>53</v>
      </c>
      <c r="F24" s="7">
        <v>4</v>
      </c>
      <c r="G24" s="7">
        <v>3</v>
      </c>
      <c r="H24" s="7">
        <v>4</v>
      </c>
      <c r="I24" s="7">
        <v>3</v>
      </c>
      <c r="J24" s="7">
        <v>1</v>
      </c>
      <c r="K24" s="7">
        <v>1</v>
      </c>
      <c r="L24">
        <v>12</v>
      </c>
      <c r="M24">
        <v>12</v>
      </c>
      <c r="N24">
        <v>113</v>
      </c>
      <c r="O24">
        <v>8</v>
      </c>
      <c r="P24">
        <v>6</v>
      </c>
      <c r="Q24">
        <v>10</v>
      </c>
      <c r="R24">
        <v>1</v>
      </c>
      <c r="S24">
        <v>4</v>
      </c>
      <c r="T24">
        <v>2</v>
      </c>
      <c r="U24">
        <v>6</v>
      </c>
      <c r="V24">
        <v>5</v>
      </c>
      <c r="W24">
        <v>3</v>
      </c>
      <c r="X24">
        <v>-8</v>
      </c>
    </row>
    <row r="25" spans="1:24">
      <c r="A25">
        <v>21169</v>
      </c>
      <c r="B25">
        <v>0</v>
      </c>
      <c r="C25">
        <v>1949</v>
      </c>
      <c r="D25" s="1">
        <v>44133.509363425925</v>
      </c>
      <c r="E25" t="s">
        <v>150</v>
      </c>
      <c r="F25" s="7">
        <v>6</v>
      </c>
      <c r="G25" s="7">
        <v>4</v>
      </c>
      <c r="H25" s="7">
        <v>6</v>
      </c>
      <c r="I25" s="7">
        <v>6</v>
      </c>
      <c r="J25" s="7">
        <v>6</v>
      </c>
      <c r="K25" s="7">
        <v>6</v>
      </c>
      <c r="L25">
        <v>3</v>
      </c>
      <c r="M25">
        <v>6</v>
      </c>
      <c r="N25">
        <v>3</v>
      </c>
      <c r="O25">
        <v>5</v>
      </c>
      <c r="P25">
        <v>3</v>
      </c>
      <c r="Q25">
        <v>4</v>
      </c>
      <c r="R25">
        <v>5</v>
      </c>
      <c r="S25">
        <v>3</v>
      </c>
      <c r="T25">
        <v>2</v>
      </c>
      <c r="U25">
        <v>1</v>
      </c>
      <c r="V25">
        <v>4</v>
      </c>
      <c r="W25">
        <v>6</v>
      </c>
      <c r="X25">
        <v>-22</v>
      </c>
    </row>
    <row r="26" spans="1:24">
      <c r="A26">
        <v>20752</v>
      </c>
      <c r="B26">
        <v>0</v>
      </c>
      <c r="C26">
        <v>1955</v>
      </c>
      <c r="D26" s="1">
        <v>44132.744212962964</v>
      </c>
      <c r="E26" t="s">
        <v>53</v>
      </c>
      <c r="F26" s="7">
        <v>6</v>
      </c>
      <c r="G26" s="7">
        <v>3</v>
      </c>
      <c r="H26" s="7">
        <v>6</v>
      </c>
      <c r="I26" s="7">
        <v>6</v>
      </c>
      <c r="J26" s="7">
        <v>6</v>
      </c>
      <c r="K26" s="7">
        <v>4</v>
      </c>
      <c r="L26">
        <v>3</v>
      </c>
      <c r="M26">
        <v>8</v>
      </c>
      <c r="N26">
        <v>2</v>
      </c>
      <c r="O26">
        <v>4</v>
      </c>
      <c r="P26">
        <v>6</v>
      </c>
      <c r="Q26">
        <v>6</v>
      </c>
      <c r="R26">
        <v>5</v>
      </c>
      <c r="S26">
        <v>3</v>
      </c>
      <c r="T26">
        <v>6</v>
      </c>
      <c r="U26">
        <v>4</v>
      </c>
      <c r="V26">
        <v>1</v>
      </c>
      <c r="W26">
        <v>2</v>
      </c>
      <c r="X26">
        <v>-7</v>
      </c>
    </row>
    <row r="27" spans="1:24">
      <c r="A27">
        <v>23012</v>
      </c>
      <c r="B27">
        <v>0</v>
      </c>
      <c r="C27">
        <v>1955</v>
      </c>
      <c r="D27" s="1">
        <v>44142.66134259259</v>
      </c>
      <c r="E27" t="s">
        <v>218</v>
      </c>
      <c r="F27" s="7">
        <v>6</v>
      </c>
      <c r="G27" s="7">
        <v>4</v>
      </c>
      <c r="H27" s="7">
        <v>6</v>
      </c>
      <c r="I27" s="7">
        <v>6</v>
      </c>
      <c r="J27" s="7">
        <v>6</v>
      </c>
      <c r="K27" s="7">
        <v>4</v>
      </c>
      <c r="L27">
        <v>4</v>
      </c>
      <c r="M27">
        <v>11</v>
      </c>
      <c r="N27">
        <v>5</v>
      </c>
      <c r="O27">
        <v>7</v>
      </c>
      <c r="P27">
        <v>1</v>
      </c>
      <c r="Q27">
        <v>9</v>
      </c>
      <c r="R27">
        <v>4</v>
      </c>
      <c r="S27">
        <v>1</v>
      </c>
      <c r="T27">
        <v>5</v>
      </c>
      <c r="U27">
        <v>2</v>
      </c>
      <c r="V27">
        <v>6</v>
      </c>
      <c r="W27">
        <v>3</v>
      </c>
      <c r="X27">
        <v>-22</v>
      </c>
    </row>
    <row r="28" spans="1:24">
      <c r="A28">
        <v>23480</v>
      </c>
      <c r="B28">
        <v>0</v>
      </c>
      <c r="C28">
        <v>1955</v>
      </c>
      <c r="D28" s="1">
        <v>44144.954629629632</v>
      </c>
      <c r="E28" s="3">
        <v>44189</v>
      </c>
      <c r="F28" s="7">
        <v>5</v>
      </c>
      <c r="G28" s="7">
        <v>3</v>
      </c>
      <c r="H28" s="7">
        <v>5</v>
      </c>
      <c r="I28" s="7">
        <v>5</v>
      </c>
      <c r="J28" s="7">
        <v>5</v>
      </c>
      <c r="K28" s="7">
        <v>5</v>
      </c>
      <c r="L28">
        <v>6</v>
      </c>
      <c r="M28">
        <v>9</v>
      </c>
      <c r="N28">
        <v>5</v>
      </c>
      <c r="O28">
        <v>9</v>
      </c>
      <c r="P28">
        <v>10</v>
      </c>
      <c r="Q28">
        <v>12</v>
      </c>
      <c r="R28">
        <v>6</v>
      </c>
      <c r="S28">
        <v>2</v>
      </c>
      <c r="T28">
        <v>4</v>
      </c>
      <c r="U28">
        <v>5</v>
      </c>
      <c r="V28">
        <v>3</v>
      </c>
      <c r="W28">
        <v>1</v>
      </c>
      <c r="X28">
        <v>-28</v>
      </c>
    </row>
    <row r="29" spans="1:24">
      <c r="A29">
        <v>22221</v>
      </c>
      <c r="B29">
        <v>1</v>
      </c>
      <c r="C29">
        <v>1955</v>
      </c>
      <c r="D29" s="1">
        <v>44137.447141203702</v>
      </c>
      <c r="E29" t="s">
        <v>45</v>
      </c>
      <c r="F29" s="7">
        <v>5</v>
      </c>
      <c r="G29" s="7">
        <v>5</v>
      </c>
      <c r="H29" s="7">
        <v>4</v>
      </c>
      <c r="I29" s="7">
        <v>4</v>
      </c>
      <c r="J29" s="7">
        <v>4</v>
      </c>
      <c r="K29" s="7">
        <v>4</v>
      </c>
      <c r="L29">
        <v>5</v>
      </c>
      <c r="M29">
        <v>4</v>
      </c>
      <c r="N29">
        <v>3</v>
      </c>
      <c r="O29">
        <v>3</v>
      </c>
      <c r="P29">
        <v>4</v>
      </c>
      <c r="Q29">
        <v>7</v>
      </c>
      <c r="R29">
        <v>1</v>
      </c>
      <c r="S29">
        <v>2</v>
      </c>
      <c r="T29">
        <v>6</v>
      </c>
      <c r="U29">
        <v>5</v>
      </c>
      <c r="V29">
        <v>3</v>
      </c>
      <c r="W29">
        <v>4</v>
      </c>
      <c r="X29">
        <v>-36</v>
      </c>
    </row>
    <row r="30" spans="1:24">
      <c r="A30">
        <v>23126</v>
      </c>
      <c r="B30">
        <v>1</v>
      </c>
      <c r="C30">
        <v>1958</v>
      </c>
      <c r="D30" s="1">
        <v>44143.844282407408</v>
      </c>
      <c r="E30" t="s">
        <v>228</v>
      </c>
      <c r="F30" s="7">
        <v>6</v>
      </c>
      <c r="G30" s="7">
        <v>5</v>
      </c>
      <c r="H30" s="7">
        <v>6</v>
      </c>
      <c r="I30" s="7">
        <v>6</v>
      </c>
      <c r="J30" s="7">
        <v>4</v>
      </c>
      <c r="K30" s="7">
        <v>3</v>
      </c>
      <c r="L30">
        <v>8</v>
      </c>
      <c r="M30">
        <v>14</v>
      </c>
      <c r="N30">
        <v>7</v>
      </c>
      <c r="O30">
        <v>10</v>
      </c>
      <c r="P30">
        <v>7</v>
      </c>
      <c r="Q30">
        <v>11</v>
      </c>
      <c r="R30">
        <v>5</v>
      </c>
      <c r="S30">
        <v>2</v>
      </c>
      <c r="T30">
        <v>3</v>
      </c>
      <c r="U30">
        <v>1</v>
      </c>
      <c r="V30">
        <v>6</v>
      </c>
      <c r="W30">
        <v>4</v>
      </c>
      <c r="X30">
        <v>-28</v>
      </c>
    </row>
    <row r="31" spans="1:24">
      <c r="A31">
        <v>23128</v>
      </c>
      <c r="B31">
        <v>0</v>
      </c>
      <c r="C31">
        <v>1959</v>
      </c>
      <c r="D31" s="1">
        <v>44143.846122685187</v>
      </c>
      <c r="E31" t="s">
        <v>115</v>
      </c>
      <c r="F31" s="7">
        <v>4</v>
      </c>
      <c r="G31" s="7">
        <v>4</v>
      </c>
      <c r="H31" s="7">
        <v>4</v>
      </c>
      <c r="I31" s="7">
        <v>5</v>
      </c>
      <c r="J31" s="7">
        <v>5</v>
      </c>
      <c r="K31" s="7">
        <v>4</v>
      </c>
      <c r="L31">
        <v>6</v>
      </c>
      <c r="M31">
        <v>7</v>
      </c>
      <c r="N31">
        <v>4</v>
      </c>
      <c r="O31">
        <v>6</v>
      </c>
      <c r="P31">
        <v>6</v>
      </c>
      <c r="Q31">
        <v>7</v>
      </c>
      <c r="R31">
        <v>5</v>
      </c>
      <c r="S31">
        <v>1</v>
      </c>
      <c r="T31">
        <v>6</v>
      </c>
      <c r="U31">
        <v>3</v>
      </c>
      <c r="V31">
        <v>2</v>
      </c>
      <c r="W31">
        <v>4</v>
      </c>
      <c r="X31">
        <v>-38</v>
      </c>
    </row>
    <row r="32" spans="1:24">
      <c r="A32">
        <v>21991</v>
      </c>
      <c r="B32">
        <v>0</v>
      </c>
      <c r="C32">
        <v>1962</v>
      </c>
      <c r="D32" s="1">
        <v>44135.765532407408</v>
      </c>
      <c r="E32" t="s">
        <v>193</v>
      </c>
      <c r="F32" s="7">
        <v>5</v>
      </c>
      <c r="G32" s="7">
        <v>5</v>
      </c>
      <c r="H32" s="7">
        <v>6</v>
      </c>
      <c r="I32" s="7">
        <v>6</v>
      </c>
      <c r="J32" s="7">
        <v>5</v>
      </c>
      <c r="K32" s="7">
        <v>3</v>
      </c>
      <c r="L32">
        <v>8</v>
      </c>
      <c r="M32">
        <v>6</v>
      </c>
      <c r="N32">
        <v>6</v>
      </c>
      <c r="O32">
        <v>4</v>
      </c>
      <c r="P32">
        <v>5</v>
      </c>
      <c r="Q32">
        <v>9</v>
      </c>
      <c r="R32">
        <v>3</v>
      </c>
      <c r="S32">
        <v>4</v>
      </c>
      <c r="T32">
        <v>1</v>
      </c>
      <c r="U32">
        <v>2</v>
      </c>
      <c r="V32">
        <v>5</v>
      </c>
      <c r="W32">
        <v>6</v>
      </c>
      <c r="X32">
        <v>-30</v>
      </c>
    </row>
    <row r="33" spans="1:24">
      <c r="A33">
        <v>20226</v>
      </c>
      <c r="B33">
        <v>1</v>
      </c>
      <c r="C33">
        <v>1962</v>
      </c>
      <c r="D33" s="1">
        <v>44131.883668981478</v>
      </c>
      <c r="E33" t="s">
        <v>53</v>
      </c>
      <c r="F33" s="7">
        <v>4</v>
      </c>
      <c r="G33" s="7">
        <v>5</v>
      </c>
      <c r="H33" s="7">
        <v>6</v>
      </c>
      <c r="I33" s="7">
        <v>5</v>
      </c>
      <c r="J33" s="7">
        <v>4</v>
      </c>
      <c r="K33" s="7">
        <v>4</v>
      </c>
      <c r="L33">
        <v>6</v>
      </c>
      <c r="M33">
        <v>7</v>
      </c>
      <c r="N33">
        <v>4</v>
      </c>
      <c r="O33">
        <v>18</v>
      </c>
      <c r="P33">
        <v>8</v>
      </c>
      <c r="Q33">
        <v>24</v>
      </c>
      <c r="R33">
        <v>6</v>
      </c>
      <c r="S33">
        <v>4</v>
      </c>
      <c r="T33">
        <v>2</v>
      </c>
      <c r="U33">
        <v>1</v>
      </c>
      <c r="V33">
        <v>3</v>
      </c>
      <c r="W33">
        <v>5</v>
      </c>
      <c r="X33">
        <v>-33</v>
      </c>
    </row>
    <row r="34" spans="1:24">
      <c r="A34">
        <v>21999</v>
      </c>
      <c r="B34">
        <v>0</v>
      </c>
      <c r="C34">
        <v>1962</v>
      </c>
      <c r="D34" s="1">
        <v>44146.707361111112</v>
      </c>
      <c r="E34" t="s">
        <v>53</v>
      </c>
      <c r="F34" s="7">
        <v>4</v>
      </c>
      <c r="G34" s="7">
        <v>4</v>
      </c>
      <c r="H34" s="7">
        <v>3</v>
      </c>
      <c r="I34" s="7">
        <v>4</v>
      </c>
      <c r="J34" s="7">
        <v>4</v>
      </c>
      <c r="K34" s="7">
        <v>4</v>
      </c>
      <c r="L34">
        <v>8</v>
      </c>
      <c r="M34">
        <v>9</v>
      </c>
      <c r="N34">
        <v>7</v>
      </c>
      <c r="O34">
        <v>6</v>
      </c>
      <c r="P34">
        <v>5</v>
      </c>
      <c r="Q34">
        <v>9</v>
      </c>
      <c r="R34">
        <v>1</v>
      </c>
      <c r="S34">
        <v>2</v>
      </c>
      <c r="T34">
        <v>6</v>
      </c>
      <c r="U34">
        <v>4</v>
      </c>
      <c r="V34">
        <v>3</v>
      </c>
      <c r="W34">
        <v>5</v>
      </c>
      <c r="X34">
        <v>-38</v>
      </c>
    </row>
    <row r="35" spans="1:24">
      <c r="A35">
        <v>22478</v>
      </c>
      <c r="B35">
        <v>0</v>
      </c>
      <c r="C35">
        <v>1963</v>
      </c>
      <c r="D35" s="1">
        <v>44138.828692129631</v>
      </c>
      <c r="E35" t="s">
        <v>209</v>
      </c>
      <c r="F35" s="7">
        <v>6</v>
      </c>
      <c r="G35" s="7">
        <v>6</v>
      </c>
      <c r="H35" s="7">
        <v>6</v>
      </c>
      <c r="I35" s="7">
        <v>6</v>
      </c>
      <c r="J35" s="7">
        <v>6</v>
      </c>
      <c r="K35" s="7">
        <v>3</v>
      </c>
      <c r="L35">
        <v>3</v>
      </c>
      <c r="M35">
        <v>11</v>
      </c>
      <c r="N35">
        <v>4</v>
      </c>
      <c r="O35">
        <v>6</v>
      </c>
      <c r="P35">
        <v>13</v>
      </c>
      <c r="Q35">
        <v>9</v>
      </c>
      <c r="R35">
        <v>6</v>
      </c>
      <c r="S35">
        <v>1</v>
      </c>
      <c r="T35">
        <v>2</v>
      </c>
      <c r="U35">
        <v>3</v>
      </c>
      <c r="V35">
        <v>4</v>
      </c>
      <c r="W35">
        <v>5</v>
      </c>
      <c r="X35">
        <v>-17</v>
      </c>
    </row>
    <row r="36" spans="1:24">
      <c r="A36">
        <v>23435</v>
      </c>
      <c r="B36">
        <v>0</v>
      </c>
      <c r="C36">
        <v>1963</v>
      </c>
      <c r="D36" s="1">
        <v>44144.84951388889</v>
      </c>
      <c r="E36" t="s">
        <v>244</v>
      </c>
      <c r="F36" s="7">
        <v>5</v>
      </c>
      <c r="G36" s="7">
        <v>5</v>
      </c>
      <c r="H36" s="7">
        <v>6</v>
      </c>
      <c r="I36" s="7">
        <v>4</v>
      </c>
      <c r="J36" s="7">
        <v>5</v>
      </c>
      <c r="K36" s="7">
        <v>5</v>
      </c>
      <c r="L36">
        <v>3</v>
      </c>
      <c r="M36">
        <v>7</v>
      </c>
      <c r="N36">
        <v>4</v>
      </c>
      <c r="O36">
        <v>7</v>
      </c>
      <c r="P36">
        <v>7</v>
      </c>
      <c r="Q36">
        <v>15</v>
      </c>
      <c r="R36">
        <v>5</v>
      </c>
      <c r="S36">
        <v>4</v>
      </c>
      <c r="T36">
        <v>1</v>
      </c>
      <c r="U36">
        <v>6</v>
      </c>
      <c r="V36">
        <v>3</v>
      </c>
      <c r="W36">
        <v>2</v>
      </c>
      <c r="X36">
        <v>-23</v>
      </c>
    </row>
    <row r="37" spans="1:24">
      <c r="A37">
        <v>21975</v>
      </c>
      <c r="B37">
        <v>0</v>
      </c>
      <c r="C37">
        <v>1963</v>
      </c>
      <c r="D37" s="1">
        <v>44135.6796412037</v>
      </c>
      <c r="E37" t="s">
        <v>190</v>
      </c>
      <c r="F37" s="7">
        <v>6</v>
      </c>
      <c r="G37" s="7">
        <v>6</v>
      </c>
      <c r="H37" s="7">
        <v>6</v>
      </c>
      <c r="I37" s="7">
        <v>6</v>
      </c>
      <c r="J37" s="7">
        <v>5</v>
      </c>
      <c r="K37" s="7">
        <v>4</v>
      </c>
      <c r="L37">
        <v>4</v>
      </c>
      <c r="M37">
        <v>4</v>
      </c>
      <c r="N37">
        <v>4</v>
      </c>
      <c r="O37">
        <v>6</v>
      </c>
      <c r="P37">
        <v>10</v>
      </c>
      <c r="Q37">
        <v>6</v>
      </c>
      <c r="R37">
        <v>4</v>
      </c>
      <c r="S37">
        <v>5</v>
      </c>
      <c r="T37">
        <v>6</v>
      </c>
      <c r="U37">
        <v>3</v>
      </c>
      <c r="V37">
        <v>1</v>
      </c>
      <c r="W37">
        <v>2</v>
      </c>
      <c r="X37">
        <v>-32</v>
      </c>
    </row>
    <row r="38" spans="1:24">
      <c r="A38" s="8">
        <v>20227</v>
      </c>
      <c r="B38">
        <v>0</v>
      </c>
      <c r="C38">
        <v>1965</v>
      </c>
      <c r="D38" s="1">
        <v>44131.887465277781</v>
      </c>
      <c r="E38" t="s">
        <v>105</v>
      </c>
      <c r="F38" s="7">
        <v>6</v>
      </c>
      <c r="G38" s="7">
        <v>6</v>
      </c>
      <c r="H38" s="7">
        <v>6</v>
      </c>
      <c r="I38" s="7">
        <v>6</v>
      </c>
      <c r="J38" s="7">
        <v>6</v>
      </c>
      <c r="K38" s="7">
        <v>6</v>
      </c>
      <c r="L38">
        <v>5</v>
      </c>
      <c r="M38">
        <v>5</v>
      </c>
      <c r="N38">
        <v>4</v>
      </c>
      <c r="O38">
        <v>5</v>
      </c>
      <c r="P38">
        <v>5</v>
      </c>
      <c r="Q38">
        <v>6</v>
      </c>
      <c r="R38">
        <v>1</v>
      </c>
      <c r="S38">
        <v>3</v>
      </c>
      <c r="T38">
        <v>2</v>
      </c>
      <c r="U38">
        <v>5</v>
      </c>
      <c r="V38">
        <v>4</v>
      </c>
      <c r="W38">
        <v>6</v>
      </c>
      <c r="X38">
        <v>-27</v>
      </c>
    </row>
    <row r="39" spans="1:24">
      <c r="A39" s="8">
        <v>23500</v>
      </c>
      <c r="B39">
        <v>0</v>
      </c>
      <c r="C39">
        <v>1965</v>
      </c>
      <c r="D39" s="1">
        <v>44144.942604166667</v>
      </c>
      <c r="E39" t="s">
        <v>116</v>
      </c>
      <c r="F39" s="7">
        <v>6</v>
      </c>
      <c r="G39" s="7">
        <v>6</v>
      </c>
      <c r="H39" s="7">
        <v>6</v>
      </c>
      <c r="I39" s="7">
        <v>6</v>
      </c>
      <c r="J39" s="7">
        <v>6</v>
      </c>
      <c r="K39" s="7">
        <v>6</v>
      </c>
      <c r="L39">
        <v>2</v>
      </c>
      <c r="M39">
        <v>2</v>
      </c>
      <c r="N39">
        <v>4</v>
      </c>
      <c r="O39">
        <v>3</v>
      </c>
      <c r="P39">
        <v>4</v>
      </c>
      <c r="Q39">
        <v>5</v>
      </c>
      <c r="R39">
        <v>5</v>
      </c>
      <c r="S39">
        <v>6</v>
      </c>
      <c r="T39">
        <v>1</v>
      </c>
      <c r="U39">
        <v>3</v>
      </c>
      <c r="V39">
        <v>2</v>
      </c>
      <c r="W39">
        <v>4</v>
      </c>
      <c r="X39">
        <v>-27</v>
      </c>
    </row>
    <row r="40" spans="1:24">
      <c r="A40">
        <v>23114</v>
      </c>
      <c r="B40">
        <v>1</v>
      </c>
      <c r="C40">
        <v>1965</v>
      </c>
      <c r="D40" s="1">
        <v>44143.77716435185</v>
      </c>
      <c r="E40" t="s">
        <v>226</v>
      </c>
      <c r="F40" s="7">
        <v>4</v>
      </c>
      <c r="G40" s="7">
        <v>4</v>
      </c>
      <c r="H40" s="7">
        <v>6</v>
      </c>
      <c r="I40" s="7">
        <v>5</v>
      </c>
      <c r="J40" s="7">
        <v>1</v>
      </c>
      <c r="K40" s="7">
        <v>2</v>
      </c>
      <c r="L40">
        <v>6</v>
      </c>
      <c r="M40">
        <v>11</v>
      </c>
      <c r="N40">
        <v>5</v>
      </c>
      <c r="O40">
        <v>6</v>
      </c>
      <c r="P40">
        <v>8</v>
      </c>
      <c r="Q40">
        <v>9</v>
      </c>
      <c r="R40">
        <v>2</v>
      </c>
      <c r="S40">
        <v>5</v>
      </c>
      <c r="T40">
        <v>6</v>
      </c>
      <c r="U40">
        <v>3</v>
      </c>
      <c r="V40">
        <v>4</v>
      </c>
      <c r="W40">
        <v>1</v>
      </c>
      <c r="X40">
        <v>0</v>
      </c>
    </row>
    <row r="41" spans="1:24">
      <c r="A41">
        <v>21159</v>
      </c>
      <c r="B41">
        <v>1</v>
      </c>
      <c r="C41">
        <v>1965</v>
      </c>
      <c r="D41" s="1">
        <v>44133.528680555559</v>
      </c>
      <c r="E41" t="s">
        <v>151</v>
      </c>
      <c r="F41" s="7">
        <v>3</v>
      </c>
      <c r="G41" s="7">
        <v>4</v>
      </c>
      <c r="H41" s="7">
        <v>6</v>
      </c>
      <c r="I41" s="7">
        <v>6</v>
      </c>
      <c r="J41" s="7">
        <v>4</v>
      </c>
      <c r="K41" s="7">
        <v>5</v>
      </c>
      <c r="L41">
        <v>42</v>
      </c>
      <c r="M41">
        <v>12</v>
      </c>
      <c r="N41">
        <v>6</v>
      </c>
      <c r="O41">
        <v>11</v>
      </c>
      <c r="P41">
        <v>5</v>
      </c>
      <c r="Q41">
        <v>6</v>
      </c>
      <c r="R41">
        <v>1</v>
      </c>
      <c r="S41">
        <v>2</v>
      </c>
      <c r="T41">
        <v>4</v>
      </c>
      <c r="U41">
        <v>6</v>
      </c>
      <c r="V41">
        <v>3</v>
      </c>
      <c r="W41">
        <v>5</v>
      </c>
      <c r="X41">
        <v>-21</v>
      </c>
    </row>
    <row r="42" spans="1:24">
      <c r="A42">
        <v>23111</v>
      </c>
      <c r="B42">
        <v>0</v>
      </c>
      <c r="C42">
        <v>1965</v>
      </c>
      <c r="D42" s="1">
        <v>44143.772870370369</v>
      </c>
      <c r="E42" t="s">
        <v>224</v>
      </c>
      <c r="F42" s="7">
        <v>4</v>
      </c>
      <c r="G42" s="7">
        <v>5</v>
      </c>
      <c r="H42" s="7">
        <v>5</v>
      </c>
      <c r="I42" s="7">
        <v>6</v>
      </c>
      <c r="J42" s="7">
        <v>6</v>
      </c>
      <c r="K42" s="7">
        <v>4</v>
      </c>
      <c r="L42">
        <v>13</v>
      </c>
      <c r="M42">
        <v>6</v>
      </c>
      <c r="N42">
        <v>8</v>
      </c>
      <c r="O42">
        <v>18</v>
      </c>
      <c r="P42">
        <v>12</v>
      </c>
      <c r="Q42">
        <v>6</v>
      </c>
      <c r="R42">
        <v>4</v>
      </c>
      <c r="S42">
        <v>6</v>
      </c>
      <c r="T42">
        <v>2</v>
      </c>
      <c r="U42">
        <v>3</v>
      </c>
      <c r="V42">
        <v>1</v>
      </c>
      <c r="W42">
        <v>5</v>
      </c>
      <c r="X42">
        <v>-25</v>
      </c>
    </row>
    <row r="43" spans="1:24">
      <c r="A43">
        <v>23360</v>
      </c>
      <c r="B43">
        <v>0</v>
      </c>
      <c r="C43">
        <v>1966</v>
      </c>
      <c r="D43" s="1">
        <v>44144.734467592592</v>
      </c>
      <c r="E43" t="s">
        <v>239</v>
      </c>
      <c r="F43" s="7">
        <v>6</v>
      </c>
      <c r="G43" s="7">
        <v>6</v>
      </c>
      <c r="H43" s="7">
        <v>6</v>
      </c>
      <c r="I43" s="7">
        <v>6</v>
      </c>
      <c r="J43" s="7">
        <v>6</v>
      </c>
      <c r="K43" s="7">
        <v>5</v>
      </c>
      <c r="L43">
        <v>3</v>
      </c>
      <c r="M43">
        <v>5</v>
      </c>
      <c r="N43">
        <v>2</v>
      </c>
      <c r="O43">
        <v>4</v>
      </c>
      <c r="P43">
        <v>8</v>
      </c>
      <c r="Q43">
        <v>6</v>
      </c>
      <c r="R43">
        <v>3</v>
      </c>
      <c r="S43">
        <v>1</v>
      </c>
      <c r="T43">
        <v>4</v>
      </c>
      <c r="U43">
        <v>6</v>
      </c>
      <c r="V43">
        <v>2</v>
      </c>
      <c r="W43">
        <v>5</v>
      </c>
      <c r="X43">
        <v>-31</v>
      </c>
    </row>
    <row r="44" spans="1:24">
      <c r="A44">
        <v>23545</v>
      </c>
      <c r="B44">
        <v>0</v>
      </c>
      <c r="C44">
        <v>1966</v>
      </c>
      <c r="D44" s="1">
        <v>44145.29482638889</v>
      </c>
      <c r="E44" t="s">
        <v>223</v>
      </c>
      <c r="F44" s="7">
        <v>6</v>
      </c>
      <c r="G44" s="7">
        <v>6</v>
      </c>
      <c r="H44" s="7">
        <v>6</v>
      </c>
      <c r="I44" s="7">
        <v>6</v>
      </c>
      <c r="J44" s="7">
        <v>6</v>
      </c>
      <c r="K44" s="7">
        <v>5</v>
      </c>
      <c r="L44">
        <v>3</v>
      </c>
      <c r="M44">
        <v>13</v>
      </c>
      <c r="N44">
        <v>5</v>
      </c>
      <c r="O44">
        <v>5</v>
      </c>
      <c r="P44">
        <v>5</v>
      </c>
      <c r="Q44">
        <v>11</v>
      </c>
      <c r="R44">
        <v>4</v>
      </c>
      <c r="S44">
        <v>1</v>
      </c>
      <c r="T44">
        <v>3</v>
      </c>
      <c r="U44">
        <v>5</v>
      </c>
      <c r="V44">
        <v>2</v>
      </c>
      <c r="W44">
        <v>6</v>
      </c>
      <c r="X44">
        <v>-31</v>
      </c>
    </row>
    <row r="45" spans="1:24">
      <c r="A45">
        <v>20759</v>
      </c>
      <c r="B45">
        <v>1</v>
      </c>
      <c r="C45">
        <v>1967</v>
      </c>
      <c r="D45" s="1">
        <v>44132.750428240739</v>
      </c>
      <c r="E45" t="s">
        <v>104</v>
      </c>
      <c r="F45" s="7">
        <v>6</v>
      </c>
      <c r="G45" s="7">
        <v>6</v>
      </c>
      <c r="H45" s="7">
        <v>3</v>
      </c>
      <c r="I45" s="7">
        <v>6</v>
      </c>
      <c r="J45" s="7">
        <v>5</v>
      </c>
      <c r="K45" s="7">
        <v>4</v>
      </c>
      <c r="L45">
        <v>3</v>
      </c>
      <c r="M45">
        <v>6</v>
      </c>
      <c r="N45">
        <v>7</v>
      </c>
      <c r="O45">
        <v>3</v>
      </c>
      <c r="P45">
        <v>10</v>
      </c>
      <c r="Q45">
        <v>4</v>
      </c>
      <c r="R45">
        <v>4</v>
      </c>
      <c r="S45">
        <v>1</v>
      </c>
      <c r="T45">
        <v>5</v>
      </c>
      <c r="U45">
        <v>2</v>
      </c>
      <c r="V45">
        <v>3</v>
      </c>
      <c r="W45">
        <v>6</v>
      </c>
      <c r="X45">
        <v>-27</v>
      </c>
    </row>
    <row r="46" spans="1:24">
      <c r="A46">
        <v>22913</v>
      </c>
      <c r="B46">
        <v>0</v>
      </c>
      <c r="C46">
        <v>1968</v>
      </c>
      <c r="D46" s="1">
        <v>44141.586655092593</v>
      </c>
      <c r="E46" t="s">
        <v>169</v>
      </c>
      <c r="F46" s="7">
        <v>5</v>
      </c>
      <c r="G46" s="7">
        <v>3</v>
      </c>
      <c r="H46" s="7">
        <v>3</v>
      </c>
      <c r="I46" s="7">
        <v>5</v>
      </c>
      <c r="J46" s="7">
        <v>4</v>
      </c>
      <c r="K46" s="7">
        <v>4</v>
      </c>
      <c r="L46">
        <v>3</v>
      </c>
      <c r="M46">
        <v>1</v>
      </c>
      <c r="N46">
        <v>1</v>
      </c>
      <c r="O46">
        <v>3</v>
      </c>
      <c r="P46">
        <v>1</v>
      </c>
      <c r="Q46">
        <v>1</v>
      </c>
      <c r="R46">
        <v>5</v>
      </c>
      <c r="S46">
        <v>4</v>
      </c>
      <c r="T46">
        <v>2</v>
      </c>
      <c r="U46">
        <v>3</v>
      </c>
      <c r="V46">
        <v>1</v>
      </c>
      <c r="W46">
        <v>6</v>
      </c>
      <c r="X46">
        <v>-31</v>
      </c>
    </row>
    <row r="47" spans="1:24">
      <c r="A47">
        <v>20377</v>
      </c>
      <c r="B47">
        <v>0</v>
      </c>
      <c r="C47">
        <v>1968</v>
      </c>
      <c r="D47" s="1">
        <v>44131.981620370374</v>
      </c>
      <c r="E47" t="s">
        <v>114</v>
      </c>
      <c r="F47" s="7">
        <v>5</v>
      </c>
      <c r="G47" s="7">
        <v>6</v>
      </c>
      <c r="H47" s="7">
        <v>5</v>
      </c>
      <c r="I47" s="7">
        <v>6</v>
      </c>
      <c r="J47" s="7">
        <v>6</v>
      </c>
      <c r="K47" s="7">
        <v>5</v>
      </c>
      <c r="L47">
        <v>2</v>
      </c>
      <c r="M47">
        <v>8</v>
      </c>
      <c r="N47">
        <v>4</v>
      </c>
      <c r="O47">
        <v>4</v>
      </c>
      <c r="P47">
        <v>3</v>
      </c>
      <c r="Q47">
        <v>3</v>
      </c>
      <c r="R47">
        <v>6</v>
      </c>
      <c r="S47">
        <v>1</v>
      </c>
      <c r="T47">
        <v>5</v>
      </c>
      <c r="U47">
        <v>2</v>
      </c>
      <c r="V47">
        <v>4</v>
      </c>
      <c r="W47">
        <v>3</v>
      </c>
      <c r="X47">
        <v>-32</v>
      </c>
    </row>
    <row r="48" spans="1:24">
      <c r="A48">
        <v>20144</v>
      </c>
      <c r="B48">
        <v>0</v>
      </c>
      <c r="C48">
        <v>1969</v>
      </c>
      <c r="D48" s="1">
        <v>44145.711574074077</v>
      </c>
      <c r="E48" t="s">
        <v>53</v>
      </c>
      <c r="F48" s="7">
        <v>6</v>
      </c>
      <c r="G48" s="7">
        <v>1</v>
      </c>
      <c r="H48" s="7">
        <v>6</v>
      </c>
      <c r="I48" s="7">
        <v>6</v>
      </c>
      <c r="J48" s="7">
        <v>5</v>
      </c>
      <c r="K48" s="7">
        <v>3</v>
      </c>
      <c r="L48">
        <v>3</v>
      </c>
      <c r="M48">
        <v>3</v>
      </c>
      <c r="N48">
        <v>3</v>
      </c>
      <c r="O48">
        <v>2</v>
      </c>
      <c r="P48">
        <v>4</v>
      </c>
      <c r="Q48">
        <v>4</v>
      </c>
      <c r="R48">
        <v>5</v>
      </c>
      <c r="S48">
        <v>1</v>
      </c>
      <c r="T48">
        <v>3</v>
      </c>
      <c r="U48">
        <v>6</v>
      </c>
      <c r="V48">
        <v>2</v>
      </c>
      <c r="W48">
        <v>4</v>
      </c>
      <c r="X48">
        <v>39</v>
      </c>
    </row>
    <row r="49" spans="1:24">
      <c r="A49">
        <v>20805</v>
      </c>
      <c r="B49">
        <v>0</v>
      </c>
      <c r="C49">
        <v>1969</v>
      </c>
      <c r="D49" s="1">
        <v>44132.808275462965</v>
      </c>
      <c r="E49" t="s">
        <v>137</v>
      </c>
      <c r="F49" s="7">
        <v>2</v>
      </c>
      <c r="G49" s="7">
        <v>1</v>
      </c>
      <c r="H49" s="7">
        <v>1</v>
      </c>
      <c r="I49" s="7">
        <v>1</v>
      </c>
      <c r="J49" s="7">
        <v>2</v>
      </c>
      <c r="K49" s="7">
        <v>2</v>
      </c>
      <c r="L49">
        <v>9</v>
      </c>
      <c r="M49">
        <v>3</v>
      </c>
      <c r="N49">
        <v>2</v>
      </c>
      <c r="O49">
        <v>6</v>
      </c>
      <c r="P49">
        <v>5</v>
      </c>
      <c r="Q49">
        <v>7</v>
      </c>
      <c r="R49">
        <v>1</v>
      </c>
      <c r="S49">
        <v>6</v>
      </c>
      <c r="T49">
        <v>5</v>
      </c>
      <c r="U49">
        <v>4</v>
      </c>
      <c r="V49">
        <v>2</v>
      </c>
      <c r="W49">
        <v>3</v>
      </c>
      <c r="X49">
        <v>22</v>
      </c>
    </row>
    <row r="50" spans="1:24">
      <c r="A50">
        <v>22167</v>
      </c>
      <c r="B50">
        <v>0</v>
      </c>
      <c r="C50">
        <v>1969</v>
      </c>
      <c r="D50" s="1">
        <v>44136.812581018516</v>
      </c>
      <c r="E50" t="s">
        <v>116</v>
      </c>
      <c r="F50" s="7">
        <v>4</v>
      </c>
      <c r="G50" s="7">
        <v>4</v>
      </c>
      <c r="H50" s="7">
        <v>6</v>
      </c>
      <c r="I50" s="7">
        <v>6</v>
      </c>
      <c r="J50" s="7">
        <v>5</v>
      </c>
      <c r="K50" s="7">
        <v>4</v>
      </c>
      <c r="L50">
        <v>7</v>
      </c>
      <c r="M50">
        <v>6</v>
      </c>
      <c r="N50">
        <v>4</v>
      </c>
      <c r="O50">
        <v>4</v>
      </c>
      <c r="P50">
        <v>5</v>
      </c>
      <c r="Q50">
        <v>5</v>
      </c>
      <c r="R50">
        <v>2</v>
      </c>
      <c r="S50">
        <v>1</v>
      </c>
      <c r="T50">
        <v>5</v>
      </c>
      <c r="U50">
        <v>6</v>
      </c>
      <c r="V50">
        <v>3</v>
      </c>
      <c r="W50">
        <v>4</v>
      </c>
      <c r="X50">
        <v>-30</v>
      </c>
    </row>
    <row r="51" spans="1:24">
      <c r="A51">
        <v>23809</v>
      </c>
      <c r="B51">
        <v>0</v>
      </c>
      <c r="C51">
        <v>1969</v>
      </c>
      <c r="D51" s="1">
        <v>44150.866111111114</v>
      </c>
      <c r="E51" t="s">
        <v>53</v>
      </c>
      <c r="F51" s="7">
        <v>6</v>
      </c>
      <c r="G51" s="7">
        <v>6</v>
      </c>
      <c r="H51" s="7">
        <v>4</v>
      </c>
      <c r="I51" s="7">
        <v>6</v>
      </c>
      <c r="J51" s="7">
        <v>5</v>
      </c>
      <c r="K51" s="7">
        <v>5</v>
      </c>
      <c r="L51">
        <v>4</v>
      </c>
      <c r="M51">
        <v>6</v>
      </c>
      <c r="N51">
        <v>9</v>
      </c>
      <c r="O51">
        <v>12</v>
      </c>
      <c r="P51">
        <v>10</v>
      </c>
      <c r="Q51">
        <v>14</v>
      </c>
      <c r="R51">
        <v>6</v>
      </c>
      <c r="S51">
        <v>5</v>
      </c>
      <c r="T51">
        <v>3</v>
      </c>
      <c r="U51">
        <v>1</v>
      </c>
      <c r="V51">
        <v>2</v>
      </c>
      <c r="W51">
        <v>4</v>
      </c>
      <c r="X51">
        <v>-32</v>
      </c>
    </row>
    <row r="52" spans="1:24">
      <c r="A52" s="8">
        <v>21348</v>
      </c>
      <c r="B52">
        <v>1</v>
      </c>
      <c r="C52">
        <v>1970</v>
      </c>
      <c r="D52" s="1">
        <v>44133.69798611111</v>
      </c>
      <c r="E52" t="s">
        <v>159</v>
      </c>
      <c r="F52" s="7">
        <v>6</v>
      </c>
      <c r="G52" s="7">
        <v>6</v>
      </c>
      <c r="H52" s="7">
        <v>6</v>
      </c>
      <c r="I52" s="7">
        <v>6</v>
      </c>
      <c r="J52" s="7">
        <v>6</v>
      </c>
      <c r="K52" s="7">
        <v>6</v>
      </c>
      <c r="L52">
        <v>2</v>
      </c>
      <c r="M52">
        <v>2</v>
      </c>
      <c r="N52">
        <v>2</v>
      </c>
      <c r="O52">
        <v>5</v>
      </c>
      <c r="P52">
        <v>2</v>
      </c>
      <c r="Q52">
        <v>2</v>
      </c>
      <c r="R52">
        <v>5</v>
      </c>
      <c r="S52">
        <v>3</v>
      </c>
      <c r="T52">
        <v>6</v>
      </c>
      <c r="U52">
        <v>1</v>
      </c>
      <c r="V52">
        <v>4</v>
      </c>
      <c r="W52">
        <v>2</v>
      </c>
      <c r="X52">
        <v>-27</v>
      </c>
    </row>
    <row r="53" spans="1:24">
      <c r="A53">
        <v>22244</v>
      </c>
      <c r="B53">
        <v>0</v>
      </c>
      <c r="C53">
        <v>1970</v>
      </c>
      <c r="D53" s="1">
        <v>44137.55840277778</v>
      </c>
      <c r="E53" t="s">
        <v>203</v>
      </c>
      <c r="F53" s="7">
        <v>4</v>
      </c>
      <c r="G53" s="7">
        <v>1</v>
      </c>
      <c r="H53" s="7">
        <v>6</v>
      </c>
      <c r="I53" s="7">
        <v>6</v>
      </c>
      <c r="J53" s="7">
        <v>2</v>
      </c>
      <c r="K53" s="7">
        <v>3</v>
      </c>
      <c r="L53">
        <v>6</v>
      </c>
      <c r="M53">
        <v>7</v>
      </c>
      <c r="N53">
        <v>3</v>
      </c>
      <c r="O53">
        <v>8</v>
      </c>
      <c r="P53">
        <v>6</v>
      </c>
      <c r="Q53">
        <v>5</v>
      </c>
      <c r="R53">
        <v>6</v>
      </c>
      <c r="S53">
        <v>5</v>
      </c>
      <c r="T53">
        <v>2</v>
      </c>
      <c r="U53">
        <v>1</v>
      </c>
      <c r="V53">
        <v>3</v>
      </c>
      <c r="W53">
        <v>4</v>
      </c>
      <c r="X53">
        <v>15</v>
      </c>
    </row>
    <row r="54" spans="1:24">
      <c r="A54">
        <v>22088</v>
      </c>
      <c r="B54">
        <v>0</v>
      </c>
      <c r="C54">
        <v>1970</v>
      </c>
      <c r="D54" s="1">
        <v>44136.38890046296</v>
      </c>
      <c r="E54" t="s">
        <v>111</v>
      </c>
      <c r="F54" s="7">
        <v>6</v>
      </c>
      <c r="G54" s="7">
        <v>3</v>
      </c>
      <c r="H54" s="7">
        <v>6</v>
      </c>
      <c r="I54" s="7">
        <v>5</v>
      </c>
      <c r="J54" s="7">
        <v>5</v>
      </c>
      <c r="K54" s="7">
        <v>3</v>
      </c>
      <c r="L54">
        <v>4</v>
      </c>
      <c r="M54">
        <v>5</v>
      </c>
      <c r="N54">
        <v>6</v>
      </c>
      <c r="O54">
        <v>4</v>
      </c>
      <c r="P54">
        <v>7</v>
      </c>
      <c r="Q54">
        <v>5</v>
      </c>
      <c r="R54">
        <v>6</v>
      </c>
      <c r="S54">
        <v>4</v>
      </c>
      <c r="T54">
        <v>2</v>
      </c>
      <c r="U54">
        <v>3</v>
      </c>
      <c r="V54">
        <v>1</v>
      </c>
      <c r="W54">
        <v>5</v>
      </c>
      <c r="X54">
        <v>-11</v>
      </c>
    </row>
    <row r="55" spans="1:24">
      <c r="A55">
        <v>22002</v>
      </c>
      <c r="B55">
        <v>0</v>
      </c>
      <c r="C55">
        <v>1970</v>
      </c>
      <c r="D55" s="1">
        <v>44135.746516203704</v>
      </c>
      <c r="E55" t="s">
        <v>192</v>
      </c>
      <c r="F55" s="7">
        <v>6</v>
      </c>
      <c r="G55" s="7">
        <v>4</v>
      </c>
      <c r="H55" s="7">
        <v>6</v>
      </c>
      <c r="I55" s="7">
        <v>6</v>
      </c>
      <c r="J55" s="7">
        <v>6</v>
      </c>
      <c r="K55" s="7">
        <v>6</v>
      </c>
      <c r="L55">
        <v>5</v>
      </c>
      <c r="M55">
        <v>5</v>
      </c>
      <c r="N55">
        <v>5</v>
      </c>
      <c r="O55">
        <v>5</v>
      </c>
      <c r="P55">
        <v>25</v>
      </c>
      <c r="Q55">
        <v>7</v>
      </c>
      <c r="R55">
        <v>3</v>
      </c>
      <c r="S55">
        <v>4</v>
      </c>
      <c r="T55">
        <v>5</v>
      </c>
      <c r="U55">
        <v>2</v>
      </c>
      <c r="V55">
        <v>1</v>
      </c>
      <c r="W55">
        <v>6</v>
      </c>
      <c r="X55">
        <v>-22</v>
      </c>
    </row>
    <row r="56" spans="1:24">
      <c r="A56">
        <v>22755</v>
      </c>
      <c r="B56">
        <v>0</v>
      </c>
      <c r="C56">
        <v>1970</v>
      </c>
      <c r="D56" s="1">
        <v>44140.405277777776</v>
      </c>
      <c r="E56" t="s">
        <v>79</v>
      </c>
      <c r="F56" s="7">
        <v>6</v>
      </c>
      <c r="G56" s="7">
        <v>6</v>
      </c>
      <c r="H56" s="7">
        <v>5</v>
      </c>
      <c r="I56" s="7">
        <v>6</v>
      </c>
      <c r="J56" s="7">
        <v>6</v>
      </c>
      <c r="K56" s="7">
        <v>5</v>
      </c>
      <c r="L56">
        <v>3</v>
      </c>
      <c r="M56">
        <v>4</v>
      </c>
      <c r="N56">
        <v>3</v>
      </c>
      <c r="O56">
        <v>4</v>
      </c>
      <c r="P56">
        <v>2</v>
      </c>
      <c r="Q56">
        <v>7</v>
      </c>
      <c r="R56">
        <v>5</v>
      </c>
      <c r="S56">
        <v>2</v>
      </c>
      <c r="T56">
        <v>4</v>
      </c>
      <c r="U56">
        <v>1</v>
      </c>
      <c r="V56">
        <v>6</v>
      </c>
      <c r="W56">
        <v>3</v>
      </c>
      <c r="X56">
        <v>-34</v>
      </c>
    </row>
    <row r="57" spans="1:24">
      <c r="A57">
        <v>19954</v>
      </c>
      <c r="B57">
        <v>0</v>
      </c>
      <c r="C57">
        <v>1971</v>
      </c>
      <c r="D57" s="1">
        <v>44131.751967592594</v>
      </c>
      <c r="E57" t="s">
        <v>60</v>
      </c>
      <c r="F57" s="7">
        <v>6</v>
      </c>
      <c r="G57" s="7">
        <v>6</v>
      </c>
      <c r="H57" s="7">
        <v>1</v>
      </c>
      <c r="I57" s="7">
        <v>6</v>
      </c>
      <c r="J57" s="7">
        <v>6</v>
      </c>
      <c r="K57" s="7">
        <v>6</v>
      </c>
      <c r="L57">
        <v>3</v>
      </c>
      <c r="M57">
        <v>5</v>
      </c>
      <c r="N57">
        <v>10</v>
      </c>
      <c r="O57">
        <v>11</v>
      </c>
      <c r="P57">
        <v>2</v>
      </c>
      <c r="Q57">
        <v>4</v>
      </c>
      <c r="R57">
        <v>4</v>
      </c>
      <c r="S57">
        <v>3</v>
      </c>
      <c r="T57">
        <v>2</v>
      </c>
      <c r="U57">
        <v>1</v>
      </c>
      <c r="V57">
        <v>5</v>
      </c>
      <c r="W57">
        <v>6</v>
      </c>
      <c r="X57">
        <v>2</v>
      </c>
    </row>
    <row r="58" spans="1:24">
      <c r="A58">
        <v>23478</v>
      </c>
      <c r="B58">
        <v>0</v>
      </c>
      <c r="C58">
        <v>1971</v>
      </c>
      <c r="D58" s="1">
        <v>44144.902395833335</v>
      </c>
      <c r="E58" t="s">
        <v>223</v>
      </c>
      <c r="F58" s="7">
        <v>6</v>
      </c>
      <c r="G58" s="7">
        <v>4</v>
      </c>
      <c r="H58" s="7">
        <v>5</v>
      </c>
      <c r="I58" s="7">
        <v>6</v>
      </c>
      <c r="J58" s="7">
        <v>6</v>
      </c>
      <c r="K58" s="7">
        <v>6</v>
      </c>
      <c r="L58">
        <v>4</v>
      </c>
      <c r="M58">
        <v>5</v>
      </c>
      <c r="N58">
        <v>6</v>
      </c>
      <c r="O58">
        <v>8</v>
      </c>
      <c r="P58">
        <v>5</v>
      </c>
      <c r="Q58">
        <v>5</v>
      </c>
      <c r="R58">
        <v>3</v>
      </c>
      <c r="S58">
        <v>6</v>
      </c>
      <c r="T58">
        <v>4</v>
      </c>
      <c r="U58">
        <v>1</v>
      </c>
      <c r="V58">
        <v>2</v>
      </c>
      <c r="W58">
        <v>5</v>
      </c>
      <c r="X58">
        <v>-24</v>
      </c>
    </row>
    <row r="59" spans="1:24">
      <c r="A59">
        <v>23292</v>
      </c>
      <c r="B59">
        <v>1</v>
      </c>
      <c r="C59">
        <v>1972</v>
      </c>
      <c r="D59" s="1">
        <v>44144.680254629631</v>
      </c>
      <c r="E59" t="s">
        <v>236</v>
      </c>
      <c r="F59" s="7">
        <v>4</v>
      </c>
      <c r="G59" s="7">
        <v>4</v>
      </c>
      <c r="H59" s="7">
        <v>3</v>
      </c>
      <c r="I59" s="7">
        <v>3</v>
      </c>
      <c r="J59" s="7">
        <v>1</v>
      </c>
      <c r="K59" s="7">
        <v>1</v>
      </c>
      <c r="L59">
        <v>5</v>
      </c>
      <c r="M59">
        <v>8</v>
      </c>
      <c r="N59">
        <v>3</v>
      </c>
      <c r="O59">
        <v>4</v>
      </c>
      <c r="P59">
        <v>4</v>
      </c>
      <c r="Q59">
        <v>7</v>
      </c>
      <c r="R59">
        <v>6</v>
      </c>
      <c r="S59">
        <v>3</v>
      </c>
      <c r="T59">
        <v>4</v>
      </c>
      <c r="U59">
        <v>1</v>
      </c>
      <c r="V59">
        <v>2</v>
      </c>
      <c r="W59">
        <v>5</v>
      </c>
      <c r="X59">
        <v>-5</v>
      </c>
    </row>
    <row r="60" spans="1:24">
      <c r="A60">
        <v>20522</v>
      </c>
      <c r="B60">
        <v>1</v>
      </c>
      <c r="C60">
        <v>1972</v>
      </c>
      <c r="D60" s="1">
        <v>44132.454027777778</v>
      </c>
      <c r="E60" t="s">
        <v>121</v>
      </c>
      <c r="F60" s="7">
        <v>4</v>
      </c>
      <c r="G60" s="7">
        <v>5</v>
      </c>
      <c r="H60" s="7">
        <v>2</v>
      </c>
      <c r="I60" s="7">
        <v>6</v>
      </c>
      <c r="J60" s="7">
        <v>3</v>
      </c>
      <c r="K60" s="7">
        <v>3</v>
      </c>
      <c r="L60">
        <v>6</v>
      </c>
      <c r="M60">
        <v>12</v>
      </c>
      <c r="N60">
        <v>7</v>
      </c>
      <c r="O60">
        <v>8</v>
      </c>
      <c r="P60">
        <v>9</v>
      </c>
      <c r="Q60">
        <v>9</v>
      </c>
      <c r="R60">
        <v>6</v>
      </c>
      <c r="S60">
        <v>1</v>
      </c>
      <c r="T60">
        <v>5</v>
      </c>
      <c r="U60">
        <v>3</v>
      </c>
      <c r="V60">
        <v>2</v>
      </c>
      <c r="W60">
        <v>4</v>
      </c>
      <c r="X60">
        <v>-15</v>
      </c>
    </row>
    <row r="61" spans="1:24">
      <c r="A61">
        <v>19459</v>
      </c>
      <c r="B61">
        <v>1</v>
      </c>
      <c r="C61">
        <v>1972</v>
      </c>
      <c r="D61" s="1">
        <v>44131.550011574072</v>
      </c>
      <c r="E61" t="s">
        <v>53</v>
      </c>
      <c r="F61" s="7">
        <v>5</v>
      </c>
      <c r="G61" s="7">
        <v>5</v>
      </c>
      <c r="H61" s="7">
        <v>3</v>
      </c>
      <c r="I61" s="7">
        <v>5</v>
      </c>
      <c r="J61" s="7">
        <v>5</v>
      </c>
      <c r="K61" s="7">
        <v>5</v>
      </c>
      <c r="L61">
        <v>3</v>
      </c>
      <c r="M61">
        <v>3</v>
      </c>
      <c r="N61">
        <v>6</v>
      </c>
      <c r="O61">
        <v>5</v>
      </c>
      <c r="P61">
        <v>6</v>
      </c>
      <c r="Q61">
        <v>4</v>
      </c>
      <c r="R61">
        <v>2</v>
      </c>
      <c r="S61">
        <v>4</v>
      </c>
      <c r="T61">
        <v>6</v>
      </c>
      <c r="U61">
        <v>3</v>
      </c>
      <c r="V61">
        <v>1</v>
      </c>
      <c r="W61">
        <v>5</v>
      </c>
      <c r="X61">
        <v>-36</v>
      </c>
    </row>
    <row r="62" spans="1:24">
      <c r="A62">
        <v>20771</v>
      </c>
      <c r="B62">
        <v>0</v>
      </c>
      <c r="C62">
        <v>1972</v>
      </c>
      <c r="D62" s="1">
        <v>44132.790347222224</v>
      </c>
      <c r="E62">
        <v>0</v>
      </c>
      <c r="F62" s="7">
        <v>5</v>
      </c>
      <c r="G62" s="7">
        <v>4</v>
      </c>
      <c r="H62" s="7">
        <v>5</v>
      </c>
      <c r="I62" s="7">
        <v>6</v>
      </c>
      <c r="J62" s="7">
        <v>5</v>
      </c>
      <c r="K62" s="7">
        <v>5</v>
      </c>
      <c r="L62">
        <v>4</v>
      </c>
      <c r="M62">
        <v>7</v>
      </c>
      <c r="N62">
        <v>5</v>
      </c>
      <c r="O62">
        <v>4</v>
      </c>
      <c r="P62">
        <v>6</v>
      </c>
      <c r="Q62">
        <v>6</v>
      </c>
      <c r="R62">
        <v>3</v>
      </c>
      <c r="S62">
        <v>2</v>
      </c>
      <c r="T62">
        <v>4</v>
      </c>
      <c r="U62">
        <v>5</v>
      </c>
      <c r="V62">
        <v>1</v>
      </c>
      <c r="W62">
        <v>6</v>
      </c>
      <c r="X62">
        <v>-37</v>
      </c>
    </row>
    <row r="63" spans="1:24">
      <c r="A63">
        <v>23123</v>
      </c>
      <c r="B63">
        <v>1</v>
      </c>
      <c r="C63">
        <v>1973</v>
      </c>
      <c r="D63" s="1">
        <v>44143.824606481481</v>
      </c>
      <c r="E63" t="s">
        <v>227</v>
      </c>
      <c r="F63" s="7">
        <v>5</v>
      </c>
      <c r="G63" s="7">
        <v>5</v>
      </c>
      <c r="H63" s="7">
        <v>6</v>
      </c>
      <c r="I63" s="7">
        <v>5</v>
      </c>
      <c r="J63" s="7">
        <v>2</v>
      </c>
      <c r="K63" s="7">
        <v>2</v>
      </c>
      <c r="L63">
        <v>6</v>
      </c>
      <c r="M63">
        <v>6</v>
      </c>
      <c r="N63">
        <v>6</v>
      </c>
      <c r="O63">
        <v>5</v>
      </c>
      <c r="P63">
        <v>8</v>
      </c>
      <c r="Q63">
        <v>6</v>
      </c>
      <c r="R63">
        <v>6</v>
      </c>
      <c r="S63">
        <v>4</v>
      </c>
      <c r="T63">
        <v>5</v>
      </c>
      <c r="U63">
        <v>2</v>
      </c>
      <c r="V63">
        <v>3</v>
      </c>
      <c r="W63">
        <v>1</v>
      </c>
      <c r="X63">
        <v>-9</v>
      </c>
    </row>
    <row r="64" spans="1:24">
      <c r="A64">
        <v>21515</v>
      </c>
      <c r="B64">
        <v>0</v>
      </c>
      <c r="C64">
        <v>1973</v>
      </c>
      <c r="D64" s="1">
        <v>44133.906122685185</v>
      </c>
      <c r="E64" t="s">
        <v>167</v>
      </c>
      <c r="F64" s="7">
        <v>5</v>
      </c>
      <c r="G64" s="7">
        <v>4</v>
      </c>
      <c r="H64" s="7">
        <v>6</v>
      </c>
      <c r="I64" s="7">
        <v>5</v>
      </c>
      <c r="J64" s="7">
        <v>2</v>
      </c>
      <c r="K64" s="7">
        <v>3</v>
      </c>
      <c r="L64">
        <v>9</v>
      </c>
      <c r="M64">
        <v>9</v>
      </c>
      <c r="N64">
        <v>8</v>
      </c>
      <c r="O64">
        <v>11</v>
      </c>
      <c r="P64">
        <v>8</v>
      </c>
      <c r="Q64">
        <v>10</v>
      </c>
      <c r="R64">
        <v>1</v>
      </c>
      <c r="S64">
        <v>4</v>
      </c>
      <c r="T64">
        <v>6</v>
      </c>
      <c r="U64">
        <v>5</v>
      </c>
      <c r="V64">
        <v>3</v>
      </c>
      <c r="W64">
        <v>2</v>
      </c>
      <c r="X64">
        <v>-18</v>
      </c>
    </row>
    <row r="65" spans="1:24">
      <c r="A65">
        <v>21321</v>
      </c>
      <c r="B65">
        <v>0</v>
      </c>
      <c r="C65">
        <v>1973</v>
      </c>
      <c r="D65" s="1">
        <v>44133.667164351849</v>
      </c>
      <c r="E65" t="s">
        <v>156</v>
      </c>
      <c r="F65" s="7">
        <v>6</v>
      </c>
      <c r="G65" s="7">
        <v>6</v>
      </c>
      <c r="H65" s="7">
        <v>6</v>
      </c>
      <c r="I65" s="7">
        <v>6</v>
      </c>
      <c r="J65" s="7">
        <v>5</v>
      </c>
      <c r="K65" s="7">
        <v>6</v>
      </c>
      <c r="L65">
        <v>24</v>
      </c>
      <c r="M65">
        <v>8</v>
      </c>
      <c r="N65">
        <v>7</v>
      </c>
      <c r="O65">
        <v>4</v>
      </c>
      <c r="P65">
        <v>6</v>
      </c>
      <c r="Q65">
        <v>7</v>
      </c>
      <c r="R65">
        <v>2</v>
      </c>
      <c r="S65">
        <v>1</v>
      </c>
      <c r="T65">
        <v>3</v>
      </c>
      <c r="U65">
        <v>5</v>
      </c>
      <c r="V65">
        <v>6</v>
      </c>
      <c r="W65">
        <v>4</v>
      </c>
      <c r="X65">
        <v>-23</v>
      </c>
    </row>
    <row r="66" spans="1:24">
      <c r="A66">
        <v>20828</v>
      </c>
      <c r="B66">
        <v>0</v>
      </c>
      <c r="C66">
        <v>1973</v>
      </c>
      <c r="D66" s="1">
        <v>44132.835509259261</v>
      </c>
      <c r="E66" t="s">
        <v>53</v>
      </c>
      <c r="F66" s="7">
        <v>6</v>
      </c>
      <c r="G66" s="7">
        <v>4</v>
      </c>
      <c r="H66" s="7">
        <v>3</v>
      </c>
      <c r="I66" s="7">
        <v>4</v>
      </c>
      <c r="J66" s="7">
        <v>4</v>
      </c>
      <c r="K66" s="7">
        <v>4</v>
      </c>
      <c r="L66">
        <v>3</v>
      </c>
      <c r="M66">
        <v>4</v>
      </c>
      <c r="N66">
        <v>4</v>
      </c>
      <c r="O66">
        <v>7</v>
      </c>
      <c r="P66">
        <v>4</v>
      </c>
      <c r="Q66">
        <v>5</v>
      </c>
      <c r="R66">
        <v>6</v>
      </c>
      <c r="S66">
        <v>5</v>
      </c>
      <c r="T66">
        <v>2</v>
      </c>
      <c r="U66">
        <v>1</v>
      </c>
      <c r="V66">
        <v>3</v>
      </c>
      <c r="W66">
        <v>4</v>
      </c>
      <c r="X66">
        <v>-25</v>
      </c>
    </row>
    <row r="67" spans="1:24">
      <c r="A67">
        <v>21369</v>
      </c>
      <c r="B67">
        <v>0</v>
      </c>
      <c r="C67">
        <v>1973</v>
      </c>
      <c r="D67" s="1">
        <v>44133.716979166667</v>
      </c>
      <c r="E67" t="s">
        <v>160</v>
      </c>
      <c r="F67" s="7">
        <v>4</v>
      </c>
      <c r="G67" s="7">
        <v>4</v>
      </c>
      <c r="H67" s="7">
        <v>6</v>
      </c>
      <c r="I67" s="7">
        <v>4</v>
      </c>
      <c r="J67" s="7">
        <v>4</v>
      </c>
      <c r="K67" s="7">
        <v>5</v>
      </c>
      <c r="L67">
        <v>10</v>
      </c>
      <c r="M67">
        <v>20</v>
      </c>
      <c r="N67">
        <v>6</v>
      </c>
      <c r="O67">
        <v>13</v>
      </c>
      <c r="P67">
        <v>9</v>
      </c>
      <c r="Q67">
        <v>7</v>
      </c>
      <c r="R67">
        <v>1</v>
      </c>
      <c r="S67">
        <v>3</v>
      </c>
      <c r="T67">
        <v>4</v>
      </c>
      <c r="U67">
        <v>2</v>
      </c>
      <c r="V67">
        <v>6</v>
      </c>
      <c r="W67">
        <v>5</v>
      </c>
      <c r="X67">
        <v>-25</v>
      </c>
    </row>
    <row r="68" spans="1:24">
      <c r="A68">
        <v>21648</v>
      </c>
      <c r="B68">
        <v>1</v>
      </c>
      <c r="C68">
        <v>1973</v>
      </c>
      <c r="D68" s="1">
        <v>44134.500034722223</v>
      </c>
      <c r="E68" t="s">
        <v>53</v>
      </c>
      <c r="F68" s="7">
        <v>5</v>
      </c>
      <c r="G68" s="7">
        <v>5</v>
      </c>
      <c r="H68" s="7">
        <v>3</v>
      </c>
      <c r="I68" s="7">
        <v>5</v>
      </c>
      <c r="J68" s="7">
        <v>4</v>
      </c>
      <c r="K68" s="7">
        <v>2</v>
      </c>
      <c r="L68">
        <v>4</v>
      </c>
      <c r="M68">
        <v>6</v>
      </c>
      <c r="N68">
        <v>10</v>
      </c>
      <c r="O68">
        <v>8</v>
      </c>
      <c r="P68">
        <v>17</v>
      </c>
      <c r="Q68">
        <v>10</v>
      </c>
      <c r="R68">
        <v>5</v>
      </c>
      <c r="S68">
        <v>4</v>
      </c>
      <c r="T68">
        <v>6</v>
      </c>
      <c r="U68">
        <v>3</v>
      </c>
      <c r="V68">
        <v>1</v>
      </c>
      <c r="W68">
        <v>2</v>
      </c>
      <c r="X68">
        <v>-26</v>
      </c>
    </row>
    <row r="69" spans="1:24">
      <c r="A69">
        <v>23341</v>
      </c>
      <c r="B69">
        <v>0</v>
      </c>
      <c r="C69">
        <v>1973</v>
      </c>
      <c r="D69" s="1">
        <v>44144.721539351849</v>
      </c>
      <c r="E69" t="s">
        <v>53</v>
      </c>
      <c r="F69" s="7">
        <v>5</v>
      </c>
      <c r="G69" s="7">
        <v>5</v>
      </c>
      <c r="H69" s="7">
        <v>6</v>
      </c>
      <c r="I69" s="7">
        <v>6</v>
      </c>
      <c r="J69" s="7">
        <v>4</v>
      </c>
      <c r="K69" s="7">
        <v>3</v>
      </c>
      <c r="L69">
        <v>4</v>
      </c>
      <c r="M69">
        <v>5</v>
      </c>
      <c r="N69">
        <v>4</v>
      </c>
      <c r="O69">
        <v>3</v>
      </c>
      <c r="P69">
        <v>11</v>
      </c>
      <c r="Q69">
        <v>14</v>
      </c>
      <c r="R69">
        <v>4</v>
      </c>
      <c r="S69">
        <v>3</v>
      </c>
      <c r="T69">
        <v>2</v>
      </c>
      <c r="U69">
        <v>5</v>
      </c>
      <c r="V69">
        <v>1</v>
      </c>
      <c r="W69">
        <v>6</v>
      </c>
      <c r="X69">
        <v>-31</v>
      </c>
    </row>
    <row r="70" spans="1:24">
      <c r="A70">
        <v>22091</v>
      </c>
      <c r="B70">
        <v>1</v>
      </c>
      <c r="C70">
        <v>1974</v>
      </c>
      <c r="D70" s="1">
        <v>44136.403136574074</v>
      </c>
      <c r="E70" t="s">
        <v>198</v>
      </c>
      <c r="F70" s="7">
        <v>4</v>
      </c>
      <c r="G70" s="7">
        <v>2</v>
      </c>
      <c r="H70" s="7">
        <v>3</v>
      </c>
      <c r="I70" s="7">
        <v>6</v>
      </c>
      <c r="J70" s="7">
        <v>5</v>
      </c>
      <c r="K70" s="7">
        <v>4</v>
      </c>
      <c r="L70">
        <v>15</v>
      </c>
      <c r="M70">
        <v>12</v>
      </c>
      <c r="N70">
        <v>2</v>
      </c>
      <c r="O70">
        <v>9</v>
      </c>
      <c r="P70">
        <v>9</v>
      </c>
      <c r="Q70">
        <v>7</v>
      </c>
      <c r="R70">
        <v>2</v>
      </c>
      <c r="S70">
        <v>3</v>
      </c>
      <c r="T70">
        <v>4</v>
      </c>
      <c r="U70">
        <v>1</v>
      </c>
      <c r="V70">
        <v>5</v>
      </c>
      <c r="W70">
        <v>6</v>
      </c>
      <c r="X70">
        <v>-5</v>
      </c>
    </row>
    <row r="71" spans="1:24">
      <c r="A71">
        <v>21855</v>
      </c>
      <c r="B71">
        <v>0</v>
      </c>
      <c r="C71">
        <v>1974</v>
      </c>
      <c r="D71" s="1">
        <v>44135.467233796298</v>
      </c>
      <c r="E71" t="s">
        <v>53</v>
      </c>
      <c r="F71" s="7">
        <v>5</v>
      </c>
      <c r="G71" s="7">
        <v>5</v>
      </c>
      <c r="H71" s="7">
        <v>5</v>
      </c>
      <c r="I71" s="7">
        <v>5</v>
      </c>
      <c r="J71" s="7">
        <v>5</v>
      </c>
      <c r="K71" s="7">
        <v>5</v>
      </c>
      <c r="L71">
        <v>2</v>
      </c>
      <c r="M71">
        <v>2</v>
      </c>
      <c r="N71">
        <v>2</v>
      </c>
      <c r="O71">
        <v>5</v>
      </c>
      <c r="P71">
        <v>2</v>
      </c>
      <c r="Q71">
        <v>5</v>
      </c>
      <c r="R71">
        <v>3</v>
      </c>
      <c r="S71">
        <v>4</v>
      </c>
      <c r="T71">
        <v>5</v>
      </c>
      <c r="U71">
        <v>1</v>
      </c>
      <c r="V71">
        <v>6</v>
      </c>
      <c r="W71">
        <v>2</v>
      </c>
      <c r="X71">
        <v>-39</v>
      </c>
    </row>
    <row r="72" spans="1:24">
      <c r="A72">
        <v>22080</v>
      </c>
      <c r="B72">
        <v>1</v>
      </c>
      <c r="C72">
        <v>1975</v>
      </c>
      <c r="D72" s="1">
        <v>44136.112164351849</v>
      </c>
      <c r="E72" t="s">
        <v>197</v>
      </c>
      <c r="F72" s="7">
        <v>1</v>
      </c>
      <c r="G72" s="7">
        <v>6</v>
      </c>
      <c r="H72" s="7">
        <v>1</v>
      </c>
      <c r="I72" s="7">
        <v>6</v>
      </c>
      <c r="J72" s="7">
        <v>3</v>
      </c>
      <c r="K72" s="7">
        <v>3</v>
      </c>
      <c r="L72">
        <v>5</v>
      </c>
      <c r="M72">
        <v>13</v>
      </c>
      <c r="N72">
        <v>4</v>
      </c>
      <c r="O72">
        <v>6</v>
      </c>
      <c r="P72">
        <v>7</v>
      </c>
      <c r="Q72">
        <v>6</v>
      </c>
      <c r="R72">
        <v>6</v>
      </c>
      <c r="S72">
        <v>1</v>
      </c>
      <c r="T72">
        <v>3</v>
      </c>
      <c r="U72">
        <v>2</v>
      </c>
      <c r="V72">
        <v>4</v>
      </c>
      <c r="W72">
        <v>5</v>
      </c>
      <c r="X72">
        <v>48</v>
      </c>
    </row>
    <row r="73" spans="1:24">
      <c r="A73">
        <v>20829</v>
      </c>
      <c r="B73">
        <v>1</v>
      </c>
      <c r="C73">
        <v>1975</v>
      </c>
      <c r="D73" s="1">
        <v>44132.848298611112</v>
      </c>
      <c r="E73">
        <v>24</v>
      </c>
      <c r="F73" s="7">
        <v>3</v>
      </c>
      <c r="G73" s="7">
        <v>3</v>
      </c>
      <c r="H73" s="7">
        <v>6</v>
      </c>
      <c r="I73" s="7">
        <v>6</v>
      </c>
      <c r="J73" s="7">
        <v>5</v>
      </c>
      <c r="K73" s="7">
        <v>3</v>
      </c>
      <c r="L73">
        <v>5</v>
      </c>
      <c r="M73">
        <v>5</v>
      </c>
      <c r="N73">
        <v>4</v>
      </c>
      <c r="O73">
        <v>7</v>
      </c>
      <c r="P73">
        <v>8</v>
      </c>
      <c r="Q73">
        <v>9</v>
      </c>
      <c r="R73">
        <v>2</v>
      </c>
      <c r="S73">
        <v>4</v>
      </c>
      <c r="T73">
        <v>6</v>
      </c>
      <c r="U73">
        <v>3</v>
      </c>
      <c r="V73">
        <v>5</v>
      </c>
      <c r="W73">
        <v>1</v>
      </c>
      <c r="X73">
        <v>-6</v>
      </c>
    </row>
    <row r="74" spans="1:24">
      <c r="A74" s="8">
        <v>20425</v>
      </c>
      <c r="B74">
        <v>0</v>
      </c>
      <c r="C74">
        <v>1976</v>
      </c>
      <c r="D74" s="1">
        <v>44132.333587962959</v>
      </c>
      <c r="E74" t="s">
        <v>116</v>
      </c>
      <c r="F74" s="7">
        <v>6</v>
      </c>
      <c r="G74" s="7">
        <v>6</v>
      </c>
      <c r="H74" s="7">
        <v>6</v>
      </c>
      <c r="I74" s="7">
        <v>6</v>
      </c>
      <c r="J74" s="7">
        <v>6</v>
      </c>
      <c r="K74" s="7">
        <v>6</v>
      </c>
      <c r="L74">
        <v>2</v>
      </c>
      <c r="M74">
        <v>4</v>
      </c>
      <c r="N74">
        <v>3</v>
      </c>
      <c r="O74">
        <v>3</v>
      </c>
      <c r="P74">
        <v>2</v>
      </c>
      <c r="Q74">
        <v>2</v>
      </c>
      <c r="R74">
        <v>2</v>
      </c>
      <c r="S74">
        <v>1</v>
      </c>
      <c r="T74">
        <v>3</v>
      </c>
      <c r="U74">
        <v>5</v>
      </c>
      <c r="V74">
        <v>4</v>
      </c>
      <c r="W74">
        <v>6</v>
      </c>
      <c r="X74">
        <v>-27</v>
      </c>
    </row>
    <row r="75" spans="1:24">
      <c r="A75">
        <v>20624</v>
      </c>
      <c r="B75">
        <v>0</v>
      </c>
      <c r="C75">
        <v>1976</v>
      </c>
      <c r="D75" s="1">
        <v>44132.573981481481</v>
      </c>
      <c r="E75" t="s">
        <v>80</v>
      </c>
      <c r="F75" s="7">
        <v>4</v>
      </c>
      <c r="G75" s="7">
        <v>3</v>
      </c>
      <c r="H75" s="7">
        <v>1</v>
      </c>
      <c r="I75" s="7">
        <v>6</v>
      </c>
      <c r="J75" s="7">
        <v>4</v>
      </c>
      <c r="K75" s="7">
        <v>6</v>
      </c>
      <c r="L75">
        <v>14</v>
      </c>
      <c r="M75">
        <v>9</v>
      </c>
      <c r="N75">
        <v>4</v>
      </c>
      <c r="O75">
        <v>5</v>
      </c>
      <c r="P75">
        <v>5</v>
      </c>
      <c r="Q75">
        <v>4</v>
      </c>
      <c r="R75">
        <v>1</v>
      </c>
      <c r="S75">
        <v>4</v>
      </c>
      <c r="T75">
        <v>6</v>
      </c>
      <c r="U75">
        <v>5</v>
      </c>
      <c r="V75">
        <v>2</v>
      </c>
      <c r="W75">
        <v>3</v>
      </c>
      <c r="X75">
        <v>9</v>
      </c>
    </row>
    <row r="76" spans="1:24">
      <c r="A76">
        <v>20056</v>
      </c>
      <c r="B76">
        <v>0</v>
      </c>
      <c r="C76">
        <v>1976</v>
      </c>
      <c r="D76" s="1">
        <v>44131.800949074073</v>
      </c>
      <c r="E76" t="s">
        <v>79</v>
      </c>
      <c r="F76" s="7">
        <v>5</v>
      </c>
      <c r="G76" s="7">
        <v>6</v>
      </c>
      <c r="H76" s="7">
        <v>6</v>
      </c>
      <c r="I76" s="7">
        <v>6</v>
      </c>
      <c r="J76" s="7">
        <v>4</v>
      </c>
      <c r="K76" s="7">
        <v>4</v>
      </c>
      <c r="L76">
        <v>3</v>
      </c>
      <c r="M76">
        <v>5</v>
      </c>
      <c r="N76">
        <v>3</v>
      </c>
      <c r="O76">
        <v>4</v>
      </c>
      <c r="P76">
        <v>5</v>
      </c>
      <c r="Q76">
        <v>6</v>
      </c>
      <c r="R76">
        <v>4</v>
      </c>
      <c r="S76">
        <v>6</v>
      </c>
      <c r="T76">
        <v>5</v>
      </c>
      <c r="U76">
        <v>2</v>
      </c>
      <c r="V76">
        <v>3</v>
      </c>
      <c r="W76">
        <v>1</v>
      </c>
      <c r="X76">
        <v>-27</v>
      </c>
    </row>
    <row r="77" spans="1:24">
      <c r="A77">
        <v>21778</v>
      </c>
      <c r="B77">
        <v>0</v>
      </c>
      <c r="C77">
        <v>1976</v>
      </c>
      <c r="D77" s="1">
        <v>44134.859895833331</v>
      </c>
      <c r="E77" t="s">
        <v>178</v>
      </c>
      <c r="F77" s="7">
        <v>6</v>
      </c>
      <c r="G77" s="7">
        <v>6</v>
      </c>
      <c r="H77" s="7">
        <v>6</v>
      </c>
      <c r="I77" s="7">
        <v>6</v>
      </c>
      <c r="J77" s="7">
        <v>6</v>
      </c>
      <c r="K77" s="7">
        <v>4</v>
      </c>
      <c r="L77">
        <v>9</v>
      </c>
      <c r="M77">
        <v>7</v>
      </c>
      <c r="N77">
        <v>5</v>
      </c>
      <c r="O77">
        <v>5</v>
      </c>
      <c r="P77">
        <v>6</v>
      </c>
      <c r="Q77">
        <v>25</v>
      </c>
      <c r="R77">
        <v>1</v>
      </c>
      <c r="S77">
        <v>4</v>
      </c>
      <c r="T77">
        <v>2</v>
      </c>
      <c r="U77">
        <v>3</v>
      </c>
      <c r="V77">
        <v>5</v>
      </c>
      <c r="W77">
        <v>6</v>
      </c>
      <c r="X77">
        <v>-28</v>
      </c>
    </row>
    <row r="78" spans="1:24">
      <c r="A78">
        <v>23361</v>
      </c>
      <c r="B78">
        <v>0</v>
      </c>
      <c r="C78">
        <v>1976</v>
      </c>
      <c r="D78" s="1">
        <v>44144.73300925926</v>
      </c>
      <c r="E78" t="s">
        <v>94</v>
      </c>
      <c r="F78" s="7">
        <v>4</v>
      </c>
      <c r="G78" s="7">
        <v>6</v>
      </c>
      <c r="H78" s="7">
        <v>5</v>
      </c>
      <c r="I78" s="7">
        <v>6</v>
      </c>
      <c r="J78" s="7">
        <v>5</v>
      </c>
      <c r="K78" s="7">
        <v>4</v>
      </c>
      <c r="L78">
        <v>5</v>
      </c>
      <c r="M78">
        <v>5</v>
      </c>
      <c r="N78">
        <v>6</v>
      </c>
      <c r="O78">
        <v>9</v>
      </c>
      <c r="P78">
        <v>6</v>
      </c>
      <c r="Q78">
        <v>7</v>
      </c>
      <c r="R78">
        <v>4</v>
      </c>
      <c r="S78">
        <v>3</v>
      </c>
      <c r="T78">
        <v>6</v>
      </c>
      <c r="U78">
        <v>1</v>
      </c>
      <c r="V78">
        <v>2</v>
      </c>
      <c r="W78">
        <v>5</v>
      </c>
      <c r="X78">
        <v>-28</v>
      </c>
    </row>
    <row r="79" spans="1:24">
      <c r="A79">
        <v>22410</v>
      </c>
      <c r="B79">
        <v>0</v>
      </c>
      <c r="C79">
        <v>1977</v>
      </c>
      <c r="D79" s="1">
        <v>44138.482245370367</v>
      </c>
      <c r="E79" t="s">
        <v>53</v>
      </c>
      <c r="F79" s="7">
        <v>1</v>
      </c>
      <c r="G79" s="7">
        <v>1</v>
      </c>
      <c r="H79" s="7">
        <v>6</v>
      </c>
      <c r="I79" s="7">
        <v>6</v>
      </c>
      <c r="J79" s="7">
        <v>6</v>
      </c>
      <c r="K79" s="7">
        <v>6</v>
      </c>
      <c r="L79">
        <v>4</v>
      </c>
      <c r="M79">
        <v>4</v>
      </c>
      <c r="N79">
        <v>2</v>
      </c>
      <c r="O79">
        <v>4</v>
      </c>
      <c r="P79">
        <v>3</v>
      </c>
      <c r="Q79">
        <v>4</v>
      </c>
      <c r="R79">
        <v>2</v>
      </c>
      <c r="S79">
        <v>3</v>
      </c>
      <c r="T79">
        <v>6</v>
      </c>
      <c r="U79">
        <v>5</v>
      </c>
      <c r="V79">
        <v>1</v>
      </c>
      <c r="W79">
        <v>4</v>
      </c>
      <c r="X79">
        <v>81</v>
      </c>
    </row>
    <row r="80" spans="1:24">
      <c r="A80">
        <v>19890</v>
      </c>
      <c r="B80">
        <v>1</v>
      </c>
      <c r="C80">
        <v>1977</v>
      </c>
      <c r="D80" s="1">
        <v>44131.735601851855</v>
      </c>
      <c r="E80" t="s">
        <v>89</v>
      </c>
      <c r="F80" s="7">
        <v>4</v>
      </c>
      <c r="G80" s="7">
        <v>1</v>
      </c>
      <c r="H80" s="7">
        <v>3</v>
      </c>
      <c r="I80" s="7">
        <v>4</v>
      </c>
      <c r="J80" s="7">
        <v>3</v>
      </c>
      <c r="K80" s="7">
        <v>3</v>
      </c>
      <c r="L80">
        <v>6</v>
      </c>
      <c r="M80">
        <v>3</v>
      </c>
      <c r="N80">
        <v>4</v>
      </c>
      <c r="O80">
        <v>8</v>
      </c>
      <c r="P80">
        <v>3</v>
      </c>
      <c r="Q80">
        <v>3</v>
      </c>
      <c r="R80">
        <v>3</v>
      </c>
      <c r="S80">
        <v>1</v>
      </c>
      <c r="T80">
        <v>4</v>
      </c>
      <c r="U80">
        <v>2</v>
      </c>
      <c r="V80">
        <v>5</v>
      </c>
      <c r="W80">
        <v>6</v>
      </c>
      <c r="X80">
        <v>-8</v>
      </c>
    </row>
    <row r="81" spans="1:24">
      <c r="A81">
        <v>19943</v>
      </c>
      <c r="B81">
        <v>0</v>
      </c>
      <c r="C81">
        <v>1977</v>
      </c>
      <c r="D81" s="1">
        <v>44131.741655092592</v>
      </c>
      <c r="E81" t="s">
        <v>91</v>
      </c>
      <c r="F81" s="7">
        <v>6</v>
      </c>
      <c r="G81" s="7">
        <v>3</v>
      </c>
      <c r="H81" s="7">
        <v>6</v>
      </c>
      <c r="I81" s="7">
        <v>4</v>
      </c>
      <c r="J81" s="7">
        <v>5</v>
      </c>
      <c r="K81" s="7">
        <v>4</v>
      </c>
      <c r="L81">
        <v>4</v>
      </c>
      <c r="M81">
        <v>10</v>
      </c>
      <c r="N81">
        <v>5</v>
      </c>
      <c r="O81">
        <v>11</v>
      </c>
      <c r="P81">
        <v>6</v>
      </c>
      <c r="Q81">
        <v>12</v>
      </c>
      <c r="R81">
        <v>2</v>
      </c>
      <c r="S81">
        <v>1</v>
      </c>
      <c r="T81">
        <v>4</v>
      </c>
      <c r="U81">
        <v>3</v>
      </c>
      <c r="V81">
        <v>6</v>
      </c>
      <c r="W81">
        <v>5</v>
      </c>
      <c r="X81">
        <v>-8</v>
      </c>
    </row>
    <row r="82" spans="1:24">
      <c r="A82">
        <v>20017</v>
      </c>
      <c r="B82">
        <v>0</v>
      </c>
      <c r="C82">
        <v>1977</v>
      </c>
      <c r="D82" s="1">
        <v>44131.776724537034</v>
      </c>
      <c r="E82">
        <v>50</v>
      </c>
      <c r="F82" s="7">
        <v>6</v>
      </c>
      <c r="G82" s="7">
        <v>4</v>
      </c>
      <c r="H82" s="7">
        <v>6</v>
      </c>
      <c r="I82" s="7">
        <v>6</v>
      </c>
      <c r="J82" s="7">
        <v>6</v>
      </c>
      <c r="K82" s="7">
        <v>6</v>
      </c>
      <c r="L82">
        <v>4</v>
      </c>
      <c r="M82">
        <v>9</v>
      </c>
      <c r="N82">
        <v>10</v>
      </c>
      <c r="O82">
        <v>7</v>
      </c>
      <c r="P82">
        <v>8</v>
      </c>
      <c r="Q82">
        <v>6</v>
      </c>
      <c r="R82">
        <v>6</v>
      </c>
      <c r="S82">
        <v>1</v>
      </c>
      <c r="T82">
        <v>2</v>
      </c>
      <c r="U82">
        <v>4</v>
      </c>
      <c r="V82">
        <v>3</v>
      </c>
      <c r="W82">
        <v>5</v>
      </c>
      <c r="X82">
        <v>-22</v>
      </c>
    </row>
    <row r="83" spans="1:24">
      <c r="A83">
        <v>23350</v>
      </c>
      <c r="B83">
        <v>0</v>
      </c>
      <c r="C83">
        <v>1977</v>
      </c>
      <c r="D83" s="1">
        <v>44144.722534722219</v>
      </c>
      <c r="E83">
        <v>0</v>
      </c>
      <c r="F83" s="7">
        <v>5</v>
      </c>
      <c r="G83" s="7">
        <v>3</v>
      </c>
      <c r="H83" s="7">
        <v>5</v>
      </c>
      <c r="I83" s="7">
        <v>5</v>
      </c>
      <c r="J83" s="7">
        <v>5</v>
      </c>
      <c r="K83" s="7">
        <v>3</v>
      </c>
      <c r="L83">
        <v>11</v>
      </c>
      <c r="M83">
        <v>8</v>
      </c>
      <c r="N83">
        <v>5</v>
      </c>
      <c r="O83">
        <v>9</v>
      </c>
      <c r="P83">
        <v>4</v>
      </c>
      <c r="Q83">
        <v>5</v>
      </c>
      <c r="R83">
        <v>1</v>
      </c>
      <c r="S83">
        <v>5</v>
      </c>
      <c r="T83">
        <v>6</v>
      </c>
      <c r="U83">
        <v>4</v>
      </c>
      <c r="V83">
        <v>2</v>
      </c>
      <c r="W83">
        <v>3</v>
      </c>
      <c r="X83">
        <v>-22</v>
      </c>
    </row>
    <row r="84" spans="1:24">
      <c r="A84">
        <v>23494</v>
      </c>
      <c r="B84">
        <v>0</v>
      </c>
      <c r="C84">
        <v>1977</v>
      </c>
      <c r="D84" s="1">
        <v>44144.934976851851</v>
      </c>
      <c r="E84" t="s">
        <v>80</v>
      </c>
      <c r="F84" s="7">
        <v>4</v>
      </c>
      <c r="G84" s="7">
        <v>4</v>
      </c>
      <c r="H84" s="7">
        <v>2</v>
      </c>
      <c r="I84" s="7">
        <v>6</v>
      </c>
      <c r="J84" s="7">
        <v>5</v>
      </c>
      <c r="K84" s="7">
        <v>4</v>
      </c>
      <c r="L84">
        <v>4</v>
      </c>
      <c r="M84">
        <v>5</v>
      </c>
      <c r="N84">
        <v>5</v>
      </c>
      <c r="O84">
        <v>8</v>
      </c>
      <c r="P84">
        <v>5</v>
      </c>
      <c r="Q84">
        <v>6</v>
      </c>
      <c r="R84">
        <v>4</v>
      </c>
      <c r="S84">
        <v>5</v>
      </c>
      <c r="T84">
        <v>2</v>
      </c>
      <c r="U84">
        <v>1</v>
      </c>
      <c r="V84">
        <v>3</v>
      </c>
      <c r="W84">
        <v>6</v>
      </c>
      <c r="X84">
        <v>-23</v>
      </c>
    </row>
    <row r="85" spans="1:24">
      <c r="A85">
        <v>21429</v>
      </c>
      <c r="B85">
        <v>0</v>
      </c>
      <c r="C85">
        <v>1977</v>
      </c>
      <c r="D85" s="1">
        <v>44133.796157407407</v>
      </c>
      <c r="E85" t="s">
        <v>164</v>
      </c>
      <c r="F85" s="7">
        <v>6</v>
      </c>
      <c r="G85" s="7">
        <v>6</v>
      </c>
      <c r="H85" s="7">
        <v>5</v>
      </c>
      <c r="I85" s="7">
        <v>6</v>
      </c>
      <c r="J85" s="7">
        <v>6</v>
      </c>
      <c r="K85" s="7">
        <v>6</v>
      </c>
      <c r="L85">
        <v>2</v>
      </c>
      <c r="M85">
        <v>5</v>
      </c>
      <c r="N85">
        <v>4</v>
      </c>
      <c r="O85">
        <v>6</v>
      </c>
      <c r="P85">
        <v>4</v>
      </c>
      <c r="Q85">
        <v>5</v>
      </c>
      <c r="R85">
        <v>2</v>
      </c>
      <c r="S85">
        <v>1</v>
      </c>
      <c r="T85">
        <v>6</v>
      </c>
      <c r="U85">
        <v>5</v>
      </c>
      <c r="V85">
        <v>3</v>
      </c>
      <c r="W85">
        <v>4</v>
      </c>
      <c r="X85">
        <v>-29</v>
      </c>
    </row>
    <row r="86" spans="1:24">
      <c r="A86">
        <v>22050</v>
      </c>
      <c r="B86">
        <v>0</v>
      </c>
      <c r="C86">
        <v>1977</v>
      </c>
      <c r="D86" s="1">
        <v>44135.88585648148</v>
      </c>
      <c r="E86" t="s">
        <v>151</v>
      </c>
      <c r="F86" s="7">
        <v>6</v>
      </c>
      <c r="G86" s="7">
        <v>4</v>
      </c>
      <c r="H86" s="7">
        <v>6</v>
      </c>
      <c r="I86" s="7">
        <v>6</v>
      </c>
      <c r="J86" s="7">
        <v>4</v>
      </c>
      <c r="K86" s="7">
        <v>4</v>
      </c>
      <c r="L86">
        <v>4</v>
      </c>
      <c r="M86">
        <v>5</v>
      </c>
      <c r="N86">
        <v>3</v>
      </c>
      <c r="O86">
        <v>5</v>
      </c>
      <c r="P86">
        <v>4</v>
      </c>
      <c r="Q86">
        <v>5</v>
      </c>
      <c r="R86">
        <v>2</v>
      </c>
      <c r="S86">
        <v>1</v>
      </c>
      <c r="T86">
        <v>6</v>
      </c>
      <c r="U86">
        <v>4</v>
      </c>
      <c r="V86">
        <v>5</v>
      </c>
      <c r="W86">
        <v>3</v>
      </c>
      <c r="X86">
        <v>-30</v>
      </c>
    </row>
    <row r="87" spans="1:24">
      <c r="A87">
        <v>21898</v>
      </c>
      <c r="B87">
        <v>0</v>
      </c>
      <c r="C87">
        <v>1977</v>
      </c>
      <c r="D87" s="1">
        <v>44135.53528935185</v>
      </c>
      <c r="E87" t="s">
        <v>186</v>
      </c>
      <c r="F87" s="7">
        <v>4</v>
      </c>
      <c r="G87" s="7">
        <v>4</v>
      </c>
      <c r="H87" s="7">
        <v>2</v>
      </c>
      <c r="I87" s="7">
        <v>4</v>
      </c>
      <c r="J87" s="7">
        <v>4</v>
      </c>
      <c r="K87" s="7">
        <v>4</v>
      </c>
      <c r="L87">
        <v>8</v>
      </c>
      <c r="M87">
        <v>4</v>
      </c>
      <c r="N87">
        <v>4</v>
      </c>
      <c r="O87">
        <v>3</v>
      </c>
      <c r="P87">
        <v>4</v>
      </c>
      <c r="Q87">
        <v>4</v>
      </c>
      <c r="R87">
        <v>1</v>
      </c>
      <c r="S87">
        <v>2</v>
      </c>
      <c r="T87">
        <v>3</v>
      </c>
      <c r="U87">
        <v>4</v>
      </c>
      <c r="V87">
        <v>6</v>
      </c>
      <c r="W87">
        <v>5</v>
      </c>
      <c r="X87">
        <v>-33</v>
      </c>
    </row>
    <row r="88" spans="1:24">
      <c r="A88">
        <v>21964</v>
      </c>
      <c r="B88">
        <v>1</v>
      </c>
      <c r="C88">
        <v>1977</v>
      </c>
      <c r="D88" s="1">
        <v>44135.671724537038</v>
      </c>
      <c r="E88" t="s">
        <v>53</v>
      </c>
      <c r="F88" s="7">
        <v>4</v>
      </c>
      <c r="G88" s="7">
        <v>3</v>
      </c>
      <c r="H88" s="7">
        <v>4</v>
      </c>
      <c r="I88" s="7">
        <v>5</v>
      </c>
      <c r="J88" s="7">
        <v>4</v>
      </c>
      <c r="K88" s="7">
        <v>3</v>
      </c>
      <c r="L88">
        <v>3</v>
      </c>
      <c r="M88">
        <v>6</v>
      </c>
      <c r="N88">
        <v>4</v>
      </c>
      <c r="O88">
        <v>4</v>
      </c>
      <c r="P88">
        <v>6</v>
      </c>
      <c r="Q88">
        <v>5</v>
      </c>
      <c r="R88">
        <v>3</v>
      </c>
      <c r="S88">
        <v>2</v>
      </c>
      <c r="T88">
        <v>6</v>
      </c>
      <c r="U88">
        <v>4</v>
      </c>
      <c r="V88">
        <v>1</v>
      </c>
      <c r="W88">
        <v>5</v>
      </c>
      <c r="X88">
        <v>-35</v>
      </c>
    </row>
    <row r="89" spans="1:24">
      <c r="A89">
        <v>23106</v>
      </c>
      <c r="B89">
        <v>1</v>
      </c>
      <c r="C89">
        <v>1978</v>
      </c>
      <c r="D89" s="1">
        <v>44143.761469907404</v>
      </c>
      <c r="E89" t="s">
        <v>222</v>
      </c>
      <c r="F89" s="7">
        <v>2</v>
      </c>
      <c r="G89" s="7">
        <v>3</v>
      </c>
      <c r="H89" s="7">
        <v>4</v>
      </c>
      <c r="I89" s="7">
        <v>2</v>
      </c>
      <c r="J89" s="7">
        <v>1</v>
      </c>
      <c r="K89" s="7">
        <v>1</v>
      </c>
      <c r="L89">
        <v>5</v>
      </c>
      <c r="M89">
        <v>11</v>
      </c>
      <c r="N89">
        <v>7</v>
      </c>
      <c r="O89">
        <v>11</v>
      </c>
      <c r="P89">
        <v>5</v>
      </c>
      <c r="Q89">
        <v>7</v>
      </c>
      <c r="R89">
        <v>3</v>
      </c>
      <c r="S89">
        <v>4</v>
      </c>
      <c r="T89">
        <v>2</v>
      </c>
      <c r="U89">
        <v>1</v>
      </c>
      <c r="V89">
        <v>6</v>
      </c>
      <c r="W89">
        <v>5</v>
      </c>
      <c r="X89">
        <v>0</v>
      </c>
    </row>
    <row r="90" spans="1:24">
      <c r="A90">
        <v>21739</v>
      </c>
      <c r="B90">
        <v>0</v>
      </c>
      <c r="C90">
        <v>1978</v>
      </c>
      <c r="D90" s="1">
        <v>44134.746342592596</v>
      </c>
      <c r="E90" t="s">
        <v>53</v>
      </c>
      <c r="F90" s="7">
        <v>6</v>
      </c>
      <c r="G90" s="7">
        <v>6</v>
      </c>
      <c r="H90" s="7">
        <v>4</v>
      </c>
      <c r="I90" s="7">
        <v>6</v>
      </c>
      <c r="J90" s="7">
        <v>6</v>
      </c>
      <c r="K90" s="7">
        <v>6</v>
      </c>
      <c r="L90">
        <v>3</v>
      </c>
      <c r="M90">
        <v>4</v>
      </c>
      <c r="N90">
        <v>6</v>
      </c>
      <c r="O90">
        <v>5</v>
      </c>
      <c r="P90">
        <v>3</v>
      </c>
      <c r="Q90">
        <v>7</v>
      </c>
      <c r="R90">
        <v>5</v>
      </c>
      <c r="S90">
        <v>3</v>
      </c>
      <c r="T90">
        <v>4</v>
      </c>
      <c r="U90">
        <v>2</v>
      </c>
      <c r="V90">
        <v>6</v>
      </c>
      <c r="W90">
        <v>1</v>
      </c>
      <c r="X90">
        <v>-27</v>
      </c>
    </row>
    <row r="91" spans="1:24">
      <c r="A91">
        <v>19394</v>
      </c>
      <c r="B91">
        <v>0</v>
      </c>
      <c r="C91">
        <v>1978</v>
      </c>
      <c r="D91" s="1">
        <v>44131.501157407409</v>
      </c>
      <c r="E91" t="s">
        <v>55</v>
      </c>
      <c r="F91" s="7">
        <v>6</v>
      </c>
      <c r="G91" s="7">
        <v>5</v>
      </c>
      <c r="H91" s="7">
        <v>4</v>
      </c>
      <c r="I91" s="7">
        <v>5</v>
      </c>
      <c r="J91" s="7">
        <v>4</v>
      </c>
      <c r="K91" s="7">
        <v>3</v>
      </c>
      <c r="L91">
        <v>2</v>
      </c>
      <c r="M91">
        <v>5</v>
      </c>
      <c r="N91">
        <v>10</v>
      </c>
      <c r="O91">
        <v>4</v>
      </c>
      <c r="P91">
        <v>5</v>
      </c>
      <c r="Q91">
        <v>8</v>
      </c>
      <c r="R91">
        <v>3</v>
      </c>
      <c r="S91">
        <v>5</v>
      </c>
      <c r="T91">
        <v>6</v>
      </c>
      <c r="U91">
        <v>2</v>
      </c>
      <c r="V91">
        <v>1</v>
      </c>
      <c r="W91">
        <v>4</v>
      </c>
      <c r="X91">
        <v>-33</v>
      </c>
    </row>
    <row r="92" spans="1:24">
      <c r="A92">
        <v>23359</v>
      </c>
      <c r="B92">
        <v>1</v>
      </c>
      <c r="C92">
        <v>1978</v>
      </c>
      <c r="D92" s="1">
        <v>44144.723368055558</v>
      </c>
      <c r="E92" t="s">
        <v>53</v>
      </c>
      <c r="F92" s="7">
        <v>5</v>
      </c>
      <c r="G92" s="7">
        <v>4</v>
      </c>
      <c r="H92" s="7">
        <v>6</v>
      </c>
      <c r="I92" s="7">
        <v>5</v>
      </c>
      <c r="J92" s="7">
        <v>4</v>
      </c>
      <c r="K92" s="7">
        <v>4</v>
      </c>
      <c r="L92">
        <v>2</v>
      </c>
      <c r="M92">
        <v>5</v>
      </c>
      <c r="N92">
        <v>8</v>
      </c>
      <c r="O92">
        <v>4</v>
      </c>
      <c r="P92">
        <v>4</v>
      </c>
      <c r="Q92">
        <v>5</v>
      </c>
      <c r="R92">
        <v>6</v>
      </c>
      <c r="S92">
        <v>4</v>
      </c>
      <c r="T92">
        <v>1</v>
      </c>
      <c r="U92">
        <v>3</v>
      </c>
      <c r="V92">
        <v>2</v>
      </c>
      <c r="W92">
        <v>5</v>
      </c>
      <c r="X92">
        <v>-37</v>
      </c>
    </row>
    <row r="93" spans="1:24">
      <c r="A93">
        <v>20914</v>
      </c>
      <c r="B93">
        <v>0</v>
      </c>
      <c r="C93">
        <v>1979</v>
      </c>
      <c r="D93" s="1">
        <v>44132.880173611113</v>
      </c>
      <c r="E93" t="s">
        <v>139</v>
      </c>
      <c r="F93" s="7">
        <v>6</v>
      </c>
      <c r="G93" s="7">
        <v>4</v>
      </c>
      <c r="H93" s="7">
        <v>6</v>
      </c>
      <c r="I93" s="7">
        <v>6</v>
      </c>
      <c r="J93" s="7">
        <v>4</v>
      </c>
      <c r="K93" s="7">
        <v>6</v>
      </c>
      <c r="L93">
        <v>2</v>
      </c>
      <c r="M93">
        <v>3</v>
      </c>
      <c r="N93">
        <v>2</v>
      </c>
      <c r="O93">
        <v>4</v>
      </c>
      <c r="P93">
        <v>4</v>
      </c>
      <c r="Q93">
        <v>5</v>
      </c>
      <c r="R93">
        <v>6</v>
      </c>
      <c r="S93">
        <v>4</v>
      </c>
      <c r="T93">
        <v>2</v>
      </c>
      <c r="U93">
        <v>1</v>
      </c>
      <c r="V93">
        <v>3</v>
      </c>
      <c r="W93">
        <v>5</v>
      </c>
      <c r="X93">
        <v>-15</v>
      </c>
    </row>
    <row r="94" spans="1:24">
      <c r="A94">
        <v>23428</v>
      </c>
      <c r="B94">
        <v>0</v>
      </c>
      <c r="C94">
        <v>1979</v>
      </c>
      <c r="D94" s="1">
        <v>44144.827303240738</v>
      </c>
      <c r="E94" t="s">
        <v>80</v>
      </c>
      <c r="F94" s="7">
        <v>4</v>
      </c>
      <c r="G94" s="7">
        <v>2</v>
      </c>
      <c r="H94" s="7">
        <v>3</v>
      </c>
      <c r="I94" s="7">
        <v>4</v>
      </c>
      <c r="J94" s="7">
        <v>3</v>
      </c>
      <c r="K94" s="7">
        <v>5</v>
      </c>
      <c r="L94">
        <v>7</v>
      </c>
      <c r="M94">
        <v>8</v>
      </c>
      <c r="N94">
        <v>6</v>
      </c>
      <c r="O94">
        <v>8</v>
      </c>
      <c r="P94">
        <v>5</v>
      </c>
      <c r="Q94">
        <v>7</v>
      </c>
      <c r="R94">
        <v>1</v>
      </c>
      <c r="S94">
        <v>5</v>
      </c>
      <c r="T94">
        <v>4</v>
      </c>
      <c r="U94">
        <v>2</v>
      </c>
      <c r="V94">
        <v>3</v>
      </c>
      <c r="W94">
        <v>6</v>
      </c>
      <c r="X94">
        <v>-16</v>
      </c>
    </row>
    <row r="95" spans="1:24">
      <c r="A95">
        <v>23828</v>
      </c>
      <c r="B95">
        <v>0</v>
      </c>
      <c r="C95">
        <v>1979</v>
      </c>
      <c r="D95" s="1">
        <v>44150.928148148145</v>
      </c>
      <c r="E95" t="s">
        <v>255</v>
      </c>
      <c r="F95" s="7">
        <v>5</v>
      </c>
      <c r="G95" s="7">
        <v>5</v>
      </c>
      <c r="H95" s="7">
        <v>6</v>
      </c>
      <c r="I95" s="7">
        <v>6</v>
      </c>
      <c r="J95" s="7">
        <v>5</v>
      </c>
      <c r="K95" s="7">
        <v>4</v>
      </c>
      <c r="L95">
        <v>9</v>
      </c>
      <c r="M95">
        <v>5</v>
      </c>
      <c r="N95">
        <v>4</v>
      </c>
      <c r="O95">
        <v>8</v>
      </c>
      <c r="P95">
        <v>3</v>
      </c>
      <c r="Q95">
        <v>6</v>
      </c>
      <c r="R95">
        <v>1</v>
      </c>
      <c r="S95">
        <v>5</v>
      </c>
      <c r="T95">
        <v>2</v>
      </c>
      <c r="U95">
        <v>4</v>
      </c>
      <c r="V95">
        <v>6</v>
      </c>
      <c r="W95">
        <v>3</v>
      </c>
      <c r="X95">
        <v>-37</v>
      </c>
    </row>
    <row r="96" spans="1:24">
      <c r="A96">
        <v>23195</v>
      </c>
      <c r="B96">
        <v>1</v>
      </c>
      <c r="C96">
        <v>1980</v>
      </c>
      <c r="D96" s="1">
        <v>44144.445</v>
      </c>
      <c r="E96" t="s">
        <v>160</v>
      </c>
      <c r="F96" s="7">
        <v>5</v>
      </c>
      <c r="G96" s="7">
        <v>5</v>
      </c>
      <c r="H96" s="7">
        <v>5</v>
      </c>
      <c r="I96" s="7">
        <v>5</v>
      </c>
      <c r="J96" s="7">
        <v>2</v>
      </c>
      <c r="K96" s="7">
        <v>5</v>
      </c>
      <c r="L96">
        <v>3</v>
      </c>
      <c r="M96">
        <v>3</v>
      </c>
      <c r="N96">
        <v>1</v>
      </c>
      <c r="O96">
        <v>3</v>
      </c>
      <c r="P96">
        <v>5</v>
      </c>
      <c r="Q96">
        <v>3</v>
      </c>
      <c r="R96">
        <v>6</v>
      </c>
      <c r="S96">
        <v>3</v>
      </c>
      <c r="T96">
        <v>5</v>
      </c>
      <c r="U96">
        <v>4</v>
      </c>
      <c r="V96">
        <v>1</v>
      </c>
      <c r="W96">
        <v>2</v>
      </c>
      <c r="X96">
        <v>0</v>
      </c>
    </row>
    <row r="97" spans="1:24">
      <c r="A97">
        <v>22865</v>
      </c>
      <c r="B97">
        <v>0</v>
      </c>
      <c r="C97">
        <v>1980</v>
      </c>
      <c r="D97" s="1">
        <v>44140.968055555553</v>
      </c>
      <c r="E97" t="s">
        <v>53</v>
      </c>
      <c r="F97" s="7">
        <v>3</v>
      </c>
      <c r="G97" s="7">
        <v>1</v>
      </c>
      <c r="H97" s="7">
        <v>4</v>
      </c>
      <c r="I97" s="7">
        <v>3</v>
      </c>
      <c r="J97" s="7">
        <v>1</v>
      </c>
      <c r="K97" s="7">
        <v>3</v>
      </c>
      <c r="L97">
        <v>5</v>
      </c>
      <c r="M97">
        <v>4</v>
      </c>
      <c r="N97">
        <v>4</v>
      </c>
      <c r="O97">
        <v>5</v>
      </c>
      <c r="P97">
        <v>7</v>
      </c>
      <c r="Q97">
        <v>12</v>
      </c>
      <c r="R97">
        <v>2</v>
      </c>
      <c r="S97">
        <v>6</v>
      </c>
      <c r="T97">
        <v>3</v>
      </c>
      <c r="U97">
        <v>5</v>
      </c>
      <c r="V97">
        <v>1</v>
      </c>
      <c r="W97">
        <v>4</v>
      </c>
      <c r="X97">
        <v>-4</v>
      </c>
    </row>
    <row r="98" spans="1:24">
      <c r="A98">
        <v>20983</v>
      </c>
      <c r="B98">
        <v>0</v>
      </c>
      <c r="C98">
        <v>1980</v>
      </c>
      <c r="D98" s="1">
        <v>44132.937835648147</v>
      </c>
      <c r="E98" t="s">
        <v>123</v>
      </c>
      <c r="F98" s="7">
        <v>6</v>
      </c>
      <c r="G98" s="7">
        <v>4</v>
      </c>
      <c r="H98" s="7">
        <v>3</v>
      </c>
      <c r="I98" s="7">
        <v>5</v>
      </c>
      <c r="J98" s="7">
        <v>3</v>
      </c>
      <c r="K98" s="7">
        <v>5</v>
      </c>
      <c r="L98">
        <v>3</v>
      </c>
      <c r="M98">
        <v>5</v>
      </c>
      <c r="N98">
        <v>8</v>
      </c>
      <c r="O98">
        <v>5</v>
      </c>
      <c r="P98">
        <v>4</v>
      </c>
      <c r="Q98">
        <v>6</v>
      </c>
      <c r="R98">
        <v>3</v>
      </c>
      <c r="S98">
        <v>5</v>
      </c>
      <c r="T98">
        <v>1</v>
      </c>
      <c r="U98">
        <v>4</v>
      </c>
      <c r="V98">
        <v>6</v>
      </c>
      <c r="W98">
        <v>2</v>
      </c>
      <c r="X98">
        <v>-13</v>
      </c>
    </row>
    <row r="99" spans="1:24">
      <c r="A99">
        <v>21104</v>
      </c>
      <c r="B99">
        <v>0</v>
      </c>
      <c r="C99">
        <v>1980</v>
      </c>
      <c r="D99" s="1">
        <v>44133.374699074076</v>
      </c>
      <c r="E99" t="s">
        <v>145</v>
      </c>
      <c r="F99" s="7">
        <v>4</v>
      </c>
      <c r="G99" s="7">
        <v>3</v>
      </c>
      <c r="H99" s="7">
        <v>1</v>
      </c>
      <c r="I99" s="7">
        <v>5</v>
      </c>
      <c r="J99" s="7">
        <v>4</v>
      </c>
      <c r="K99" s="7">
        <v>3</v>
      </c>
      <c r="L99">
        <v>4</v>
      </c>
      <c r="M99">
        <v>6</v>
      </c>
      <c r="N99">
        <v>8</v>
      </c>
      <c r="O99">
        <v>8</v>
      </c>
      <c r="P99">
        <v>9</v>
      </c>
      <c r="Q99">
        <v>8</v>
      </c>
      <c r="R99">
        <v>2</v>
      </c>
      <c r="S99">
        <v>5</v>
      </c>
      <c r="T99">
        <v>1</v>
      </c>
      <c r="U99">
        <v>4</v>
      </c>
      <c r="V99">
        <v>6</v>
      </c>
      <c r="W99">
        <v>3</v>
      </c>
      <c r="X99">
        <v>-15</v>
      </c>
    </row>
    <row r="100" spans="1:24">
      <c r="A100">
        <v>23505</v>
      </c>
      <c r="B100">
        <v>0</v>
      </c>
      <c r="C100">
        <v>1980</v>
      </c>
      <c r="D100" s="1">
        <v>44144.96974537037</v>
      </c>
      <c r="E100" t="s">
        <v>247</v>
      </c>
      <c r="F100" s="7">
        <v>3</v>
      </c>
      <c r="G100" s="7">
        <v>4</v>
      </c>
      <c r="H100" s="7">
        <v>2</v>
      </c>
      <c r="I100" s="7">
        <v>5</v>
      </c>
      <c r="J100" s="7">
        <v>4</v>
      </c>
      <c r="K100" s="7">
        <v>2</v>
      </c>
      <c r="L100">
        <v>4</v>
      </c>
      <c r="M100">
        <v>6</v>
      </c>
      <c r="N100">
        <v>25</v>
      </c>
      <c r="O100">
        <v>10</v>
      </c>
      <c r="P100">
        <v>10</v>
      </c>
      <c r="Q100">
        <v>4</v>
      </c>
      <c r="R100">
        <v>6</v>
      </c>
      <c r="S100">
        <v>5</v>
      </c>
      <c r="T100">
        <v>2</v>
      </c>
      <c r="U100">
        <v>1</v>
      </c>
      <c r="V100">
        <v>3</v>
      </c>
      <c r="W100">
        <v>4</v>
      </c>
      <c r="X100">
        <v>-18</v>
      </c>
    </row>
    <row r="101" spans="1:24">
      <c r="A101">
        <v>23152</v>
      </c>
      <c r="B101">
        <v>0</v>
      </c>
      <c r="C101">
        <v>1980</v>
      </c>
      <c r="D101" s="1">
        <v>44143.974236111113</v>
      </c>
      <c r="E101" t="s">
        <v>231</v>
      </c>
      <c r="F101" s="7">
        <v>5</v>
      </c>
      <c r="G101" s="7">
        <v>6</v>
      </c>
      <c r="H101" s="7">
        <v>2</v>
      </c>
      <c r="I101" s="7">
        <v>5</v>
      </c>
      <c r="J101" s="7">
        <v>5</v>
      </c>
      <c r="K101" s="7">
        <v>5</v>
      </c>
      <c r="L101">
        <v>3</v>
      </c>
      <c r="M101">
        <v>3</v>
      </c>
      <c r="N101">
        <v>5</v>
      </c>
      <c r="O101">
        <v>5</v>
      </c>
      <c r="P101">
        <v>5</v>
      </c>
      <c r="Q101">
        <v>4</v>
      </c>
      <c r="R101">
        <v>2</v>
      </c>
      <c r="S101">
        <v>6</v>
      </c>
      <c r="T101">
        <v>4</v>
      </c>
      <c r="U101">
        <v>3</v>
      </c>
      <c r="V101">
        <v>1</v>
      </c>
      <c r="W101">
        <v>5</v>
      </c>
      <c r="X101">
        <v>-22</v>
      </c>
    </row>
    <row r="102" spans="1:24">
      <c r="A102">
        <v>19534</v>
      </c>
      <c r="B102">
        <v>0</v>
      </c>
      <c r="C102">
        <v>1981</v>
      </c>
      <c r="D102" s="1">
        <v>44131.551678240743</v>
      </c>
      <c r="E102" t="s">
        <v>68</v>
      </c>
      <c r="F102" s="7">
        <v>5</v>
      </c>
      <c r="G102" s="7">
        <v>3</v>
      </c>
      <c r="H102" s="7">
        <v>1</v>
      </c>
      <c r="I102" s="7">
        <v>6</v>
      </c>
      <c r="J102" s="7">
        <v>6</v>
      </c>
      <c r="K102" s="7">
        <v>5</v>
      </c>
      <c r="L102">
        <v>3</v>
      </c>
      <c r="M102">
        <v>8</v>
      </c>
      <c r="N102">
        <v>5</v>
      </c>
      <c r="O102">
        <v>4</v>
      </c>
      <c r="P102">
        <v>4</v>
      </c>
      <c r="Q102">
        <v>6</v>
      </c>
      <c r="R102">
        <v>3</v>
      </c>
      <c r="S102">
        <v>1</v>
      </c>
      <c r="T102">
        <v>6</v>
      </c>
      <c r="U102">
        <v>2</v>
      </c>
      <c r="V102">
        <v>5</v>
      </c>
      <c r="W102">
        <v>4</v>
      </c>
      <c r="X102">
        <v>12</v>
      </c>
    </row>
    <row r="103" spans="1:24">
      <c r="A103">
        <v>23476</v>
      </c>
      <c r="B103">
        <v>0</v>
      </c>
      <c r="C103">
        <v>1981</v>
      </c>
      <c r="D103" s="1">
        <v>44144.905972222223</v>
      </c>
      <c r="E103" t="s">
        <v>245</v>
      </c>
      <c r="F103" s="7">
        <v>3</v>
      </c>
      <c r="G103" s="7">
        <v>3</v>
      </c>
      <c r="H103" s="7">
        <v>5</v>
      </c>
      <c r="I103" s="7">
        <v>5</v>
      </c>
      <c r="J103" s="7">
        <v>3</v>
      </c>
      <c r="K103" s="7">
        <v>3</v>
      </c>
      <c r="L103">
        <v>6</v>
      </c>
      <c r="M103">
        <v>13</v>
      </c>
      <c r="N103">
        <v>8</v>
      </c>
      <c r="O103">
        <v>10</v>
      </c>
      <c r="P103">
        <v>10</v>
      </c>
      <c r="Q103">
        <v>10</v>
      </c>
      <c r="R103">
        <v>3</v>
      </c>
      <c r="S103">
        <v>1</v>
      </c>
      <c r="T103">
        <v>4</v>
      </c>
      <c r="U103">
        <v>5</v>
      </c>
      <c r="V103">
        <v>6</v>
      </c>
      <c r="W103">
        <v>2</v>
      </c>
      <c r="X103">
        <v>-33</v>
      </c>
    </row>
    <row r="104" spans="1:24">
      <c r="A104">
        <v>19246</v>
      </c>
      <c r="B104">
        <v>0</v>
      </c>
      <c r="C104">
        <v>1982</v>
      </c>
      <c r="D104" s="1">
        <v>44132.425462962965</v>
      </c>
      <c r="E104" t="s">
        <v>120</v>
      </c>
      <c r="F104" s="7">
        <v>2</v>
      </c>
      <c r="G104" s="7">
        <v>3</v>
      </c>
      <c r="H104" s="7">
        <v>1</v>
      </c>
      <c r="I104" s="7">
        <v>2</v>
      </c>
      <c r="J104" s="7">
        <v>1</v>
      </c>
      <c r="K104" s="7">
        <v>3</v>
      </c>
      <c r="L104">
        <v>2</v>
      </c>
      <c r="M104">
        <v>3</v>
      </c>
      <c r="N104">
        <v>4</v>
      </c>
      <c r="O104">
        <v>4</v>
      </c>
      <c r="P104">
        <v>4</v>
      </c>
      <c r="Q104">
        <v>3</v>
      </c>
      <c r="R104">
        <v>4</v>
      </c>
      <c r="S104">
        <v>6</v>
      </c>
      <c r="T104">
        <v>2</v>
      </c>
      <c r="U104">
        <v>3</v>
      </c>
      <c r="V104">
        <v>1</v>
      </c>
      <c r="W104">
        <v>5</v>
      </c>
      <c r="X104">
        <v>1</v>
      </c>
    </row>
    <row r="105" spans="1:24">
      <c r="A105">
        <v>21132</v>
      </c>
      <c r="B105">
        <v>0</v>
      </c>
      <c r="C105">
        <v>1982</v>
      </c>
      <c r="D105" s="1">
        <v>44133.425115740742</v>
      </c>
      <c r="E105" t="s">
        <v>148</v>
      </c>
      <c r="F105" s="7">
        <v>6</v>
      </c>
      <c r="G105" s="7">
        <v>4</v>
      </c>
      <c r="H105" s="7">
        <v>6</v>
      </c>
      <c r="I105" s="7">
        <v>6</v>
      </c>
      <c r="J105" s="7">
        <v>5</v>
      </c>
      <c r="K105" s="7">
        <v>6</v>
      </c>
      <c r="L105">
        <v>3</v>
      </c>
      <c r="M105">
        <v>6</v>
      </c>
      <c r="N105">
        <v>6</v>
      </c>
      <c r="O105">
        <v>8</v>
      </c>
      <c r="P105">
        <v>10</v>
      </c>
      <c r="Q105">
        <v>6</v>
      </c>
      <c r="R105">
        <v>6</v>
      </c>
      <c r="S105">
        <v>4</v>
      </c>
      <c r="T105">
        <v>2</v>
      </c>
      <c r="U105">
        <v>5</v>
      </c>
      <c r="V105">
        <v>1</v>
      </c>
      <c r="W105">
        <v>3</v>
      </c>
      <c r="X105">
        <v>-24</v>
      </c>
    </row>
    <row r="106" spans="1:24">
      <c r="A106">
        <v>20310</v>
      </c>
      <c r="B106">
        <v>0</v>
      </c>
      <c r="C106">
        <v>1982</v>
      </c>
      <c r="D106" s="1">
        <v>44131.920752314814</v>
      </c>
      <c r="E106" t="s">
        <v>111</v>
      </c>
      <c r="F106" s="7">
        <v>6</v>
      </c>
      <c r="G106" s="7">
        <v>5</v>
      </c>
      <c r="H106" s="7">
        <v>6</v>
      </c>
      <c r="I106" s="7">
        <v>6</v>
      </c>
      <c r="J106" s="7">
        <v>5</v>
      </c>
      <c r="K106" s="7">
        <v>6</v>
      </c>
      <c r="L106">
        <v>14</v>
      </c>
      <c r="M106">
        <v>6</v>
      </c>
      <c r="N106">
        <v>4</v>
      </c>
      <c r="O106">
        <v>5</v>
      </c>
      <c r="P106">
        <v>6</v>
      </c>
      <c r="Q106">
        <v>7</v>
      </c>
      <c r="R106">
        <v>1</v>
      </c>
      <c r="S106">
        <v>6</v>
      </c>
      <c r="T106">
        <v>4</v>
      </c>
      <c r="U106">
        <v>3</v>
      </c>
      <c r="V106">
        <v>5</v>
      </c>
      <c r="W106">
        <v>2</v>
      </c>
      <c r="X106">
        <v>-27</v>
      </c>
    </row>
    <row r="107" spans="1:24">
      <c r="A107">
        <v>22511</v>
      </c>
      <c r="B107">
        <v>0</v>
      </c>
      <c r="C107">
        <v>1983</v>
      </c>
      <c r="D107" s="1">
        <v>44138.910173611112</v>
      </c>
      <c r="E107" t="s">
        <v>52</v>
      </c>
      <c r="F107" s="7">
        <v>3</v>
      </c>
      <c r="G107" s="7">
        <v>3</v>
      </c>
      <c r="H107" s="7">
        <v>4</v>
      </c>
      <c r="I107" s="7">
        <v>3</v>
      </c>
      <c r="J107" s="7">
        <v>2</v>
      </c>
      <c r="K107" s="7">
        <v>1</v>
      </c>
      <c r="L107">
        <v>6</v>
      </c>
      <c r="M107">
        <v>19</v>
      </c>
      <c r="N107">
        <v>6</v>
      </c>
      <c r="O107">
        <v>9</v>
      </c>
      <c r="P107">
        <v>6</v>
      </c>
      <c r="Q107">
        <v>5</v>
      </c>
      <c r="R107">
        <v>2</v>
      </c>
      <c r="S107">
        <v>1</v>
      </c>
      <c r="T107">
        <v>4</v>
      </c>
      <c r="U107">
        <v>5</v>
      </c>
      <c r="V107">
        <v>3</v>
      </c>
      <c r="W107">
        <v>6</v>
      </c>
      <c r="X107">
        <v>-17</v>
      </c>
    </row>
    <row r="108" spans="1:24">
      <c r="A108">
        <v>23136</v>
      </c>
      <c r="B108">
        <v>1</v>
      </c>
      <c r="C108">
        <v>1983</v>
      </c>
      <c r="D108" s="1">
        <v>44143.873738425929</v>
      </c>
      <c r="E108" t="s">
        <v>79</v>
      </c>
      <c r="F108" s="7">
        <v>3</v>
      </c>
      <c r="G108" s="7">
        <v>5</v>
      </c>
      <c r="H108" s="7">
        <v>3</v>
      </c>
      <c r="I108" s="7">
        <v>5</v>
      </c>
      <c r="J108" s="7">
        <v>5</v>
      </c>
      <c r="K108" s="7">
        <v>3</v>
      </c>
      <c r="L108">
        <v>5</v>
      </c>
      <c r="M108">
        <v>9</v>
      </c>
      <c r="N108">
        <v>8</v>
      </c>
      <c r="O108">
        <v>6</v>
      </c>
      <c r="P108">
        <v>7</v>
      </c>
      <c r="Q108">
        <v>12</v>
      </c>
      <c r="R108">
        <v>3</v>
      </c>
      <c r="S108">
        <v>6</v>
      </c>
      <c r="T108">
        <v>2</v>
      </c>
      <c r="U108">
        <v>4</v>
      </c>
      <c r="V108">
        <v>1</v>
      </c>
      <c r="W108">
        <v>5</v>
      </c>
      <c r="X108">
        <v>-20</v>
      </c>
    </row>
    <row r="109" spans="1:24">
      <c r="A109">
        <v>23706</v>
      </c>
      <c r="B109">
        <v>0</v>
      </c>
      <c r="C109">
        <v>1983</v>
      </c>
      <c r="D109" s="1">
        <v>44147.76489583333</v>
      </c>
      <c r="E109" t="s">
        <v>251</v>
      </c>
      <c r="F109" s="7">
        <v>5</v>
      </c>
      <c r="G109" s="7">
        <v>5</v>
      </c>
      <c r="H109" s="7">
        <v>3</v>
      </c>
      <c r="I109" s="7">
        <v>6</v>
      </c>
      <c r="J109" s="7">
        <v>5</v>
      </c>
      <c r="K109" s="7">
        <v>5</v>
      </c>
      <c r="L109">
        <v>109</v>
      </c>
      <c r="M109">
        <v>4</v>
      </c>
      <c r="N109">
        <v>7</v>
      </c>
      <c r="O109">
        <v>5</v>
      </c>
      <c r="P109">
        <v>6</v>
      </c>
      <c r="Q109">
        <v>6</v>
      </c>
      <c r="R109">
        <v>4</v>
      </c>
      <c r="S109">
        <v>5</v>
      </c>
      <c r="T109">
        <v>1</v>
      </c>
      <c r="U109">
        <v>2</v>
      </c>
      <c r="V109">
        <v>3</v>
      </c>
      <c r="W109">
        <v>6</v>
      </c>
      <c r="X109">
        <v>-34</v>
      </c>
    </row>
    <row r="110" spans="1:24">
      <c r="A110">
        <v>19251</v>
      </c>
      <c r="B110">
        <v>1</v>
      </c>
      <c r="C110">
        <v>1984</v>
      </c>
      <c r="D110" s="1">
        <v>44131.394895833335</v>
      </c>
      <c r="E110" t="s">
        <v>46</v>
      </c>
      <c r="F110" s="7">
        <v>1</v>
      </c>
      <c r="G110" s="7">
        <v>4</v>
      </c>
      <c r="H110" s="7">
        <v>1</v>
      </c>
      <c r="I110" s="7">
        <v>3</v>
      </c>
      <c r="J110" s="7">
        <v>1</v>
      </c>
      <c r="K110" s="7">
        <v>2</v>
      </c>
      <c r="L110">
        <v>3</v>
      </c>
      <c r="M110">
        <v>6</v>
      </c>
      <c r="N110">
        <v>4</v>
      </c>
      <c r="O110">
        <v>7</v>
      </c>
      <c r="P110">
        <v>3</v>
      </c>
      <c r="Q110">
        <v>5</v>
      </c>
      <c r="R110">
        <v>4</v>
      </c>
      <c r="S110">
        <v>3</v>
      </c>
      <c r="T110">
        <v>6</v>
      </c>
      <c r="U110">
        <v>2</v>
      </c>
      <c r="V110">
        <v>1</v>
      </c>
      <c r="W110">
        <v>5</v>
      </c>
      <c r="X110">
        <v>8</v>
      </c>
    </row>
    <row r="111" spans="1:24">
      <c r="A111">
        <v>20651</v>
      </c>
      <c r="B111">
        <v>0</v>
      </c>
      <c r="C111">
        <v>1984</v>
      </c>
      <c r="D111" s="1">
        <v>44132.635821759257</v>
      </c>
      <c r="E111" t="s">
        <v>131</v>
      </c>
      <c r="F111" s="7">
        <v>1</v>
      </c>
      <c r="G111" s="7">
        <v>2</v>
      </c>
      <c r="H111" s="7">
        <v>1</v>
      </c>
      <c r="I111" s="7">
        <v>4</v>
      </c>
      <c r="J111" s="7">
        <v>1</v>
      </c>
      <c r="K111" s="7">
        <v>3</v>
      </c>
      <c r="L111">
        <v>2</v>
      </c>
      <c r="M111">
        <v>5</v>
      </c>
      <c r="N111">
        <v>4</v>
      </c>
      <c r="O111">
        <v>4</v>
      </c>
      <c r="P111">
        <v>4</v>
      </c>
      <c r="Q111">
        <v>4</v>
      </c>
      <c r="R111">
        <v>2</v>
      </c>
      <c r="S111">
        <v>6</v>
      </c>
      <c r="T111">
        <v>4</v>
      </c>
      <c r="U111">
        <v>5</v>
      </c>
      <c r="V111">
        <v>1</v>
      </c>
      <c r="W111">
        <v>3</v>
      </c>
      <c r="X111">
        <v>3</v>
      </c>
    </row>
    <row r="112" spans="1:24">
      <c r="A112">
        <v>20725</v>
      </c>
      <c r="B112">
        <v>0</v>
      </c>
      <c r="C112">
        <v>1984</v>
      </c>
      <c r="D112" s="1">
        <v>44132.707592592589</v>
      </c>
      <c r="E112" t="s">
        <v>132</v>
      </c>
      <c r="F112" s="7">
        <v>6</v>
      </c>
      <c r="G112" s="7">
        <v>5</v>
      </c>
      <c r="H112" s="7">
        <v>1</v>
      </c>
      <c r="I112" s="7">
        <v>5</v>
      </c>
      <c r="J112" s="7">
        <v>5</v>
      </c>
      <c r="K112" s="7">
        <v>5</v>
      </c>
      <c r="L112">
        <v>5</v>
      </c>
      <c r="M112">
        <v>3</v>
      </c>
      <c r="N112">
        <v>4</v>
      </c>
      <c r="O112">
        <v>6</v>
      </c>
      <c r="P112">
        <v>6</v>
      </c>
      <c r="Q112">
        <v>3</v>
      </c>
      <c r="R112">
        <v>5</v>
      </c>
      <c r="S112">
        <v>4</v>
      </c>
      <c r="T112">
        <v>1</v>
      </c>
      <c r="U112">
        <v>2</v>
      </c>
      <c r="V112">
        <v>3</v>
      </c>
      <c r="W112">
        <v>6</v>
      </c>
      <c r="X112">
        <v>-10</v>
      </c>
    </row>
    <row r="113" spans="1:24">
      <c r="A113">
        <v>23702</v>
      </c>
      <c r="B113">
        <v>0</v>
      </c>
      <c r="C113">
        <v>1984</v>
      </c>
      <c r="D113" s="1">
        <v>44147.661365740743</v>
      </c>
      <c r="E113" t="s">
        <v>52</v>
      </c>
      <c r="F113" s="7">
        <v>5</v>
      </c>
      <c r="G113" s="7">
        <v>3</v>
      </c>
      <c r="H113" s="7">
        <v>6</v>
      </c>
      <c r="I113" s="7">
        <v>6</v>
      </c>
      <c r="J113" s="7">
        <v>6</v>
      </c>
      <c r="K113" s="7">
        <v>6</v>
      </c>
      <c r="L113">
        <v>4</v>
      </c>
      <c r="M113">
        <v>10</v>
      </c>
      <c r="N113">
        <v>3</v>
      </c>
      <c r="O113">
        <v>6</v>
      </c>
      <c r="P113">
        <v>7</v>
      </c>
      <c r="Q113">
        <v>6</v>
      </c>
      <c r="R113">
        <v>6</v>
      </c>
      <c r="S113">
        <v>3</v>
      </c>
      <c r="T113">
        <v>5</v>
      </c>
      <c r="U113">
        <v>4</v>
      </c>
      <c r="V113">
        <v>2</v>
      </c>
      <c r="W113">
        <v>1</v>
      </c>
      <c r="X113">
        <v>-10</v>
      </c>
    </row>
    <row r="114" spans="1:24">
      <c r="A114">
        <v>23418</v>
      </c>
      <c r="B114">
        <v>0</v>
      </c>
      <c r="C114">
        <v>1984</v>
      </c>
      <c r="D114" s="1">
        <v>44144.813831018517</v>
      </c>
      <c r="E114" t="s">
        <v>241</v>
      </c>
      <c r="F114" s="7">
        <v>4</v>
      </c>
      <c r="G114" s="7">
        <v>2</v>
      </c>
      <c r="H114" s="7">
        <v>2</v>
      </c>
      <c r="I114" s="7">
        <v>4</v>
      </c>
      <c r="J114" s="7">
        <v>4</v>
      </c>
      <c r="K114" s="7">
        <v>4</v>
      </c>
      <c r="L114">
        <v>3</v>
      </c>
      <c r="M114">
        <v>3</v>
      </c>
      <c r="N114">
        <v>5</v>
      </c>
      <c r="O114">
        <v>4</v>
      </c>
      <c r="P114">
        <v>4</v>
      </c>
      <c r="Q114">
        <v>4</v>
      </c>
      <c r="R114">
        <v>2</v>
      </c>
      <c r="S114">
        <v>5</v>
      </c>
      <c r="T114">
        <v>1</v>
      </c>
      <c r="U114">
        <v>4</v>
      </c>
      <c r="V114">
        <v>6</v>
      </c>
      <c r="W114">
        <v>3</v>
      </c>
      <c r="X114">
        <v>-16</v>
      </c>
    </row>
    <row r="115" spans="1:24">
      <c r="A115">
        <v>23296</v>
      </c>
      <c r="B115">
        <v>0</v>
      </c>
      <c r="C115">
        <v>1984</v>
      </c>
      <c r="D115" s="1">
        <v>44144.683611111112</v>
      </c>
      <c r="E115" t="s">
        <v>238</v>
      </c>
      <c r="F115" s="7">
        <v>6</v>
      </c>
      <c r="G115" s="7">
        <v>6</v>
      </c>
      <c r="H115" s="7">
        <v>4</v>
      </c>
      <c r="I115" s="7">
        <v>6</v>
      </c>
      <c r="J115" s="7">
        <v>5</v>
      </c>
      <c r="K115" s="7">
        <v>4</v>
      </c>
      <c r="L115">
        <v>5</v>
      </c>
      <c r="M115">
        <v>6</v>
      </c>
      <c r="N115">
        <v>4</v>
      </c>
      <c r="O115">
        <v>8</v>
      </c>
      <c r="P115">
        <v>6</v>
      </c>
      <c r="Q115">
        <v>6</v>
      </c>
      <c r="R115">
        <v>4</v>
      </c>
      <c r="S115">
        <v>3</v>
      </c>
      <c r="T115">
        <v>5</v>
      </c>
      <c r="U115">
        <v>1</v>
      </c>
      <c r="V115">
        <v>6</v>
      </c>
      <c r="W115">
        <v>2</v>
      </c>
      <c r="X115">
        <v>-33</v>
      </c>
    </row>
    <row r="116" spans="1:24">
      <c r="A116">
        <v>20511</v>
      </c>
      <c r="B116">
        <v>0</v>
      </c>
      <c r="C116">
        <v>1984</v>
      </c>
      <c r="D116" s="1">
        <v>44132.456354166665</v>
      </c>
      <c r="E116" t="s">
        <v>122</v>
      </c>
      <c r="F116" s="7">
        <v>5</v>
      </c>
      <c r="G116" s="7">
        <v>4</v>
      </c>
      <c r="H116" s="7">
        <v>6</v>
      </c>
      <c r="I116" s="7">
        <v>6</v>
      </c>
      <c r="J116" s="7">
        <v>4</v>
      </c>
      <c r="K116" s="7">
        <v>4</v>
      </c>
      <c r="L116">
        <v>3</v>
      </c>
      <c r="M116">
        <v>5</v>
      </c>
      <c r="N116">
        <v>5</v>
      </c>
      <c r="O116">
        <v>4</v>
      </c>
      <c r="P116">
        <v>5</v>
      </c>
      <c r="Q116">
        <v>6</v>
      </c>
      <c r="R116">
        <v>4</v>
      </c>
      <c r="S116">
        <v>6</v>
      </c>
      <c r="T116">
        <v>2</v>
      </c>
      <c r="U116">
        <v>5</v>
      </c>
      <c r="V116">
        <v>3</v>
      </c>
      <c r="W116">
        <v>1</v>
      </c>
      <c r="X116">
        <v>-35</v>
      </c>
    </row>
    <row r="117" spans="1:24">
      <c r="A117">
        <v>23249</v>
      </c>
      <c r="B117">
        <v>1</v>
      </c>
      <c r="C117">
        <v>1985</v>
      </c>
      <c r="D117" s="1">
        <v>44144.582233796296</v>
      </c>
      <c r="E117" t="s">
        <v>80</v>
      </c>
      <c r="F117" s="7">
        <v>1</v>
      </c>
      <c r="G117" s="7">
        <v>6</v>
      </c>
      <c r="H117" s="7">
        <v>1</v>
      </c>
      <c r="I117" s="7">
        <v>6</v>
      </c>
      <c r="J117" s="7">
        <v>6</v>
      </c>
      <c r="K117" s="7">
        <v>1</v>
      </c>
      <c r="L117">
        <v>11</v>
      </c>
      <c r="M117">
        <v>5</v>
      </c>
      <c r="N117">
        <v>7</v>
      </c>
      <c r="O117">
        <v>6</v>
      </c>
      <c r="P117">
        <v>5</v>
      </c>
      <c r="Q117">
        <v>7</v>
      </c>
      <c r="R117">
        <v>4</v>
      </c>
      <c r="S117">
        <v>5</v>
      </c>
      <c r="T117">
        <v>1</v>
      </c>
      <c r="U117">
        <v>2</v>
      </c>
      <c r="V117">
        <v>3</v>
      </c>
      <c r="W117">
        <v>6</v>
      </c>
      <c r="X117">
        <v>111</v>
      </c>
    </row>
    <row r="118" spans="1:24">
      <c r="A118">
        <v>23539</v>
      </c>
      <c r="B118">
        <v>0</v>
      </c>
      <c r="C118">
        <v>1985</v>
      </c>
      <c r="D118" s="1">
        <v>44145.06653935185</v>
      </c>
      <c r="E118">
        <v>14</v>
      </c>
      <c r="F118" s="7">
        <v>4</v>
      </c>
      <c r="G118" s="7">
        <v>4</v>
      </c>
      <c r="H118" s="7">
        <v>2</v>
      </c>
      <c r="I118" s="7">
        <v>6</v>
      </c>
      <c r="J118" s="7">
        <v>5</v>
      </c>
      <c r="K118" s="7">
        <v>1</v>
      </c>
      <c r="L118">
        <v>11</v>
      </c>
      <c r="M118">
        <v>8</v>
      </c>
      <c r="N118">
        <v>5</v>
      </c>
      <c r="O118">
        <v>11</v>
      </c>
      <c r="P118">
        <v>6</v>
      </c>
      <c r="Q118">
        <v>8</v>
      </c>
      <c r="R118">
        <v>2</v>
      </c>
      <c r="S118">
        <v>3</v>
      </c>
      <c r="T118">
        <v>4</v>
      </c>
      <c r="U118">
        <v>1</v>
      </c>
      <c r="V118">
        <v>5</v>
      </c>
      <c r="W118">
        <v>6</v>
      </c>
      <c r="X118">
        <v>19</v>
      </c>
    </row>
    <row r="119" spans="1:24">
      <c r="A119">
        <v>23105</v>
      </c>
      <c r="B119">
        <v>0</v>
      </c>
      <c r="C119">
        <v>1985</v>
      </c>
      <c r="D119" s="1">
        <v>44143.760069444441</v>
      </c>
      <c r="E119" t="s">
        <v>115</v>
      </c>
      <c r="F119" s="7">
        <v>5</v>
      </c>
      <c r="G119" s="7">
        <v>5</v>
      </c>
      <c r="H119" s="7">
        <v>4</v>
      </c>
      <c r="I119" s="7">
        <v>6</v>
      </c>
      <c r="J119" s="7">
        <v>4</v>
      </c>
      <c r="K119" s="7">
        <v>3</v>
      </c>
      <c r="L119">
        <v>8</v>
      </c>
      <c r="M119">
        <v>5</v>
      </c>
      <c r="N119">
        <v>7</v>
      </c>
      <c r="O119">
        <v>8</v>
      </c>
      <c r="P119">
        <v>8</v>
      </c>
      <c r="Q119">
        <v>12</v>
      </c>
      <c r="R119">
        <v>2</v>
      </c>
      <c r="S119">
        <v>5</v>
      </c>
      <c r="T119">
        <v>6</v>
      </c>
      <c r="U119">
        <v>3</v>
      </c>
      <c r="V119">
        <v>4</v>
      </c>
      <c r="W119">
        <v>1</v>
      </c>
      <c r="X119">
        <v>-35</v>
      </c>
    </row>
    <row r="120" spans="1:24">
      <c r="A120">
        <v>21068</v>
      </c>
      <c r="B120">
        <v>0</v>
      </c>
      <c r="C120">
        <v>1986</v>
      </c>
      <c r="D120" s="1">
        <v>44133.387592592589</v>
      </c>
      <c r="E120" t="s">
        <v>80</v>
      </c>
      <c r="F120" s="7">
        <v>2</v>
      </c>
      <c r="G120" s="7">
        <v>2</v>
      </c>
      <c r="H120" s="7">
        <v>2</v>
      </c>
      <c r="I120" s="7">
        <v>2</v>
      </c>
      <c r="J120" s="7">
        <v>2</v>
      </c>
      <c r="K120" s="7">
        <v>5</v>
      </c>
      <c r="L120">
        <v>5</v>
      </c>
      <c r="M120">
        <v>6</v>
      </c>
      <c r="N120">
        <v>4</v>
      </c>
      <c r="O120">
        <v>5</v>
      </c>
      <c r="P120">
        <v>1582</v>
      </c>
      <c r="Q120">
        <v>6</v>
      </c>
      <c r="R120">
        <v>3</v>
      </c>
      <c r="S120">
        <v>2</v>
      </c>
      <c r="T120">
        <v>4</v>
      </c>
      <c r="U120">
        <v>5</v>
      </c>
      <c r="V120">
        <v>1</v>
      </c>
      <c r="W120">
        <v>6</v>
      </c>
      <c r="X120">
        <v>11</v>
      </c>
    </row>
    <row r="121" spans="1:24">
      <c r="A121">
        <v>21651</v>
      </c>
      <c r="B121">
        <v>1</v>
      </c>
      <c r="C121">
        <v>1986</v>
      </c>
      <c r="D121" s="1">
        <v>44134.516631944447</v>
      </c>
      <c r="E121" t="s">
        <v>60</v>
      </c>
      <c r="F121" s="7">
        <v>4</v>
      </c>
      <c r="G121" s="7">
        <v>6</v>
      </c>
      <c r="H121" s="7">
        <v>6</v>
      </c>
      <c r="I121" s="7">
        <v>6</v>
      </c>
      <c r="J121" s="7">
        <v>4</v>
      </c>
      <c r="K121" s="7">
        <v>3</v>
      </c>
      <c r="L121">
        <v>3</v>
      </c>
      <c r="M121">
        <v>4</v>
      </c>
      <c r="N121">
        <v>5</v>
      </c>
      <c r="O121">
        <v>4</v>
      </c>
      <c r="P121">
        <v>5</v>
      </c>
      <c r="Q121">
        <v>4</v>
      </c>
      <c r="R121">
        <v>4</v>
      </c>
      <c r="S121">
        <v>2</v>
      </c>
      <c r="T121">
        <v>1</v>
      </c>
      <c r="U121">
        <v>6</v>
      </c>
      <c r="V121">
        <v>3</v>
      </c>
      <c r="W121">
        <v>5</v>
      </c>
      <c r="X121">
        <v>-18</v>
      </c>
    </row>
    <row r="122" spans="1:24">
      <c r="A122">
        <v>23455</v>
      </c>
      <c r="B122">
        <v>0</v>
      </c>
      <c r="C122">
        <v>1986</v>
      </c>
      <c r="D122" s="1">
        <v>44144.860243055555</v>
      </c>
      <c r="E122" t="s">
        <v>80</v>
      </c>
      <c r="F122" s="7">
        <v>6</v>
      </c>
      <c r="G122" s="7">
        <v>4</v>
      </c>
      <c r="H122" s="7">
        <v>5</v>
      </c>
      <c r="I122" s="7">
        <v>6</v>
      </c>
      <c r="J122" s="7">
        <v>5</v>
      </c>
      <c r="K122" s="7">
        <v>6</v>
      </c>
      <c r="L122">
        <v>2</v>
      </c>
      <c r="M122">
        <v>5</v>
      </c>
      <c r="N122">
        <v>5</v>
      </c>
      <c r="O122">
        <v>4</v>
      </c>
      <c r="P122">
        <v>3</v>
      </c>
      <c r="Q122">
        <v>4</v>
      </c>
      <c r="R122">
        <v>5</v>
      </c>
      <c r="S122">
        <v>3</v>
      </c>
      <c r="T122">
        <v>1</v>
      </c>
      <c r="U122">
        <v>2</v>
      </c>
      <c r="V122">
        <v>6</v>
      </c>
      <c r="W122">
        <v>4</v>
      </c>
      <c r="X122">
        <v>-26</v>
      </c>
    </row>
    <row r="123" spans="1:24">
      <c r="A123">
        <v>23262</v>
      </c>
      <c r="B123">
        <v>0</v>
      </c>
      <c r="C123">
        <v>1986</v>
      </c>
      <c r="D123" s="1">
        <v>44144.606736111113</v>
      </c>
      <c r="E123" t="s">
        <v>235</v>
      </c>
      <c r="F123" s="7">
        <v>6</v>
      </c>
      <c r="G123" s="7">
        <v>5</v>
      </c>
      <c r="H123" s="7">
        <v>5</v>
      </c>
      <c r="I123" s="7">
        <v>5</v>
      </c>
      <c r="J123" s="7">
        <v>5</v>
      </c>
      <c r="K123" s="7">
        <v>3</v>
      </c>
      <c r="L123">
        <v>3</v>
      </c>
      <c r="M123">
        <v>4</v>
      </c>
      <c r="N123">
        <v>7</v>
      </c>
      <c r="O123">
        <v>3</v>
      </c>
      <c r="P123">
        <v>4</v>
      </c>
      <c r="Q123">
        <v>41</v>
      </c>
      <c r="R123">
        <v>5</v>
      </c>
      <c r="S123">
        <v>2</v>
      </c>
      <c r="T123">
        <v>4</v>
      </c>
      <c r="U123">
        <v>3</v>
      </c>
      <c r="V123">
        <v>6</v>
      </c>
      <c r="W123">
        <v>1</v>
      </c>
      <c r="X123">
        <v>-30</v>
      </c>
    </row>
    <row r="124" spans="1:24">
      <c r="A124">
        <v>23294</v>
      </c>
      <c r="B124">
        <v>0</v>
      </c>
      <c r="C124">
        <v>1987</v>
      </c>
      <c r="D124" s="1">
        <v>44144.713576388887</v>
      </c>
      <c r="E124" t="s">
        <v>53</v>
      </c>
      <c r="F124" s="7">
        <v>5</v>
      </c>
      <c r="G124" s="7">
        <v>3</v>
      </c>
      <c r="H124" s="7">
        <v>4</v>
      </c>
      <c r="I124" s="7">
        <v>3</v>
      </c>
      <c r="J124" s="7">
        <v>5</v>
      </c>
      <c r="K124" s="7">
        <v>1</v>
      </c>
      <c r="L124">
        <v>4</v>
      </c>
      <c r="M124">
        <v>9</v>
      </c>
      <c r="N124">
        <v>8</v>
      </c>
      <c r="O124">
        <v>15</v>
      </c>
      <c r="P124">
        <v>5</v>
      </c>
      <c r="Q124">
        <v>12</v>
      </c>
      <c r="R124">
        <v>6</v>
      </c>
      <c r="S124">
        <v>3</v>
      </c>
      <c r="T124">
        <v>4</v>
      </c>
      <c r="U124">
        <v>2</v>
      </c>
      <c r="V124">
        <v>1</v>
      </c>
      <c r="W124">
        <v>5</v>
      </c>
      <c r="X124">
        <v>30</v>
      </c>
    </row>
    <row r="125" spans="1:24">
      <c r="A125">
        <v>21114</v>
      </c>
      <c r="B125">
        <v>0</v>
      </c>
      <c r="C125">
        <v>1987</v>
      </c>
      <c r="D125" s="1">
        <v>44133.382951388892</v>
      </c>
      <c r="E125" s="3">
        <v>44189</v>
      </c>
      <c r="F125" s="7">
        <v>3</v>
      </c>
      <c r="G125" s="7">
        <v>3</v>
      </c>
      <c r="H125" s="7">
        <v>3</v>
      </c>
      <c r="I125" s="7">
        <v>3</v>
      </c>
      <c r="J125" s="7">
        <v>4</v>
      </c>
      <c r="K125" s="7">
        <v>3</v>
      </c>
      <c r="L125">
        <v>5</v>
      </c>
      <c r="M125">
        <v>11</v>
      </c>
      <c r="N125">
        <v>18</v>
      </c>
      <c r="O125">
        <v>7</v>
      </c>
      <c r="P125">
        <v>6</v>
      </c>
      <c r="Q125">
        <v>8</v>
      </c>
      <c r="R125">
        <v>3</v>
      </c>
      <c r="S125">
        <v>4</v>
      </c>
      <c r="T125">
        <v>1</v>
      </c>
      <c r="U125">
        <v>6</v>
      </c>
      <c r="V125">
        <v>5</v>
      </c>
      <c r="W125">
        <v>2</v>
      </c>
      <c r="X125">
        <v>-21</v>
      </c>
    </row>
    <row r="126" spans="1:24">
      <c r="A126">
        <v>20996</v>
      </c>
      <c r="B126">
        <v>0</v>
      </c>
      <c r="C126">
        <v>1987</v>
      </c>
      <c r="D126" s="1">
        <v>44132.948993055557</v>
      </c>
      <c r="E126" t="s">
        <v>143</v>
      </c>
      <c r="F126" s="7">
        <v>5</v>
      </c>
      <c r="G126" s="7">
        <v>5</v>
      </c>
      <c r="H126" s="7">
        <v>2</v>
      </c>
      <c r="I126" s="7">
        <v>5</v>
      </c>
      <c r="J126" s="7">
        <v>4</v>
      </c>
      <c r="K126" s="7">
        <v>5</v>
      </c>
      <c r="L126">
        <v>5</v>
      </c>
      <c r="M126">
        <v>7</v>
      </c>
      <c r="N126">
        <v>10</v>
      </c>
      <c r="O126">
        <v>9</v>
      </c>
      <c r="P126">
        <v>10</v>
      </c>
      <c r="Q126">
        <v>11</v>
      </c>
      <c r="R126">
        <v>4</v>
      </c>
      <c r="S126">
        <v>6</v>
      </c>
      <c r="T126">
        <v>3</v>
      </c>
      <c r="U126">
        <v>1</v>
      </c>
      <c r="V126">
        <v>2</v>
      </c>
      <c r="W126">
        <v>5</v>
      </c>
      <c r="X126">
        <v>-25</v>
      </c>
    </row>
    <row r="127" spans="1:24">
      <c r="A127">
        <v>23130</v>
      </c>
      <c r="B127">
        <v>0</v>
      </c>
      <c r="C127">
        <v>1987</v>
      </c>
      <c r="D127" s="1">
        <v>44143.900057870371</v>
      </c>
      <c r="E127" t="s">
        <v>115</v>
      </c>
      <c r="F127" s="7">
        <v>5</v>
      </c>
      <c r="G127" s="7">
        <v>5</v>
      </c>
      <c r="H127" s="7">
        <v>6</v>
      </c>
      <c r="I127" s="7">
        <v>5</v>
      </c>
      <c r="J127" s="7">
        <v>5</v>
      </c>
      <c r="K127" s="7">
        <v>6</v>
      </c>
      <c r="L127">
        <v>1</v>
      </c>
      <c r="M127">
        <v>4</v>
      </c>
      <c r="N127">
        <v>1</v>
      </c>
      <c r="O127">
        <v>6</v>
      </c>
      <c r="P127">
        <v>3</v>
      </c>
      <c r="Q127">
        <v>3</v>
      </c>
      <c r="R127">
        <v>5</v>
      </c>
      <c r="S127">
        <v>4</v>
      </c>
      <c r="T127">
        <v>3</v>
      </c>
      <c r="U127">
        <v>6</v>
      </c>
      <c r="V127">
        <v>2</v>
      </c>
      <c r="W127">
        <v>1</v>
      </c>
      <c r="X127">
        <v>-26</v>
      </c>
    </row>
    <row r="128" spans="1:24">
      <c r="A128">
        <v>23108</v>
      </c>
      <c r="B128">
        <v>1</v>
      </c>
      <c r="C128">
        <v>1988</v>
      </c>
      <c r="D128" s="1">
        <v>44143.765185185184</v>
      </c>
      <c r="E128" t="s">
        <v>223</v>
      </c>
      <c r="F128" s="7">
        <v>1</v>
      </c>
      <c r="G128" s="7">
        <v>5</v>
      </c>
      <c r="H128" s="7">
        <v>6</v>
      </c>
      <c r="I128" s="7">
        <v>6</v>
      </c>
      <c r="J128" s="7">
        <v>2</v>
      </c>
      <c r="K128" s="7">
        <v>2</v>
      </c>
      <c r="L128">
        <v>9</v>
      </c>
      <c r="M128">
        <v>7</v>
      </c>
      <c r="N128">
        <v>7</v>
      </c>
      <c r="O128">
        <v>9</v>
      </c>
      <c r="P128">
        <v>27</v>
      </c>
      <c r="Q128">
        <v>13</v>
      </c>
      <c r="R128">
        <v>1</v>
      </c>
      <c r="S128">
        <v>6</v>
      </c>
      <c r="T128">
        <v>3</v>
      </c>
      <c r="U128">
        <v>4</v>
      </c>
      <c r="V128">
        <v>2</v>
      </c>
      <c r="W128">
        <v>5</v>
      </c>
      <c r="X128">
        <v>39</v>
      </c>
    </row>
    <row r="129" spans="1:24">
      <c r="A129">
        <v>23565</v>
      </c>
      <c r="B129">
        <v>0</v>
      </c>
      <c r="C129">
        <v>1988</v>
      </c>
      <c r="D129" s="1">
        <v>44145.442465277774</v>
      </c>
      <c r="E129" t="s">
        <v>69</v>
      </c>
      <c r="F129" s="7">
        <v>3</v>
      </c>
      <c r="G129" s="7">
        <v>2</v>
      </c>
      <c r="H129" s="7">
        <v>3</v>
      </c>
      <c r="I129" s="7">
        <v>6</v>
      </c>
      <c r="J129" s="7">
        <v>2</v>
      </c>
      <c r="K129" s="7">
        <v>2</v>
      </c>
      <c r="L129">
        <v>5</v>
      </c>
      <c r="M129">
        <v>3</v>
      </c>
      <c r="N129">
        <v>5</v>
      </c>
      <c r="O129">
        <v>5</v>
      </c>
      <c r="P129">
        <v>3</v>
      </c>
      <c r="Q129">
        <v>9</v>
      </c>
      <c r="R129">
        <v>6</v>
      </c>
      <c r="S129">
        <v>3</v>
      </c>
      <c r="T129">
        <v>5</v>
      </c>
      <c r="U129">
        <v>4</v>
      </c>
      <c r="V129">
        <v>2</v>
      </c>
      <c r="W129">
        <v>1</v>
      </c>
      <c r="X129">
        <v>-1</v>
      </c>
    </row>
    <row r="130" spans="1:24">
      <c r="A130">
        <v>20557</v>
      </c>
      <c r="B130">
        <v>0</v>
      </c>
      <c r="C130">
        <v>1988</v>
      </c>
      <c r="D130" s="1">
        <v>44132.498483796298</v>
      </c>
      <c r="E130" t="s">
        <v>126</v>
      </c>
      <c r="F130" s="7">
        <v>2</v>
      </c>
      <c r="G130" s="7">
        <v>2</v>
      </c>
      <c r="H130" s="7">
        <v>5</v>
      </c>
      <c r="I130" s="7">
        <v>5</v>
      </c>
      <c r="J130" s="7">
        <v>3</v>
      </c>
      <c r="K130" s="7">
        <v>3</v>
      </c>
      <c r="L130">
        <v>4</v>
      </c>
      <c r="M130">
        <v>6</v>
      </c>
      <c r="N130">
        <v>4</v>
      </c>
      <c r="O130">
        <v>11</v>
      </c>
      <c r="P130">
        <v>5</v>
      </c>
      <c r="Q130">
        <v>17</v>
      </c>
      <c r="R130">
        <v>2</v>
      </c>
      <c r="S130">
        <v>6</v>
      </c>
      <c r="T130">
        <v>4</v>
      </c>
      <c r="U130">
        <v>5</v>
      </c>
      <c r="V130">
        <v>3</v>
      </c>
      <c r="W130">
        <v>1</v>
      </c>
      <c r="X130">
        <v>-16</v>
      </c>
    </row>
    <row r="131" spans="1:24">
      <c r="A131">
        <v>21004</v>
      </c>
      <c r="B131">
        <v>0</v>
      </c>
      <c r="C131">
        <v>1988</v>
      </c>
      <c r="D131" s="1">
        <v>44132.941261574073</v>
      </c>
      <c r="E131" t="s">
        <v>142</v>
      </c>
      <c r="F131" s="7">
        <v>4</v>
      </c>
      <c r="G131" s="7">
        <v>6</v>
      </c>
      <c r="H131" s="7">
        <v>5</v>
      </c>
      <c r="I131" s="7">
        <v>5</v>
      </c>
      <c r="J131" s="7">
        <v>3</v>
      </c>
      <c r="K131" s="7">
        <v>3</v>
      </c>
      <c r="L131">
        <v>3</v>
      </c>
      <c r="M131">
        <v>3</v>
      </c>
      <c r="N131">
        <v>4</v>
      </c>
      <c r="O131">
        <v>4</v>
      </c>
      <c r="P131">
        <v>6</v>
      </c>
      <c r="Q131">
        <v>4</v>
      </c>
      <c r="R131">
        <v>1</v>
      </c>
      <c r="S131">
        <v>5</v>
      </c>
      <c r="T131">
        <v>3</v>
      </c>
      <c r="U131">
        <v>4</v>
      </c>
      <c r="V131">
        <v>2</v>
      </c>
      <c r="W131">
        <v>6</v>
      </c>
      <c r="X131">
        <v>-19</v>
      </c>
    </row>
    <row r="132" spans="1:24">
      <c r="A132">
        <v>22046</v>
      </c>
      <c r="B132">
        <v>0</v>
      </c>
      <c r="C132">
        <v>1988</v>
      </c>
      <c r="D132" s="1">
        <v>44135.912534722222</v>
      </c>
      <c r="E132" t="s">
        <v>53</v>
      </c>
      <c r="F132" s="7">
        <v>6</v>
      </c>
      <c r="G132" s="7">
        <v>4</v>
      </c>
      <c r="H132" s="7">
        <v>6</v>
      </c>
      <c r="I132" s="7">
        <v>6</v>
      </c>
      <c r="J132" s="7">
        <v>5</v>
      </c>
      <c r="K132" s="7">
        <v>6</v>
      </c>
      <c r="L132">
        <v>3</v>
      </c>
      <c r="M132">
        <v>5</v>
      </c>
      <c r="N132">
        <v>4</v>
      </c>
      <c r="O132">
        <v>3</v>
      </c>
      <c r="P132">
        <v>7</v>
      </c>
      <c r="Q132">
        <v>9</v>
      </c>
      <c r="R132">
        <v>4</v>
      </c>
      <c r="S132">
        <v>5</v>
      </c>
      <c r="T132">
        <v>6</v>
      </c>
      <c r="U132">
        <v>3</v>
      </c>
      <c r="V132">
        <v>1</v>
      </c>
      <c r="W132">
        <v>2</v>
      </c>
      <c r="X132">
        <v>-24</v>
      </c>
    </row>
    <row r="133" spans="1:24">
      <c r="A133" s="8">
        <v>20997</v>
      </c>
      <c r="B133">
        <v>0</v>
      </c>
      <c r="C133">
        <v>1989</v>
      </c>
      <c r="D133" s="1">
        <v>44132.94090277778</v>
      </c>
      <c r="E133" t="s">
        <v>141</v>
      </c>
      <c r="F133" s="7">
        <v>6</v>
      </c>
      <c r="G133" s="7">
        <v>6</v>
      </c>
      <c r="H133" s="7">
        <v>6</v>
      </c>
      <c r="I133" s="7">
        <v>6</v>
      </c>
      <c r="J133" s="7">
        <v>6</v>
      </c>
      <c r="K133" s="7">
        <v>6</v>
      </c>
      <c r="L133">
        <v>2</v>
      </c>
      <c r="M133">
        <v>5</v>
      </c>
      <c r="N133">
        <v>6</v>
      </c>
      <c r="O133">
        <v>4</v>
      </c>
      <c r="P133">
        <v>5</v>
      </c>
      <c r="Q133">
        <v>5</v>
      </c>
      <c r="R133">
        <v>4</v>
      </c>
      <c r="S133">
        <v>3</v>
      </c>
      <c r="T133">
        <v>1</v>
      </c>
      <c r="U133">
        <v>2</v>
      </c>
      <c r="V133">
        <v>5</v>
      </c>
      <c r="W133">
        <v>6</v>
      </c>
      <c r="X133">
        <v>-27</v>
      </c>
    </row>
    <row r="134" spans="1:24">
      <c r="A134">
        <v>19696</v>
      </c>
      <c r="B134">
        <v>0</v>
      </c>
      <c r="C134">
        <v>1989</v>
      </c>
      <c r="D134" s="1">
        <v>44131.686539351853</v>
      </c>
      <c r="E134" t="s">
        <v>83</v>
      </c>
      <c r="F134" s="7">
        <v>4</v>
      </c>
      <c r="G134" s="7">
        <v>4</v>
      </c>
      <c r="H134" s="7">
        <v>6</v>
      </c>
      <c r="I134" s="7">
        <v>5</v>
      </c>
      <c r="J134" s="7">
        <v>2</v>
      </c>
      <c r="K134" s="7">
        <v>2</v>
      </c>
      <c r="L134">
        <v>3</v>
      </c>
      <c r="M134">
        <v>7</v>
      </c>
      <c r="N134">
        <v>4</v>
      </c>
      <c r="O134">
        <v>5</v>
      </c>
      <c r="P134">
        <v>5</v>
      </c>
      <c r="Q134">
        <v>8</v>
      </c>
      <c r="R134">
        <v>2</v>
      </c>
      <c r="S134">
        <v>3</v>
      </c>
      <c r="T134">
        <v>4</v>
      </c>
      <c r="U134">
        <v>5</v>
      </c>
      <c r="V134">
        <v>6</v>
      </c>
      <c r="W134">
        <v>1</v>
      </c>
      <c r="X134">
        <v>-18</v>
      </c>
    </row>
    <row r="135" spans="1:24">
      <c r="A135">
        <v>23421</v>
      </c>
      <c r="B135">
        <v>0</v>
      </c>
      <c r="C135">
        <v>1989</v>
      </c>
      <c r="D135" s="1">
        <v>44144.81591435185</v>
      </c>
      <c r="E135" t="s">
        <v>242</v>
      </c>
      <c r="F135" s="7">
        <v>5</v>
      </c>
      <c r="G135" s="7">
        <v>4</v>
      </c>
      <c r="H135" s="7">
        <v>6</v>
      </c>
      <c r="I135" s="7">
        <v>6</v>
      </c>
      <c r="J135" s="7">
        <v>6</v>
      </c>
      <c r="K135" s="7">
        <v>4</v>
      </c>
      <c r="L135">
        <v>3</v>
      </c>
      <c r="M135">
        <v>3</v>
      </c>
      <c r="N135">
        <v>4</v>
      </c>
      <c r="O135">
        <v>3</v>
      </c>
      <c r="P135">
        <v>5</v>
      </c>
      <c r="Q135">
        <v>7</v>
      </c>
      <c r="R135">
        <v>1</v>
      </c>
      <c r="S135">
        <v>5</v>
      </c>
      <c r="T135">
        <v>6</v>
      </c>
      <c r="U135">
        <v>4</v>
      </c>
      <c r="V135">
        <v>3</v>
      </c>
      <c r="W135">
        <v>2</v>
      </c>
      <c r="X135">
        <v>-23</v>
      </c>
    </row>
    <row r="136" spans="1:24">
      <c r="A136">
        <v>21858</v>
      </c>
      <c r="B136">
        <v>0</v>
      </c>
      <c r="C136">
        <v>1990</v>
      </c>
      <c r="D136" s="1">
        <v>44135.472627314812</v>
      </c>
      <c r="E136" t="s">
        <v>182</v>
      </c>
      <c r="F136" s="7">
        <v>1</v>
      </c>
      <c r="G136" s="7">
        <v>6</v>
      </c>
      <c r="H136" s="7">
        <v>1</v>
      </c>
      <c r="I136" s="7">
        <v>5</v>
      </c>
      <c r="J136" s="7">
        <v>6</v>
      </c>
      <c r="K136" s="7">
        <v>6</v>
      </c>
      <c r="L136">
        <v>3</v>
      </c>
      <c r="M136">
        <v>4</v>
      </c>
      <c r="N136">
        <v>6</v>
      </c>
      <c r="O136">
        <v>6</v>
      </c>
      <c r="P136">
        <v>8</v>
      </c>
      <c r="Q136">
        <v>8</v>
      </c>
      <c r="R136">
        <v>5</v>
      </c>
      <c r="S136">
        <v>4</v>
      </c>
      <c r="T136">
        <v>6</v>
      </c>
      <c r="U136">
        <v>3</v>
      </c>
      <c r="V136">
        <v>1</v>
      </c>
      <c r="W136">
        <v>2</v>
      </c>
      <c r="X136">
        <v>61</v>
      </c>
    </row>
    <row r="137" spans="1:24">
      <c r="A137">
        <v>23206</v>
      </c>
      <c r="B137">
        <v>1</v>
      </c>
      <c r="C137">
        <v>1990</v>
      </c>
      <c r="D137" s="1">
        <v>44144.456863425927</v>
      </c>
      <c r="E137" t="s">
        <v>232</v>
      </c>
      <c r="F137" s="7">
        <v>1</v>
      </c>
      <c r="G137" s="7">
        <v>4</v>
      </c>
      <c r="H137" s="7">
        <v>1</v>
      </c>
      <c r="I137" s="7">
        <v>1</v>
      </c>
      <c r="J137" s="7">
        <v>3</v>
      </c>
      <c r="K137" s="7">
        <v>2</v>
      </c>
      <c r="L137">
        <v>5</v>
      </c>
      <c r="M137">
        <v>11</v>
      </c>
      <c r="N137">
        <v>2</v>
      </c>
      <c r="O137">
        <v>9</v>
      </c>
      <c r="P137">
        <v>7</v>
      </c>
      <c r="Q137">
        <v>7</v>
      </c>
      <c r="R137">
        <v>3</v>
      </c>
      <c r="S137">
        <v>5</v>
      </c>
      <c r="T137">
        <v>4</v>
      </c>
      <c r="U137">
        <v>1</v>
      </c>
      <c r="V137">
        <v>2</v>
      </c>
      <c r="W137">
        <v>6</v>
      </c>
      <c r="X137">
        <v>37</v>
      </c>
    </row>
    <row r="138" spans="1:24">
      <c r="A138">
        <v>21589</v>
      </c>
      <c r="B138">
        <v>0</v>
      </c>
      <c r="C138">
        <v>1990</v>
      </c>
      <c r="D138" s="1">
        <v>44134.424942129626</v>
      </c>
      <c r="E138" t="s">
        <v>171</v>
      </c>
      <c r="F138" s="7">
        <v>6</v>
      </c>
      <c r="G138" s="7">
        <v>2</v>
      </c>
      <c r="H138" s="7">
        <v>6</v>
      </c>
      <c r="I138" s="7">
        <v>6</v>
      </c>
      <c r="J138" s="7">
        <v>3</v>
      </c>
      <c r="K138" s="7">
        <v>6</v>
      </c>
      <c r="L138">
        <v>2</v>
      </c>
      <c r="M138">
        <v>15</v>
      </c>
      <c r="N138">
        <v>6</v>
      </c>
      <c r="O138">
        <v>5</v>
      </c>
      <c r="P138">
        <v>5</v>
      </c>
      <c r="Q138">
        <v>4</v>
      </c>
      <c r="R138">
        <v>6</v>
      </c>
      <c r="S138">
        <v>1</v>
      </c>
      <c r="T138">
        <v>4</v>
      </c>
      <c r="U138">
        <v>5</v>
      </c>
      <c r="V138">
        <v>3</v>
      </c>
      <c r="W138">
        <v>2</v>
      </c>
      <c r="X138">
        <v>25</v>
      </c>
    </row>
    <row r="139" spans="1:24">
      <c r="A139">
        <v>22816</v>
      </c>
      <c r="B139">
        <v>0</v>
      </c>
      <c r="C139">
        <v>1990</v>
      </c>
      <c r="D139" s="1">
        <v>44140.654618055552</v>
      </c>
      <c r="E139" t="s">
        <v>53</v>
      </c>
      <c r="F139" s="7">
        <v>3</v>
      </c>
      <c r="G139" s="7">
        <v>3</v>
      </c>
      <c r="H139" s="7">
        <v>1</v>
      </c>
      <c r="I139" s="7">
        <v>4</v>
      </c>
      <c r="J139" s="7">
        <v>2</v>
      </c>
      <c r="K139" s="7">
        <v>1</v>
      </c>
      <c r="L139">
        <v>4</v>
      </c>
      <c r="M139">
        <v>5</v>
      </c>
      <c r="N139">
        <v>2</v>
      </c>
      <c r="O139">
        <v>4</v>
      </c>
      <c r="P139">
        <v>6</v>
      </c>
      <c r="Q139">
        <v>3</v>
      </c>
      <c r="R139">
        <v>5</v>
      </c>
      <c r="S139">
        <v>3</v>
      </c>
      <c r="T139">
        <v>4</v>
      </c>
      <c r="U139">
        <v>6</v>
      </c>
      <c r="V139">
        <v>1</v>
      </c>
      <c r="W139">
        <v>2</v>
      </c>
      <c r="X139">
        <v>-8</v>
      </c>
    </row>
    <row r="140" spans="1:24">
      <c r="A140">
        <v>21554</v>
      </c>
      <c r="B140">
        <v>0</v>
      </c>
      <c r="C140">
        <v>1990</v>
      </c>
      <c r="D140" s="1">
        <v>44134.008333333331</v>
      </c>
      <c r="E140" t="s">
        <v>116</v>
      </c>
      <c r="F140" s="7">
        <v>6</v>
      </c>
      <c r="G140" s="7">
        <v>6</v>
      </c>
      <c r="H140" s="7">
        <v>2</v>
      </c>
      <c r="I140" s="7">
        <v>6</v>
      </c>
      <c r="J140" s="7">
        <v>6</v>
      </c>
      <c r="K140" s="7">
        <v>4</v>
      </c>
      <c r="L140">
        <v>2</v>
      </c>
      <c r="M140">
        <v>2</v>
      </c>
      <c r="N140">
        <v>5</v>
      </c>
      <c r="O140">
        <v>2</v>
      </c>
      <c r="P140">
        <v>6</v>
      </c>
      <c r="Q140">
        <v>4</v>
      </c>
      <c r="R140">
        <v>3</v>
      </c>
      <c r="S140">
        <v>5</v>
      </c>
      <c r="T140">
        <v>6</v>
      </c>
      <c r="U140">
        <v>4</v>
      </c>
      <c r="V140">
        <v>2</v>
      </c>
      <c r="W140">
        <v>1</v>
      </c>
      <c r="X140">
        <v>-14</v>
      </c>
    </row>
    <row r="141" spans="1:24">
      <c r="A141">
        <v>21154</v>
      </c>
      <c r="B141">
        <v>0</v>
      </c>
      <c r="C141">
        <v>1990</v>
      </c>
      <c r="D141" s="1">
        <v>44133.468032407407</v>
      </c>
      <c r="E141" t="s">
        <v>116</v>
      </c>
      <c r="F141" s="7">
        <v>4</v>
      </c>
      <c r="G141" s="7">
        <v>5</v>
      </c>
      <c r="H141" s="7">
        <v>3</v>
      </c>
      <c r="I141" s="7">
        <v>6</v>
      </c>
      <c r="J141" s="7">
        <v>6</v>
      </c>
      <c r="K141" s="7">
        <v>6</v>
      </c>
      <c r="L141">
        <v>3</v>
      </c>
      <c r="M141">
        <v>5</v>
      </c>
      <c r="N141">
        <v>3</v>
      </c>
      <c r="O141">
        <v>3</v>
      </c>
      <c r="P141">
        <v>3</v>
      </c>
      <c r="Q141">
        <v>2</v>
      </c>
      <c r="R141">
        <v>4</v>
      </c>
      <c r="S141">
        <v>1</v>
      </c>
      <c r="T141">
        <v>5</v>
      </c>
      <c r="U141">
        <v>6</v>
      </c>
      <c r="V141">
        <v>2</v>
      </c>
      <c r="W141">
        <v>3</v>
      </c>
      <c r="X141">
        <v>-19</v>
      </c>
    </row>
    <row r="142" spans="1:24">
      <c r="A142">
        <v>21163</v>
      </c>
      <c r="B142">
        <v>0</v>
      </c>
      <c r="C142">
        <v>1990</v>
      </c>
      <c r="D142" s="1">
        <v>44133.469525462962</v>
      </c>
      <c r="E142" t="s">
        <v>80</v>
      </c>
      <c r="F142" s="7">
        <v>3</v>
      </c>
      <c r="G142" s="7">
        <v>3</v>
      </c>
      <c r="H142" s="7">
        <v>2</v>
      </c>
      <c r="I142" s="7">
        <v>4</v>
      </c>
      <c r="J142" s="7">
        <v>4</v>
      </c>
      <c r="K142" s="7">
        <v>4</v>
      </c>
      <c r="L142">
        <v>3</v>
      </c>
      <c r="M142">
        <v>4</v>
      </c>
      <c r="N142">
        <v>5</v>
      </c>
      <c r="O142">
        <v>6</v>
      </c>
      <c r="P142">
        <v>5</v>
      </c>
      <c r="Q142">
        <v>6</v>
      </c>
      <c r="R142">
        <v>4</v>
      </c>
      <c r="S142">
        <v>5</v>
      </c>
      <c r="T142">
        <v>6</v>
      </c>
      <c r="U142">
        <v>1</v>
      </c>
      <c r="V142">
        <v>3</v>
      </c>
      <c r="W142">
        <v>2</v>
      </c>
      <c r="X142">
        <v>-27</v>
      </c>
    </row>
    <row r="143" spans="1:24">
      <c r="A143">
        <v>21542</v>
      </c>
      <c r="B143">
        <v>0</v>
      </c>
      <c r="C143">
        <v>1990</v>
      </c>
      <c r="D143" s="1">
        <v>44133.947500000002</v>
      </c>
      <c r="E143" t="s">
        <v>169</v>
      </c>
      <c r="F143" s="7">
        <v>6</v>
      </c>
      <c r="G143" s="7">
        <v>6</v>
      </c>
      <c r="H143" s="7">
        <v>6</v>
      </c>
      <c r="I143" s="7">
        <v>6</v>
      </c>
      <c r="J143" s="7">
        <v>6</v>
      </c>
      <c r="K143" s="7">
        <v>4</v>
      </c>
      <c r="L143">
        <v>4</v>
      </c>
      <c r="M143">
        <v>4</v>
      </c>
      <c r="N143">
        <v>4</v>
      </c>
      <c r="O143">
        <v>3</v>
      </c>
      <c r="P143">
        <v>3</v>
      </c>
      <c r="Q143">
        <v>5</v>
      </c>
      <c r="R143">
        <v>6</v>
      </c>
      <c r="S143">
        <v>3</v>
      </c>
      <c r="T143">
        <v>2</v>
      </c>
      <c r="U143">
        <v>4</v>
      </c>
      <c r="V143">
        <v>5</v>
      </c>
      <c r="W143">
        <v>1</v>
      </c>
      <c r="X143">
        <v>-28</v>
      </c>
    </row>
    <row r="144" spans="1:24">
      <c r="A144">
        <v>21411</v>
      </c>
      <c r="B144">
        <v>1</v>
      </c>
      <c r="C144">
        <v>1991</v>
      </c>
      <c r="D144" s="1">
        <v>44133.762708333335</v>
      </c>
      <c r="E144" t="s">
        <v>163</v>
      </c>
      <c r="F144" s="7">
        <v>5</v>
      </c>
      <c r="G144" s="7">
        <v>2</v>
      </c>
      <c r="H144" s="7">
        <v>6</v>
      </c>
      <c r="I144" s="7">
        <v>6</v>
      </c>
      <c r="J144" s="7">
        <v>1</v>
      </c>
      <c r="K144" s="7">
        <v>1</v>
      </c>
      <c r="L144">
        <v>4</v>
      </c>
      <c r="M144">
        <v>5</v>
      </c>
      <c r="N144">
        <v>4</v>
      </c>
      <c r="O144">
        <v>3</v>
      </c>
      <c r="P144">
        <v>4</v>
      </c>
      <c r="Q144">
        <v>5</v>
      </c>
      <c r="R144">
        <v>4</v>
      </c>
      <c r="S144">
        <v>5</v>
      </c>
      <c r="T144">
        <v>2</v>
      </c>
      <c r="U144">
        <v>3</v>
      </c>
      <c r="V144">
        <v>1</v>
      </c>
      <c r="W144">
        <v>6</v>
      </c>
      <c r="X144">
        <v>34</v>
      </c>
    </row>
    <row r="145" spans="1:24">
      <c r="A145">
        <v>19875</v>
      </c>
      <c r="B145">
        <v>0</v>
      </c>
      <c r="C145">
        <v>1991</v>
      </c>
      <c r="D145" s="1">
        <v>44131.696967592594</v>
      </c>
      <c r="E145" t="s">
        <v>86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>
        <v>2</v>
      </c>
      <c r="M145">
        <v>2</v>
      </c>
      <c r="N145">
        <v>2</v>
      </c>
      <c r="O145">
        <v>15</v>
      </c>
      <c r="P145">
        <v>3</v>
      </c>
      <c r="Q145">
        <v>2</v>
      </c>
      <c r="R145">
        <v>3</v>
      </c>
      <c r="S145">
        <v>5</v>
      </c>
      <c r="T145">
        <v>2</v>
      </c>
      <c r="U145">
        <v>1</v>
      </c>
      <c r="V145">
        <v>4</v>
      </c>
      <c r="W145">
        <v>6</v>
      </c>
      <c r="X145">
        <v>23</v>
      </c>
    </row>
    <row r="146" spans="1:24">
      <c r="A146">
        <v>20712</v>
      </c>
      <c r="B146">
        <v>1</v>
      </c>
      <c r="C146">
        <v>1991</v>
      </c>
      <c r="D146" s="1">
        <v>44132.731539351851</v>
      </c>
      <c r="E146" t="s">
        <v>80</v>
      </c>
      <c r="F146" s="7">
        <v>6</v>
      </c>
      <c r="G146" s="7">
        <v>4</v>
      </c>
      <c r="H146" s="7">
        <v>3</v>
      </c>
      <c r="I146" s="7">
        <v>3</v>
      </c>
      <c r="J146" s="7">
        <v>3</v>
      </c>
      <c r="K146" s="7">
        <v>4</v>
      </c>
      <c r="L146">
        <v>6</v>
      </c>
      <c r="M146">
        <v>9</v>
      </c>
      <c r="N146">
        <v>5</v>
      </c>
      <c r="O146">
        <v>29</v>
      </c>
      <c r="P146">
        <v>58</v>
      </c>
      <c r="Q146">
        <v>9</v>
      </c>
      <c r="R146">
        <v>3</v>
      </c>
      <c r="S146">
        <v>4</v>
      </c>
      <c r="T146">
        <v>6</v>
      </c>
      <c r="U146">
        <v>1</v>
      </c>
      <c r="V146">
        <v>5</v>
      </c>
      <c r="W146">
        <v>2</v>
      </c>
      <c r="X146">
        <v>-8</v>
      </c>
    </row>
    <row r="147" spans="1:24">
      <c r="A147">
        <v>20874</v>
      </c>
      <c r="B147">
        <v>0</v>
      </c>
      <c r="C147">
        <v>1991</v>
      </c>
      <c r="D147" s="1">
        <v>44132.875844907408</v>
      </c>
      <c r="E147" t="s">
        <v>138</v>
      </c>
      <c r="F147" s="7">
        <v>5</v>
      </c>
      <c r="G147" s="7">
        <v>3</v>
      </c>
      <c r="H147" s="7">
        <v>3</v>
      </c>
      <c r="I147" s="7">
        <v>5</v>
      </c>
      <c r="J147" s="7">
        <v>6</v>
      </c>
      <c r="K147" s="7">
        <v>4</v>
      </c>
      <c r="L147">
        <v>2</v>
      </c>
      <c r="M147">
        <v>8</v>
      </c>
      <c r="N147">
        <v>4</v>
      </c>
      <c r="O147">
        <v>5</v>
      </c>
      <c r="P147">
        <v>3</v>
      </c>
      <c r="Q147">
        <v>6</v>
      </c>
      <c r="R147">
        <v>3</v>
      </c>
      <c r="S147">
        <v>1</v>
      </c>
      <c r="T147">
        <v>6</v>
      </c>
      <c r="U147">
        <v>2</v>
      </c>
      <c r="V147">
        <v>4</v>
      </c>
      <c r="W147">
        <v>5</v>
      </c>
      <c r="X147">
        <v>-9</v>
      </c>
    </row>
    <row r="148" spans="1:24">
      <c r="A148">
        <v>22827</v>
      </c>
      <c r="B148">
        <v>0</v>
      </c>
      <c r="C148">
        <v>1991</v>
      </c>
      <c r="D148" s="1">
        <v>44140.791597222225</v>
      </c>
      <c r="E148" t="s">
        <v>104</v>
      </c>
      <c r="F148" s="7">
        <v>6</v>
      </c>
      <c r="G148" s="7">
        <v>5</v>
      </c>
      <c r="H148" s="7">
        <v>6</v>
      </c>
      <c r="I148" s="7">
        <v>6</v>
      </c>
      <c r="J148" s="7">
        <v>5</v>
      </c>
      <c r="K148" s="7">
        <v>6</v>
      </c>
      <c r="L148">
        <v>3</v>
      </c>
      <c r="M148">
        <v>5</v>
      </c>
      <c r="N148">
        <v>5</v>
      </c>
      <c r="O148">
        <v>5</v>
      </c>
      <c r="P148">
        <v>4</v>
      </c>
      <c r="Q148">
        <v>14</v>
      </c>
      <c r="R148">
        <v>3</v>
      </c>
      <c r="S148">
        <v>4</v>
      </c>
      <c r="T148">
        <v>1</v>
      </c>
      <c r="U148">
        <v>6</v>
      </c>
      <c r="V148">
        <v>5</v>
      </c>
      <c r="W148">
        <v>2</v>
      </c>
      <c r="X148">
        <v>-27</v>
      </c>
    </row>
    <row r="149" spans="1:24">
      <c r="A149">
        <v>22874</v>
      </c>
      <c r="B149">
        <v>0</v>
      </c>
      <c r="C149">
        <v>1991</v>
      </c>
      <c r="D149" s="1">
        <v>44141.073773148149</v>
      </c>
      <c r="E149" t="s">
        <v>53</v>
      </c>
      <c r="F149" s="7">
        <v>6</v>
      </c>
      <c r="G149" s="7">
        <v>6</v>
      </c>
      <c r="H149" s="7">
        <v>6</v>
      </c>
      <c r="I149" s="7">
        <v>6</v>
      </c>
      <c r="J149" s="7">
        <v>6</v>
      </c>
      <c r="K149" s="7">
        <v>4</v>
      </c>
      <c r="L149">
        <v>4</v>
      </c>
      <c r="M149">
        <v>4</v>
      </c>
      <c r="N149">
        <v>3</v>
      </c>
      <c r="O149">
        <v>3</v>
      </c>
      <c r="P149">
        <v>6</v>
      </c>
      <c r="Q149">
        <v>8</v>
      </c>
      <c r="R149">
        <v>1</v>
      </c>
      <c r="S149">
        <v>4</v>
      </c>
      <c r="T149">
        <v>5</v>
      </c>
      <c r="U149">
        <v>2</v>
      </c>
      <c r="V149">
        <v>6</v>
      </c>
      <c r="W149">
        <v>3</v>
      </c>
      <c r="X149">
        <v>-28</v>
      </c>
    </row>
    <row r="150" spans="1:24">
      <c r="A150">
        <v>20058</v>
      </c>
      <c r="B150">
        <v>0</v>
      </c>
      <c r="C150">
        <v>1991</v>
      </c>
      <c r="D150" s="1">
        <v>44131.828796296293</v>
      </c>
      <c r="E150" t="s">
        <v>80</v>
      </c>
      <c r="F150" s="7">
        <v>6</v>
      </c>
      <c r="G150" s="7">
        <v>5</v>
      </c>
      <c r="H150" s="7">
        <v>6</v>
      </c>
      <c r="I150" s="7">
        <v>6</v>
      </c>
      <c r="J150" s="7">
        <v>5</v>
      </c>
      <c r="K150" s="7">
        <v>5</v>
      </c>
      <c r="L150">
        <v>4</v>
      </c>
      <c r="M150">
        <v>7</v>
      </c>
      <c r="N150">
        <v>17</v>
      </c>
      <c r="O150">
        <v>4</v>
      </c>
      <c r="P150">
        <v>4</v>
      </c>
      <c r="Q150">
        <v>7</v>
      </c>
      <c r="R150">
        <v>2</v>
      </c>
      <c r="S150">
        <v>1</v>
      </c>
      <c r="T150">
        <v>4</v>
      </c>
      <c r="U150">
        <v>3</v>
      </c>
      <c r="V150">
        <v>5</v>
      </c>
      <c r="W150">
        <v>6</v>
      </c>
      <c r="X150">
        <v>-35</v>
      </c>
    </row>
    <row r="151" spans="1:24">
      <c r="A151">
        <v>20732</v>
      </c>
      <c r="B151">
        <v>0</v>
      </c>
      <c r="C151">
        <v>1991</v>
      </c>
      <c r="D151" s="1">
        <v>44132.729039351849</v>
      </c>
      <c r="E151" t="s">
        <v>135</v>
      </c>
      <c r="F151" s="7">
        <v>4</v>
      </c>
      <c r="G151" s="7">
        <v>4</v>
      </c>
      <c r="H151" s="7">
        <v>3</v>
      </c>
      <c r="I151" s="7">
        <v>5</v>
      </c>
      <c r="J151" s="7">
        <v>3</v>
      </c>
      <c r="K151" s="7">
        <v>3</v>
      </c>
      <c r="L151">
        <v>4</v>
      </c>
      <c r="M151">
        <v>4</v>
      </c>
      <c r="N151">
        <v>4</v>
      </c>
      <c r="O151">
        <v>4</v>
      </c>
      <c r="P151">
        <v>3</v>
      </c>
      <c r="Q151">
        <v>7</v>
      </c>
      <c r="R151">
        <v>6</v>
      </c>
      <c r="S151">
        <v>4</v>
      </c>
      <c r="T151">
        <v>2</v>
      </c>
      <c r="U151">
        <v>5</v>
      </c>
      <c r="V151">
        <v>3</v>
      </c>
      <c r="W151">
        <v>1</v>
      </c>
      <c r="X151">
        <v>-37</v>
      </c>
    </row>
    <row r="152" spans="1:24">
      <c r="A152">
        <v>22123</v>
      </c>
      <c r="B152">
        <v>0</v>
      </c>
      <c r="C152">
        <v>1992</v>
      </c>
      <c r="D152" s="1">
        <v>44136.565428240741</v>
      </c>
      <c r="E152" t="s">
        <v>199</v>
      </c>
      <c r="F152" s="7">
        <v>5</v>
      </c>
      <c r="G152" s="7">
        <v>2</v>
      </c>
      <c r="H152" s="7">
        <v>1</v>
      </c>
      <c r="I152" s="7">
        <v>1</v>
      </c>
      <c r="J152" s="7">
        <v>6</v>
      </c>
      <c r="K152" s="7">
        <v>5</v>
      </c>
      <c r="L152">
        <v>6</v>
      </c>
      <c r="M152">
        <v>10</v>
      </c>
      <c r="N152">
        <v>8</v>
      </c>
      <c r="O152">
        <v>18</v>
      </c>
      <c r="P152">
        <v>10</v>
      </c>
      <c r="Q152">
        <v>9</v>
      </c>
      <c r="R152">
        <v>5</v>
      </c>
      <c r="S152">
        <v>2</v>
      </c>
      <c r="T152">
        <v>6</v>
      </c>
      <c r="U152">
        <v>1</v>
      </c>
      <c r="V152">
        <v>3</v>
      </c>
      <c r="W152">
        <v>4</v>
      </c>
      <c r="X152">
        <v>101</v>
      </c>
    </row>
    <row r="153" spans="1:24">
      <c r="A153">
        <v>19415</v>
      </c>
      <c r="B153">
        <v>0</v>
      </c>
      <c r="C153">
        <v>1992</v>
      </c>
      <c r="D153" s="1">
        <v>44134.564618055556</v>
      </c>
      <c r="E153" t="s">
        <v>52</v>
      </c>
      <c r="F153" s="7">
        <v>1</v>
      </c>
      <c r="G153" s="7">
        <v>5</v>
      </c>
      <c r="H153" s="7">
        <v>3</v>
      </c>
      <c r="I153" s="7">
        <v>1</v>
      </c>
      <c r="J153" s="7">
        <v>1</v>
      </c>
      <c r="K153" s="7">
        <v>2</v>
      </c>
      <c r="L153">
        <v>2</v>
      </c>
      <c r="M153">
        <v>4</v>
      </c>
      <c r="N153">
        <v>4</v>
      </c>
      <c r="O153">
        <v>3</v>
      </c>
      <c r="P153">
        <v>3</v>
      </c>
      <c r="Q153">
        <v>5</v>
      </c>
      <c r="R153">
        <v>2</v>
      </c>
      <c r="S153">
        <v>4</v>
      </c>
      <c r="T153">
        <v>6</v>
      </c>
      <c r="U153">
        <v>3</v>
      </c>
      <c r="V153">
        <v>1</v>
      </c>
      <c r="W153">
        <v>5</v>
      </c>
      <c r="X153">
        <v>49</v>
      </c>
    </row>
    <row r="154" spans="1:24">
      <c r="A154">
        <v>19422</v>
      </c>
      <c r="B154">
        <v>1</v>
      </c>
      <c r="C154">
        <v>1992</v>
      </c>
      <c r="D154" s="1">
        <v>44131.512256944443</v>
      </c>
      <c r="E154" t="s">
        <v>52</v>
      </c>
      <c r="F154" s="7">
        <v>6</v>
      </c>
      <c r="G154" s="7">
        <v>5</v>
      </c>
      <c r="H154" s="7">
        <v>4</v>
      </c>
      <c r="I154" s="7">
        <v>5</v>
      </c>
      <c r="J154" s="7">
        <v>1</v>
      </c>
      <c r="K154" s="7">
        <v>2</v>
      </c>
      <c r="L154">
        <v>18</v>
      </c>
      <c r="M154">
        <v>22</v>
      </c>
      <c r="N154">
        <v>11</v>
      </c>
      <c r="O154">
        <v>8</v>
      </c>
      <c r="P154">
        <v>11</v>
      </c>
      <c r="Q154">
        <v>6</v>
      </c>
      <c r="R154">
        <v>2</v>
      </c>
      <c r="S154">
        <v>4</v>
      </c>
      <c r="T154">
        <v>6</v>
      </c>
      <c r="U154">
        <v>1</v>
      </c>
      <c r="V154">
        <v>5</v>
      </c>
      <c r="W154">
        <v>3</v>
      </c>
      <c r="X154">
        <v>20</v>
      </c>
    </row>
    <row r="155" spans="1:24">
      <c r="A155">
        <v>20295</v>
      </c>
      <c r="B155">
        <v>1</v>
      </c>
      <c r="C155">
        <v>1992</v>
      </c>
      <c r="D155" s="1">
        <v>44131.90625</v>
      </c>
      <c r="E155" t="s">
        <v>108</v>
      </c>
      <c r="F155" s="7">
        <v>1</v>
      </c>
      <c r="G155" s="7">
        <v>2</v>
      </c>
      <c r="H155" s="7">
        <v>5</v>
      </c>
      <c r="I155" s="7">
        <v>2</v>
      </c>
      <c r="J155" s="7">
        <v>2</v>
      </c>
      <c r="K155" s="7">
        <v>4</v>
      </c>
      <c r="L155">
        <v>5</v>
      </c>
      <c r="M155">
        <v>6</v>
      </c>
      <c r="N155">
        <v>6</v>
      </c>
      <c r="O155">
        <v>7</v>
      </c>
      <c r="P155">
        <v>5</v>
      </c>
      <c r="Q155">
        <v>14</v>
      </c>
      <c r="R155">
        <v>4</v>
      </c>
      <c r="S155">
        <v>6</v>
      </c>
      <c r="T155">
        <v>5</v>
      </c>
      <c r="U155">
        <v>3</v>
      </c>
      <c r="V155">
        <v>2</v>
      </c>
      <c r="W155">
        <v>1</v>
      </c>
      <c r="X155">
        <v>16</v>
      </c>
    </row>
    <row r="156" spans="1:24">
      <c r="A156">
        <v>23112</v>
      </c>
      <c r="B156">
        <v>1</v>
      </c>
      <c r="C156">
        <v>1992</v>
      </c>
      <c r="D156" s="1">
        <v>44143.777083333334</v>
      </c>
      <c r="E156" t="s">
        <v>225</v>
      </c>
      <c r="F156" s="7">
        <v>6</v>
      </c>
      <c r="G156" s="7">
        <v>6</v>
      </c>
      <c r="H156" s="7">
        <v>6</v>
      </c>
      <c r="I156" s="7">
        <v>5</v>
      </c>
      <c r="J156" s="7">
        <v>2</v>
      </c>
      <c r="K156" s="7">
        <v>3</v>
      </c>
      <c r="L156">
        <v>5</v>
      </c>
      <c r="M156">
        <v>9</v>
      </c>
      <c r="N156">
        <v>6</v>
      </c>
      <c r="O156">
        <v>11</v>
      </c>
      <c r="P156">
        <v>18</v>
      </c>
      <c r="Q156">
        <v>31</v>
      </c>
      <c r="R156">
        <v>3</v>
      </c>
      <c r="S156">
        <v>5</v>
      </c>
      <c r="T156">
        <v>4</v>
      </c>
      <c r="U156">
        <v>2</v>
      </c>
      <c r="V156">
        <v>6</v>
      </c>
      <c r="W156">
        <v>1</v>
      </c>
      <c r="X156">
        <v>9</v>
      </c>
    </row>
    <row r="157" spans="1:24">
      <c r="A157">
        <v>19852</v>
      </c>
      <c r="B157">
        <v>0</v>
      </c>
      <c r="C157">
        <v>1992</v>
      </c>
      <c r="D157" s="1">
        <v>44131.68577546296</v>
      </c>
      <c r="E157" t="s">
        <v>82</v>
      </c>
      <c r="F157" s="7">
        <v>3</v>
      </c>
      <c r="G157" s="7">
        <v>3</v>
      </c>
      <c r="H157" s="7">
        <v>6</v>
      </c>
      <c r="I157" s="7">
        <v>5</v>
      </c>
      <c r="J157" s="7">
        <v>3</v>
      </c>
      <c r="K157" s="7">
        <v>6</v>
      </c>
      <c r="L157">
        <v>3</v>
      </c>
      <c r="M157">
        <v>5</v>
      </c>
      <c r="N157">
        <v>2</v>
      </c>
      <c r="O157">
        <v>3</v>
      </c>
      <c r="P157">
        <v>4</v>
      </c>
      <c r="Q157">
        <v>3</v>
      </c>
      <c r="R157">
        <v>3</v>
      </c>
      <c r="S157">
        <v>1</v>
      </c>
      <c r="T157">
        <v>6</v>
      </c>
      <c r="U157">
        <v>2</v>
      </c>
      <c r="V157">
        <v>4</v>
      </c>
      <c r="W157">
        <v>5</v>
      </c>
      <c r="X157">
        <v>-2</v>
      </c>
    </row>
    <row r="158" spans="1:24">
      <c r="A158">
        <v>21867</v>
      </c>
      <c r="B158">
        <v>1</v>
      </c>
      <c r="C158">
        <v>1992</v>
      </c>
      <c r="D158" s="1">
        <v>44135.48133101852</v>
      </c>
      <c r="E158" t="s">
        <v>183</v>
      </c>
      <c r="F158" s="7">
        <v>4</v>
      </c>
      <c r="G158" s="7">
        <v>4</v>
      </c>
      <c r="H158" s="7">
        <v>4</v>
      </c>
      <c r="I158" s="7">
        <v>2</v>
      </c>
      <c r="J158" s="7">
        <v>3</v>
      </c>
      <c r="K158" s="7">
        <v>3</v>
      </c>
      <c r="L158">
        <v>3</v>
      </c>
      <c r="M158">
        <v>5</v>
      </c>
      <c r="N158">
        <v>7</v>
      </c>
      <c r="O158">
        <v>8</v>
      </c>
      <c r="P158">
        <v>9</v>
      </c>
      <c r="Q158">
        <v>6</v>
      </c>
      <c r="R158">
        <v>2</v>
      </c>
      <c r="S158">
        <v>4</v>
      </c>
      <c r="T158">
        <v>1</v>
      </c>
      <c r="U158">
        <v>5</v>
      </c>
      <c r="V158">
        <v>6</v>
      </c>
      <c r="W158">
        <v>3</v>
      </c>
      <c r="X158">
        <v>-11</v>
      </c>
    </row>
    <row r="159" spans="1:24">
      <c r="A159">
        <v>21141</v>
      </c>
      <c r="B159">
        <v>0</v>
      </c>
      <c r="C159">
        <v>1992</v>
      </c>
      <c r="D159" s="1">
        <v>44133.477453703701</v>
      </c>
      <c r="E159" t="s">
        <v>149</v>
      </c>
      <c r="F159" s="7">
        <v>4</v>
      </c>
      <c r="G159" s="7">
        <v>4</v>
      </c>
      <c r="H159" s="7">
        <v>5</v>
      </c>
      <c r="I159" s="7">
        <v>3</v>
      </c>
      <c r="J159" s="7">
        <v>5</v>
      </c>
      <c r="K159" s="7">
        <v>4</v>
      </c>
      <c r="L159">
        <v>3</v>
      </c>
      <c r="M159">
        <v>3</v>
      </c>
      <c r="N159">
        <v>4</v>
      </c>
      <c r="O159">
        <v>5</v>
      </c>
      <c r="P159">
        <v>4</v>
      </c>
      <c r="Q159">
        <v>6</v>
      </c>
      <c r="R159">
        <v>3</v>
      </c>
      <c r="S159">
        <v>2</v>
      </c>
      <c r="T159">
        <v>4</v>
      </c>
      <c r="U159">
        <v>6</v>
      </c>
      <c r="V159">
        <v>1</v>
      </c>
      <c r="W159">
        <v>5</v>
      </c>
      <c r="X159">
        <v>-13</v>
      </c>
    </row>
    <row r="160" spans="1:24">
      <c r="A160">
        <v>21881</v>
      </c>
      <c r="B160">
        <v>1</v>
      </c>
      <c r="C160">
        <v>1992</v>
      </c>
      <c r="D160" s="1">
        <v>44135.50880787037</v>
      </c>
      <c r="E160" t="s">
        <v>45</v>
      </c>
      <c r="F160" s="7">
        <v>2</v>
      </c>
      <c r="G160" s="7">
        <v>2</v>
      </c>
      <c r="H160" s="7">
        <v>2</v>
      </c>
      <c r="I160" s="7">
        <v>4</v>
      </c>
      <c r="J160" s="7">
        <v>3</v>
      </c>
      <c r="K160" s="7">
        <v>3</v>
      </c>
      <c r="L160">
        <v>3</v>
      </c>
      <c r="M160">
        <v>8</v>
      </c>
      <c r="N160">
        <v>5</v>
      </c>
      <c r="O160">
        <v>15</v>
      </c>
      <c r="P160">
        <v>8</v>
      </c>
      <c r="Q160">
        <v>4</v>
      </c>
      <c r="R160">
        <v>6</v>
      </c>
      <c r="S160">
        <v>4</v>
      </c>
      <c r="T160">
        <v>5</v>
      </c>
      <c r="U160">
        <v>1</v>
      </c>
      <c r="V160">
        <v>2</v>
      </c>
      <c r="W160">
        <v>3</v>
      </c>
      <c r="X160">
        <v>-20</v>
      </c>
    </row>
    <row r="161" spans="1:24">
      <c r="A161">
        <v>20241</v>
      </c>
      <c r="B161">
        <v>0</v>
      </c>
      <c r="C161">
        <v>1992</v>
      </c>
      <c r="D161" s="1">
        <v>44131.888020833336</v>
      </c>
      <c r="E161" t="s">
        <v>79</v>
      </c>
      <c r="F161" s="7">
        <v>6</v>
      </c>
      <c r="G161" s="7">
        <v>6</v>
      </c>
      <c r="H161" s="7">
        <v>4</v>
      </c>
      <c r="I161" s="7">
        <v>4</v>
      </c>
      <c r="J161" s="7">
        <v>4</v>
      </c>
      <c r="K161" s="7">
        <v>4</v>
      </c>
      <c r="L161">
        <v>3</v>
      </c>
      <c r="M161">
        <v>7</v>
      </c>
      <c r="N161">
        <v>3</v>
      </c>
      <c r="O161">
        <v>5</v>
      </c>
      <c r="P161">
        <v>12</v>
      </c>
      <c r="Q161">
        <v>5</v>
      </c>
      <c r="R161">
        <v>5</v>
      </c>
      <c r="S161">
        <v>2</v>
      </c>
      <c r="T161">
        <v>4</v>
      </c>
      <c r="U161">
        <v>3</v>
      </c>
      <c r="V161">
        <v>1</v>
      </c>
      <c r="W161">
        <v>6</v>
      </c>
      <c r="X161">
        <v>-21</v>
      </c>
    </row>
    <row r="162" spans="1:24">
      <c r="A162">
        <v>23236</v>
      </c>
      <c r="B162">
        <v>0</v>
      </c>
      <c r="C162">
        <v>1992</v>
      </c>
      <c r="D162" s="1">
        <v>44144.560682870368</v>
      </c>
      <c r="E162" t="s">
        <v>53</v>
      </c>
      <c r="F162" s="7">
        <v>6</v>
      </c>
      <c r="G162" s="7">
        <v>4</v>
      </c>
      <c r="H162" s="7">
        <v>6</v>
      </c>
      <c r="I162" s="7">
        <v>6</v>
      </c>
      <c r="J162" s="7">
        <v>4</v>
      </c>
      <c r="K162" s="7">
        <v>3</v>
      </c>
      <c r="L162">
        <v>2</v>
      </c>
      <c r="M162">
        <v>5</v>
      </c>
      <c r="N162">
        <v>2</v>
      </c>
      <c r="O162">
        <v>2</v>
      </c>
      <c r="P162">
        <v>4</v>
      </c>
      <c r="Q162">
        <v>3</v>
      </c>
      <c r="R162">
        <v>2</v>
      </c>
      <c r="S162">
        <v>4</v>
      </c>
      <c r="T162">
        <v>3</v>
      </c>
      <c r="U162">
        <v>1</v>
      </c>
      <c r="V162">
        <v>5</v>
      </c>
      <c r="W162">
        <v>6</v>
      </c>
      <c r="X162">
        <v>-26</v>
      </c>
    </row>
    <row r="163" spans="1:24">
      <c r="A163">
        <v>19397</v>
      </c>
      <c r="B163">
        <v>0</v>
      </c>
      <c r="C163">
        <v>1992</v>
      </c>
      <c r="D163" s="1">
        <v>44131.537233796298</v>
      </c>
      <c r="E163" t="s">
        <v>64</v>
      </c>
      <c r="F163" s="7">
        <v>6</v>
      </c>
      <c r="G163" s="7">
        <v>6</v>
      </c>
      <c r="H163" s="7">
        <v>6</v>
      </c>
      <c r="I163" s="7">
        <v>6</v>
      </c>
      <c r="J163" s="7">
        <v>6</v>
      </c>
      <c r="K163" s="7">
        <v>6</v>
      </c>
      <c r="L163">
        <v>2</v>
      </c>
      <c r="M163">
        <v>2</v>
      </c>
      <c r="N163">
        <v>4</v>
      </c>
      <c r="O163">
        <v>2</v>
      </c>
      <c r="P163">
        <v>2</v>
      </c>
      <c r="Q163">
        <v>4</v>
      </c>
      <c r="R163">
        <v>4</v>
      </c>
      <c r="S163">
        <v>3</v>
      </c>
      <c r="T163">
        <v>1</v>
      </c>
      <c r="U163">
        <v>5</v>
      </c>
      <c r="V163">
        <v>2</v>
      </c>
      <c r="W163">
        <v>6</v>
      </c>
      <c r="X163">
        <v>-27</v>
      </c>
    </row>
    <row r="164" spans="1:24">
      <c r="A164">
        <v>21486</v>
      </c>
      <c r="B164">
        <v>0</v>
      </c>
      <c r="C164">
        <v>1992</v>
      </c>
      <c r="D164" s="1">
        <v>44133.898738425924</v>
      </c>
      <c r="E164" t="s">
        <v>166</v>
      </c>
      <c r="F164" s="7">
        <v>6</v>
      </c>
      <c r="G164" s="7">
        <v>6</v>
      </c>
      <c r="H164" s="7">
        <v>5</v>
      </c>
      <c r="I164" s="7">
        <v>6</v>
      </c>
      <c r="J164" s="7">
        <v>6</v>
      </c>
      <c r="K164" s="7">
        <v>4</v>
      </c>
      <c r="L164">
        <v>3</v>
      </c>
      <c r="M164">
        <v>6</v>
      </c>
      <c r="N164">
        <v>81</v>
      </c>
      <c r="O164">
        <v>5</v>
      </c>
      <c r="P164">
        <v>3</v>
      </c>
      <c r="Q164">
        <v>10</v>
      </c>
      <c r="R164">
        <v>6</v>
      </c>
      <c r="S164">
        <v>3</v>
      </c>
      <c r="T164">
        <v>4</v>
      </c>
      <c r="U164">
        <v>1</v>
      </c>
      <c r="V164">
        <v>5</v>
      </c>
      <c r="W164">
        <v>2</v>
      </c>
      <c r="X164">
        <v>-30</v>
      </c>
    </row>
    <row r="165" spans="1:24">
      <c r="A165">
        <v>23383</v>
      </c>
      <c r="B165">
        <v>0</v>
      </c>
      <c r="C165">
        <v>1993</v>
      </c>
      <c r="D165" s="1">
        <v>44144.76059027778</v>
      </c>
      <c r="E165" t="s">
        <v>52</v>
      </c>
      <c r="F165" s="7">
        <v>2</v>
      </c>
      <c r="G165" s="7">
        <v>1</v>
      </c>
      <c r="H165" s="7">
        <v>6</v>
      </c>
      <c r="I165" s="7">
        <v>5</v>
      </c>
      <c r="J165" s="7">
        <v>1</v>
      </c>
      <c r="K165" s="7">
        <v>5</v>
      </c>
      <c r="L165">
        <v>7</v>
      </c>
      <c r="M165">
        <v>11</v>
      </c>
      <c r="N165">
        <v>4</v>
      </c>
      <c r="O165">
        <v>7</v>
      </c>
      <c r="P165">
        <v>8</v>
      </c>
      <c r="Q165">
        <v>8</v>
      </c>
      <c r="R165">
        <v>3</v>
      </c>
      <c r="S165">
        <v>2</v>
      </c>
      <c r="T165">
        <v>4</v>
      </c>
      <c r="U165">
        <v>5</v>
      </c>
      <c r="V165">
        <v>1</v>
      </c>
      <c r="W165">
        <v>6</v>
      </c>
      <c r="X165">
        <v>37</v>
      </c>
    </row>
    <row r="166" spans="1:24">
      <c r="A166">
        <v>22486</v>
      </c>
      <c r="B166">
        <v>0</v>
      </c>
      <c r="C166">
        <v>1993</v>
      </c>
      <c r="D166" s="1">
        <v>44138.790613425925</v>
      </c>
      <c r="E166" t="s">
        <v>208</v>
      </c>
      <c r="F166" s="7">
        <v>5</v>
      </c>
      <c r="G166" s="7">
        <v>2</v>
      </c>
      <c r="H166" s="7">
        <v>1</v>
      </c>
      <c r="I166" s="7">
        <v>3</v>
      </c>
      <c r="J166" s="7">
        <v>3</v>
      </c>
      <c r="K166" s="7">
        <v>6</v>
      </c>
      <c r="L166">
        <v>5</v>
      </c>
      <c r="M166">
        <v>10</v>
      </c>
      <c r="N166">
        <v>4</v>
      </c>
      <c r="O166">
        <v>80</v>
      </c>
      <c r="P166">
        <v>49</v>
      </c>
      <c r="Q166">
        <v>8</v>
      </c>
      <c r="R166">
        <v>6</v>
      </c>
      <c r="S166">
        <v>1</v>
      </c>
      <c r="T166">
        <v>4</v>
      </c>
      <c r="U166">
        <v>2</v>
      </c>
      <c r="V166">
        <v>5</v>
      </c>
      <c r="W166">
        <v>3</v>
      </c>
      <c r="X166">
        <v>33</v>
      </c>
    </row>
    <row r="167" spans="1:24">
      <c r="A167">
        <v>21680</v>
      </c>
      <c r="B167">
        <v>0</v>
      </c>
      <c r="C167">
        <v>1993</v>
      </c>
      <c r="D167" s="1">
        <v>44134.827453703707</v>
      </c>
      <c r="E167" t="s">
        <v>176</v>
      </c>
      <c r="F167" s="7">
        <v>6</v>
      </c>
      <c r="G167" s="7">
        <v>6</v>
      </c>
      <c r="H167" s="7">
        <v>4</v>
      </c>
      <c r="I167" s="7">
        <v>3</v>
      </c>
      <c r="J167" s="7">
        <v>3</v>
      </c>
      <c r="K167" s="7">
        <v>2</v>
      </c>
      <c r="L167">
        <v>3</v>
      </c>
      <c r="M167">
        <v>4</v>
      </c>
      <c r="N167">
        <v>9</v>
      </c>
      <c r="O167">
        <v>60</v>
      </c>
      <c r="P167">
        <v>8</v>
      </c>
      <c r="Q167">
        <v>14</v>
      </c>
      <c r="R167">
        <v>2</v>
      </c>
      <c r="S167">
        <v>3</v>
      </c>
      <c r="T167">
        <v>4</v>
      </c>
      <c r="U167">
        <v>1</v>
      </c>
      <c r="V167">
        <v>5</v>
      </c>
      <c r="W167">
        <v>6</v>
      </c>
      <c r="X167">
        <v>7</v>
      </c>
    </row>
    <row r="168" spans="1:24">
      <c r="A168">
        <v>19977</v>
      </c>
      <c r="B168">
        <v>0</v>
      </c>
      <c r="C168">
        <v>1993</v>
      </c>
      <c r="D168" s="1">
        <v>44131.800393518519</v>
      </c>
      <c r="E168" t="s">
        <v>98</v>
      </c>
      <c r="F168" s="7">
        <v>3</v>
      </c>
      <c r="G168" s="7">
        <v>6</v>
      </c>
      <c r="H168" s="7">
        <v>6</v>
      </c>
      <c r="I168" s="7">
        <v>6</v>
      </c>
      <c r="J168" s="7">
        <v>6</v>
      </c>
      <c r="K168" s="7">
        <v>6</v>
      </c>
      <c r="L168">
        <v>6</v>
      </c>
      <c r="M168">
        <v>3</v>
      </c>
      <c r="N168">
        <v>3</v>
      </c>
      <c r="O168">
        <v>3</v>
      </c>
      <c r="P168">
        <v>3</v>
      </c>
      <c r="Q168">
        <v>3</v>
      </c>
      <c r="R168">
        <v>6</v>
      </c>
      <c r="S168">
        <v>3</v>
      </c>
      <c r="T168">
        <v>1</v>
      </c>
      <c r="U168">
        <v>5</v>
      </c>
      <c r="V168">
        <v>4</v>
      </c>
      <c r="W168">
        <v>2</v>
      </c>
      <c r="X168">
        <v>3</v>
      </c>
    </row>
    <row r="169" spans="1:24">
      <c r="A169">
        <v>20362</v>
      </c>
      <c r="B169">
        <v>0</v>
      </c>
      <c r="C169">
        <v>1993</v>
      </c>
      <c r="D169" s="1">
        <v>44131.954131944447</v>
      </c>
      <c r="E169" t="s">
        <v>53</v>
      </c>
      <c r="F169" s="7">
        <v>6</v>
      </c>
      <c r="G169" s="7">
        <v>4</v>
      </c>
      <c r="H169" s="7">
        <v>2</v>
      </c>
      <c r="I169" s="7">
        <v>6</v>
      </c>
      <c r="J169" s="7">
        <v>5</v>
      </c>
      <c r="K169" s="7">
        <v>3</v>
      </c>
      <c r="L169">
        <v>2</v>
      </c>
      <c r="M169">
        <v>6</v>
      </c>
      <c r="N169">
        <v>5</v>
      </c>
      <c r="O169">
        <v>4</v>
      </c>
      <c r="P169">
        <v>7</v>
      </c>
      <c r="Q169">
        <v>5</v>
      </c>
      <c r="R169">
        <v>2</v>
      </c>
      <c r="S169">
        <v>1</v>
      </c>
      <c r="T169">
        <v>5</v>
      </c>
      <c r="U169">
        <v>6</v>
      </c>
      <c r="V169">
        <v>3</v>
      </c>
      <c r="W169">
        <v>4</v>
      </c>
      <c r="X169">
        <v>-9</v>
      </c>
    </row>
    <row r="170" spans="1:24">
      <c r="A170">
        <v>19976</v>
      </c>
      <c r="B170">
        <v>0</v>
      </c>
      <c r="C170">
        <v>1993</v>
      </c>
      <c r="D170" s="1">
        <v>44131.866388888891</v>
      </c>
      <c r="E170" t="s">
        <v>80</v>
      </c>
      <c r="F170" s="7">
        <v>3</v>
      </c>
      <c r="G170" s="7">
        <v>4</v>
      </c>
      <c r="H170" s="7">
        <v>5</v>
      </c>
      <c r="I170" s="7">
        <v>3</v>
      </c>
      <c r="J170" s="7">
        <v>3</v>
      </c>
      <c r="K170" s="7">
        <v>3</v>
      </c>
      <c r="L170">
        <v>6</v>
      </c>
      <c r="M170">
        <v>5</v>
      </c>
      <c r="N170">
        <v>4</v>
      </c>
      <c r="O170">
        <v>4</v>
      </c>
      <c r="P170">
        <v>4</v>
      </c>
      <c r="Q170">
        <v>9</v>
      </c>
      <c r="R170">
        <v>5</v>
      </c>
      <c r="S170">
        <v>1</v>
      </c>
      <c r="T170">
        <v>3</v>
      </c>
      <c r="U170">
        <v>4</v>
      </c>
      <c r="V170">
        <v>6</v>
      </c>
      <c r="W170">
        <v>2</v>
      </c>
      <c r="X170">
        <v>-23</v>
      </c>
    </row>
    <row r="171" spans="1:24">
      <c r="A171">
        <v>22565</v>
      </c>
      <c r="B171">
        <v>1</v>
      </c>
      <c r="C171">
        <v>1993</v>
      </c>
      <c r="D171" s="1">
        <v>44145.488125000003</v>
      </c>
      <c r="E171" t="s">
        <v>60</v>
      </c>
      <c r="F171" s="7">
        <v>5</v>
      </c>
      <c r="G171" s="7">
        <v>6</v>
      </c>
      <c r="H171" s="7">
        <v>6</v>
      </c>
      <c r="I171" s="7">
        <v>6</v>
      </c>
      <c r="J171" s="7">
        <v>4</v>
      </c>
      <c r="K171" s="7">
        <v>3</v>
      </c>
      <c r="L171">
        <v>3</v>
      </c>
      <c r="M171">
        <v>3</v>
      </c>
      <c r="N171">
        <v>3</v>
      </c>
      <c r="O171">
        <v>3</v>
      </c>
      <c r="P171">
        <v>4</v>
      </c>
      <c r="Q171">
        <v>11</v>
      </c>
      <c r="R171">
        <v>5</v>
      </c>
      <c r="S171">
        <v>3</v>
      </c>
      <c r="T171">
        <v>6</v>
      </c>
      <c r="U171">
        <v>2</v>
      </c>
      <c r="V171">
        <v>4</v>
      </c>
      <c r="W171">
        <v>1</v>
      </c>
      <c r="X171">
        <v>-23</v>
      </c>
    </row>
    <row r="172" spans="1:24">
      <c r="A172">
        <v>23286</v>
      </c>
      <c r="B172">
        <v>1</v>
      </c>
      <c r="C172">
        <v>1993</v>
      </c>
      <c r="D172" s="1">
        <v>44144.946909722225</v>
      </c>
      <c r="E172">
        <v>12</v>
      </c>
      <c r="F172" s="7">
        <v>6</v>
      </c>
      <c r="G172" s="7">
        <v>6</v>
      </c>
      <c r="H172" s="7">
        <v>4</v>
      </c>
      <c r="I172" s="7">
        <v>6</v>
      </c>
      <c r="J172" s="7">
        <v>6</v>
      </c>
      <c r="K172" s="7">
        <v>6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1</v>
      </c>
      <c r="S172">
        <v>3</v>
      </c>
      <c r="T172">
        <v>2</v>
      </c>
      <c r="U172">
        <v>6</v>
      </c>
      <c r="V172">
        <v>4</v>
      </c>
      <c r="W172">
        <v>5</v>
      </c>
      <c r="X172">
        <v>-27</v>
      </c>
    </row>
    <row r="173" spans="1:24">
      <c r="A173">
        <v>22728</v>
      </c>
      <c r="B173">
        <v>0</v>
      </c>
      <c r="C173">
        <v>1993</v>
      </c>
      <c r="D173" s="1">
        <v>44139.966886574075</v>
      </c>
      <c r="E173" t="s">
        <v>53</v>
      </c>
      <c r="F173" s="7">
        <v>4</v>
      </c>
      <c r="G173" s="7">
        <v>4</v>
      </c>
      <c r="H173" s="7">
        <v>6</v>
      </c>
      <c r="I173" s="7">
        <v>4</v>
      </c>
      <c r="J173" s="7">
        <v>4</v>
      </c>
      <c r="K173" s="7">
        <v>3</v>
      </c>
      <c r="L173">
        <v>2</v>
      </c>
      <c r="M173">
        <v>3</v>
      </c>
      <c r="N173">
        <v>6</v>
      </c>
      <c r="O173">
        <v>4</v>
      </c>
      <c r="P173">
        <v>3</v>
      </c>
      <c r="Q173">
        <v>4</v>
      </c>
      <c r="R173">
        <v>2</v>
      </c>
      <c r="S173">
        <v>3</v>
      </c>
      <c r="T173">
        <v>1</v>
      </c>
      <c r="U173">
        <v>5</v>
      </c>
      <c r="V173">
        <v>4</v>
      </c>
      <c r="W173">
        <v>6</v>
      </c>
      <c r="X173">
        <v>-28</v>
      </c>
    </row>
    <row r="174" spans="1:24">
      <c r="A174">
        <v>19963</v>
      </c>
      <c r="B174">
        <v>0</v>
      </c>
      <c r="C174">
        <v>1993</v>
      </c>
      <c r="D174" s="1">
        <v>44148.988009259258</v>
      </c>
      <c r="E174" t="s">
        <v>252</v>
      </c>
      <c r="F174" s="7">
        <v>5</v>
      </c>
      <c r="G174" s="7">
        <v>4</v>
      </c>
      <c r="H174" s="7">
        <v>6</v>
      </c>
      <c r="I174" s="7">
        <v>6</v>
      </c>
      <c r="J174" s="7">
        <v>4</v>
      </c>
      <c r="K174" s="7">
        <v>4</v>
      </c>
      <c r="L174">
        <v>3</v>
      </c>
      <c r="M174">
        <v>8</v>
      </c>
      <c r="N174">
        <v>2</v>
      </c>
      <c r="O174">
        <v>2</v>
      </c>
      <c r="P174">
        <v>10</v>
      </c>
      <c r="Q174">
        <v>5</v>
      </c>
      <c r="R174">
        <v>2</v>
      </c>
      <c r="S174">
        <v>1</v>
      </c>
      <c r="T174">
        <v>3</v>
      </c>
      <c r="U174">
        <v>6</v>
      </c>
      <c r="V174">
        <v>5</v>
      </c>
      <c r="W174">
        <v>4</v>
      </c>
      <c r="X174">
        <v>-35</v>
      </c>
    </row>
    <row r="175" spans="1:24">
      <c r="A175" s="8">
        <v>19720</v>
      </c>
      <c r="B175">
        <v>0</v>
      </c>
      <c r="C175">
        <v>1994</v>
      </c>
      <c r="D175" s="1">
        <v>44131.639178240737</v>
      </c>
      <c r="E175" t="s">
        <v>53</v>
      </c>
      <c r="F175" s="7">
        <v>4</v>
      </c>
      <c r="G175" s="7">
        <v>4</v>
      </c>
      <c r="H175" s="7">
        <v>4</v>
      </c>
      <c r="I175" s="7">
        <v>4</v>
      </c>
      <c r="J175" s="7">
        <v>4</v>
      </c>
      <c r="K175" s="7">
        <v>4</v>
      </c>
      <c r="L175">
        <v>2</v>
      </c>
      <c r="M175">
        <v>8</v>
      </c>
      <c r="N175">
        <v>2</v>
      </c>
      <c r="O175">
        <v>2</v>
      </c>
      <c r="P175">
        <v>2</v>
      </c>
      <c r="Q175">
        <v>6</v>
      </c>
      <c r="R175">
        <v>2</v>
      </c>
      <c r="S175">
        <v>1</v>
      </c>
      <c r="T175">
        <v>4</v>
      </c>
      <c r="U175">
        <v>3</v>
      </c>
      <c r="V175">
        <v>6</v>
      </c>
      <c r="W175">
        <v>5</v>
      </c>
      <c r="X175">
        <v>-40</v>
      </c>
    </row>
    <row r="176" spans="1:24">
      <c r="A176">
        <v>21239</v>
      </c>
      <c r="B176">
        <v>0</v>
      </c>
      <c r="C176">
        <v>1994</v>
      </c>
      <c r="D176" s="1">
        <v>44133.562245370369</v>
      </c>
      <c r="E176" t="s">
        <v>53</v>
      </c>
      <c r="F176" s="7">
        <v>1</v>
      </c>
      <c r="G176" s="7">
        <v>4</v>
      </c>
      <c r="H176" s="7">
        <v>3</v>
      </c>
      <c r="I176" s="7">
        <v>5</v>
      </c>
      <c r="J176" s="7">
        <v>3</v>
      </c>
      <c r="K176" s="7">
        <v>6</v>
      </c>
      <c r="L176">
        <v>3</v>
      </c>
      <c r="M176">
        <v>5</v>
      </c>
      <c r="N176">
        <v>6</v>
      </c>
      <c r="O176">
        <v>8</v>
      </c>
      <c r="P176">
        <v>8</v>
      </c>
      <c r="Q176">
        <v>5</v>
      </c>
      <c r="R176">
        <v>3</v>
      </c>
      <c r="S176">
        <v>5</v>
      </c>
      <c r="T176">
        <v>2</v>
      </c>
      <c r="U176">
        <v>4</v>
      </c>
      <c r="V176">
        <v>1</v>
      </c>
      <c r="W176">
        <v>6</v>
      </c>
      <c r="X176">
        <v>20</v>
      </c>
    </row>
    <row r="177" spans="1:24">
      <c r="A177">
        <v>22005</v>
      </c>
      <c r="B177">
        <v>0</v>
      </c>
      <c r="C177">
        <v>1994</v>
      </c>
      <c r="D177" s="1">
        <v>44135.765659722223</v>
      </c>
      <c r="E177" t="s">
        <v>60</v>
      </c>
      <c r="F177" s="7">
        <v>3</v>
      </c>
      <c r="G177" s="7">
        <v>4</v>
      </c>
      <c r="H177" s="7">
        <v>6</v>
      </c>
      <c r="I177" s="7">
        <v>6</v>
      </c>
      <c r="J177" s="7">
        <v>3</v>
      </c>
      <c r="K177" s="7">
        <v>6</v>
      </c>
      <c r="L177">
        <v>4</v>
      </c>
      <c r="M177">
        <v>4</v>
      </c>
      <c r="N177">
        <v>5</v>
      </c>
      <c r="O177">
        <v>3</v>
      </c>
      <c r="P177">
        <v>9</v>
      </c>
      <c r="Q177">
        <v>5</v>
      </c>
      <c r="R177">
        <v>2</v>
      </c>
      <c r="S177">
        <v>6</v>
      </c>
      <c r="T177">
        <v>3</v>
      </c>
      <c r="U177">
        <v>5</v>
      </c>
      <c r="V177">
        <v>1</v>
      </c>
      <c r="W177">
        <v>4</v>
      </c>
      <c r="X177">
        <v>3</v>
      </c>
    </row>
    <row r="178" spans="1:24">
      <c r="A178">
        <v>19557</v>
      </c>
      <c r="B178">
        <v>0</v>
      </c>
      <c r="C178">
        <v>1994</v>
      </c>
      <c r="D178" s="1">
        <v>44131.56521990741</v>
      </c>
      <c r="E178" t="s">
        <v>73</v>
      </c>
      <c r="F178" s="7">
        <v>1</v>
      </c>
      <c r="G178" s="7">
        <v>2</v>
      </c>
      <c r="H178" s="7">
        <v>2</v>
      </c>
      <c r="I178" s="7">
        <v>3</v>
      </c>
      <c r="J178" s="7">
        <v>2</v>
      </c>
      <c r="K178" s="7">
        <v>2</v>
      </c>
      <c r="L178">
        <v>3</v>
      </c>
      <c r="M178">
        <v>10</v>
      </c>
      <c r="N178">
        <v>4</v>
      </c>
      <c r="O178">
        <v>11</v>
      </c>
      <c r="P178">
        <v>11</v>
      </c>
      <c r="Q178">
        <v>6</v>
      </c>
      <c r="R178">
        <v>6</v>
      </c>
      <c r="S178">
        <v>1</v>
      </c>
      <c r="T178">
        <v>4</v>
      </c>
      <c r="U178">
        <v>2</v>
      </c>
      <c r="V178">
        <v>3</v>
      </c>
      <c r="W178">
        <v>5</v>
      </c>
      <c r="X178">
        <v>-10</v>
      </c>
    </row>
    <row r="179" spans="1:24">
      <c r="A179">
        <v>20234</v>
      </c>
      <c r="B179">
        <v>1</v>
      </c>
      <c r="C179">
        <v>1994</v>
      </c>
      <c r="D179" s="1">
        <v>44131.879884259259</v>
      </c>
      <c r="E179" t="s">
        <v>80</v>
      </c>
      <c r="F179" s="7">
        <v>3</v>
      </c>
      <c r="G179" s="7">
        <v>2</v>
      </c>
      <c r="H179" s="7">
        <v>2</v>
      </c>
      <c r="I179" s="7">
        <v>3</v>
      </c>
      <c r="J179" s="7">
        <v>1</v>
      </c>
      <c r="K179" s="7">
        <v>2</v>
      </c>
      <c r="L179">
        <v>4</v>
      </c>
      <c r="M179">
        <v>31</v>
      </c>
      <c r="N179">
        <v>10</v>
      </c>
      <c r="O179">
        <v>9</v>
      </c>
      <c r="P179">
        <v>7</v>
      </c>
      <c r="Q179">
        <v>8</v>
      </c>
      <c r="R179">
        <v>5</v>
      </c>
      <c r="S179">
        <v>3</v>
      </c>
      <c r="T179">
        <v>2</v>
      </c>
      <c r="U179">
        <v>4</v>
      </c>
      <c r="V179">
        <v>6</v>
      </c>
      <c r="W179">
        <v>1</v>
      </c>
      <c r="X179">
        <v>-14</v>
      </c>
    </row>
    <row r="180" spans="1:24">
      <c r="A180">
        <v>21820</v>
      </c>
      <c r="B180">
        <v>1</v>
      </c>
      <c r="C180">
        <v>1994</v>
      </c>
      <c r="D180" s="1">
        <v>44135.319803240738</v>
      </c>
      <c r="E180" t="s">
        <v>181</v>
      </c>
      <c r="F180" s="7">
        <v>3</v>
      </c>
      <c r="G180" s="7">
        <v>4</v>
      </c>
      <c r="H180" s="7">
        <v>4</v>
      </c>
      <c r="I180" s="7">
        <v>5</v>
      </c>
      <c r="J180" s="7">
        <v>2</v>
      </c>
      <c r="K180" s="7">
        <v>2</v>
      </c>
      <c r="L180">
        <v>7</v>
      </c>
      <c r="M180">
        <v>24</v>
      </c>
      <c r="N180">
        <v>4</v>
      </c>
      <c r="O180">
        <v>9</v>
      </c>
      <c r="P180">
        <v>8</v>
      </c>
      <c r="Q180">
        <v>6</v>
      </c>
      <c r="R180">
        <v>6</v>
      </c>
      <c r="S180">
        <v>1</v>
      </c>
      <c r="T180">
        <v>3</v>
      </c>
      <c r="U180">
        <v>5</v>
      </c>
      <c r="V180">
        <v>2</v>
      </c>
      <c r="W180">
        <v>4</v>
      </c>
      <c r="X180">
        <v>-24</v>
      </c>
    </row>
    <row r="181" spans="1:24">
      <c r="A181">
        <v>21353</v>
      </c>
      <c r="B181">
        <v>1</v>
      </c>
      <c r="C181">
        <v>1994</v>
      </c>
      <c r="D181" s="1">
        <v>44133.721631944441</v>
      </c>
      <c r="E181" t="s">
        <v>161</v>
      </c>
      <c r="F181" s="7">
        <v>5</v>
      </c>
      <c r="G181" s="7">
        <v>4</v>
      </c>
      <c r="H181" s="7">
        <v>6</v>
      </c>
      <c r="I181" s="7">
        <v>5</v>
      </c>
      <c r="J181" s="7">
        <v>4</v>
      </c>
      <c r="K181" s="7">
        <v>3</v>
      </c>
      <c r="L181">
        <v>2</v>
      </c>
      <c r="M181">
        <v>3</v>
      </c>
      <c r="N181">
        <v>5</v>
      </c>
      <c r="O181">
        <v>3</v>
      </c>
      <c r="P181">
        <v>5</v>
      </c>
      <c r="Q181">
        <v>5</v>
      </c>
      <c r="R181">
        <v>4</v>
      </c>
      <c r="S181">
        <v>6</v>
      </c>
      <c r="T181">
        <v>1</v>
      </c>
      <c r="U181">
        <v>3</v>
      </c>
      <c r="V181">
        <v>5</v>
      </c>
      <c r="W181">
        <v>2</v>
      </c>
      <c r="X181">
        <v>-34</v>
      </c>
    </row>
    <row r="182" spans="1:24">
      <c r="A182" s="8">
        <v>21764</v>
      </c>
      <c r="B182">
        <v>0</v>
      </c>
      <c r="C182">
        <v>1995</v>
      </c>
      <c r="D182" s="1">
        <v>44134.82199074074</v>
      </c>
      <c r="E182" t="s">
        <v>175</v>
      </c>
      <c r="F182" s="7">
        <v>6</v>
      </c>
      <c r="G182" s="7">
        <v>6</v>
      </c>
      <c r="H182" s="7">
        <v>6</v>
      </c>
      <c r="I182" s="7">
        <v>6</v>
      </c>
      <c r="J182" s="7">
        <v>6</v>
      </c>
      <c r="K182" s="7">
        <v>6</v>
      </c>
      <c r="L182">
        <v>2</v>
      </c>
      <c r="M182">
        <v>2</v>
      </c>
      <c r="N182">
        <v>3</v>
      </c>
      <c r="O182">
        <v>2</v>
      </c>
      <c r="P182">
        <v>2</v>
      </c>
      <c r="Q182">
        <v>5</v>
      </c>
      <c r="R182">
        <v>3</v>
      </c>
      <c r="S182">
        <v>5</v>
      </c>
      <c r="T182">
        <v>4</v>
      </c>
      <c r="U182">
        <v>6</v>
      </c>
      <c r="V182">
        <v>2</v>
      </c>
      <c r="W182">
        <v>1</v>
      </c>
      <c r="X182">
        <v>-27</v>
      </c>
    </row>
    <row r="183" spans="1:24">
      <c r="A183">
        <v>20649</v>
      </c>
      <c r="B183">
        <v>0</v>
      </c>
      <c r="C183">
        <v>1995</v>
      </c>
      <c r="D183" s="1">
        <v>44132.601064814815</v>
      </c>
      <c r="E183" t="s">
        <v>53</v>
      </c>
      <c r="F183" s="7">
        <v>1</v>
      </c>
      <c r="G183" s="7">
        <v>6</v>
      </c>
      <c r="H183" s="7">
        <v>4</v>
      </c>
      <c r="I183" s="7">
        <v>6</v>
      </c>
      <c r="J183" s="7">
        <v>6</v>
      </c>
      <c r="K183" s="7">
        <v>3</v>
      </c>
      <c r="L183">
        <v>3</v>
      </c>
      <c r="M183">
        <v>2</v>
      </c>
      <c r="N183">
        <v>4</v>
      </c>
      <c r="O183">
        <v>2</v>
      </c>
      <c r="P183">
        <v>3</v>
      </c>
      <c r="Q183">
        <v>4</v>
      </c>
      <c r="R183">
        <v>1</v>
      </c>
      <c r="S183">
        <v>6</v>
      </c>
      <c r="T183">
        <v>4</v>
      </c>
      <c r="U183">
        <v>5</v>
      </c>
      <c r="V183">
        <v>3</v>
      </c>
      <c r="W183">
        <v>2</v>
      </c>
      <c r="X183">
        <v>56</v>
      </c>
    </row>
    <row r="184" spans="1:24">
      <c r="A184">
        <v>19709</v>
      </c>
      <c r="B184">
        <v>0</v>
      </c>
      <c r="C184">
        <v>1995</v>
      </c>
      <c r="D184" s="1">
        <v>44131.634039351855</v>
      </c>
      <c r="E184" t="s">
        <v>78</v>
      </c>
      <c r="F184" s="7">
        <v>6</v>
      </c>
      <c r="G184" s="7">
        <v>2</v>
      </c>
      <c r="H184" s="7">
        <v>6</v>
      </c>
      <c r="I184" s="7">
        <v>6</v>
      </c>
      <c r="J184" s="7">
        <v>5</v>
      </c>
      <c r="K184" s="7">
        <v>6</v>
      </c>
      <c r="L184">
        <v>2</v>
      </c>
      <c r="M184">
        <v>7</v>
      </c>
      <c r="N184">
        <v>2</v>
      </c>
      <c r="O184">
        <v>2</v>
      </c>
      <c r="P184">
        <v>4</v>
      </c>
      <c r="Q184">
        <v>3</v>
      </c>
      <c r="R184">
        <v>6</v>
      </c>
      <c r="S184">
        <v>1</v>
      </c>
      <c r="T184">
        <v>5</v>
      </c>
      <c r="U184">
        <v>4</v>
      </c>
      <c r="V184">
        <v>2</v>
      </c>
      <c r="W184">
        <v>3</v>
      </c>
      <c r="X184">
        <v>9</v>
      </c>
    </row>
    <row r="185" spans="1:24">
      <c r="A185">
        <v>23150</v>
      </c>
      <c r="B185">
        <v>1</v>
      </c>
      <c r="C185">
        <v>1995</v>
      </c>
      <c r="D185" s="1">
        <v>44143.936828703707</v>
      </c>
      <c r="E185" t="s">
        <v>230</v>
      </c>
      <c r="F185" s="7">
        <v>4</v>
      </c>
      <c r="G185" s="7">
        <v>2</v>
      </c>
      <c r="H185" s="7">
        <v>6</v>
      </c>
      <c r="I185" s="7">
        <v>4</v>
      </c>
      <c r="J185" s="7">
        <v>4</v>
      </c>
      <c r="K185" s="7">
        <v>5</v>
      </c>
      <c r="L185">
        <v>8</v>
      </c>
      <c r="M185">
        <v>21</v>
      </c>
      <c r="N185">
        <v>7</v>
      </c>
      <c r="O185">
        <v>10</v>
      </c>
      <c r="P185">
        <v>26</v>
      </c>
      <c r="Q185">
        <v>17</v>
      </c>
      <c r="R185">
        <v>6</v>
      </c>
      <c r="S185">
        <v>5</v>
      </c>
      <c r="T185">
        <v>3</v>
      </c>
      <c r="U185">
        <v>4</v>
      </c>
      <c r="V185">
        <v>1</v>
      </c>
      <c r="W185">
        <v>2</v>
      </c>
      <c r="X185">
        <v>-10</v>
      </c>
    </row>
    <row r="186" spans="1:24">
      <c r="A186">
        <v>23293</v>
      </c>
      <c r="B186">
        <v>0</v>
      </c>
      <c r="C186">
        <v>1995</v>
      </c>
      <c r="D186" s="1">
        <v>44144.682002314818</v>
      </c>
      <c r="E186" t="s">
        <v>237</v>
      </c>
      <c r="F186" s="7">
        <v>6</v>
      </c>
      <c r="G186" s="7">
        <v>6</v>
      </c>
      <c r="H186" s="7">
        <v>5</v>
      </c>
      <c r="I186" s="7">
        <v>6</v>
      </c>
      <c r="J186" s="7">
        <v>3</v>
      </c>
      <c r="K186" s="7">
        <v>4</v>
      </c>
      <c r="L186">
        <v>9</v>
      </c>
      <c r="M186">
        <v>10</v>
      </c>
      <c r="N186">
        <v>11</v>
      </c>
      <c r="O186">
        <v>4</v>
      </c>
      <c r="P186">
        <v>7</v>
      </c>
      <c r="Q186">
        <v>8</v>
      </c>
      <c r="R186">
        <v>5</v>
      </c>
      <c r="S186">
        <v>3</v>
      </c>
      <c r="T186">
        <v>1</v>
      </c>
      <c r="U186">
        <v>6</v>
      </c>
      <c r="V186">
        <v>4</v>
      </c>
      <c r="W186">
        <v>2</v>
      </c>
      <c r="X186">
        <v>-12</v>
      </c>
    </row>
    <row r="187" spans="1:24">
      <c r="A187">
        <v>20132</v>
      </c>
      <c r="B187">
        <v>0</v>
      </c>
      <c r="C187">
        <v>1995</v>
      </c>
      <c r="D187" s="1">
        <v>44131.839525462965</v>
      </c>
      <c r="E187" t="s">
        <v>60</v>
      </c>
      <c r="F187" s="7">
        <v>5</v>
      </c>
      <c r="G187" s="7">
        <v>3</v>
      </c>
      <c r="H187" s="7">
        <v>2</v>
      </c>
      <c r="I187" s="7">
        <v>4</v>
      </c>
      <c r="J187" s="7">
        <v>2</v>
      </c>
      <c r="K187" s="7">
        <v>3</v>
      </c>
      <c r="L187">
        <v>3</v>
      </c>
      <c r="M187">
        <v>4</v>
      </c>
      <c r="N187">
        <v>15</v>
      </c>
      <c r="O187">
        <v>2</v>
      </c>
      <c r="P187">
        <v>40</v>
      </c>
      <c r="Q187">
        <v>5</v>
      </c>
      <c r="R187">
        <v>6</v>
      </c>
      <c r="S187">
        <v>5</v>
      </c>
      <c r="T187">
        <v>3</v>
      </c>
      <c r="U187">
        <v>2</v>
      </c>
      <c r="V187">
        <v>1</v>
      </c>
      <c r="W187">
        <v>4</v>
      </c>
      <c r="X187">
        <v>-15</v>
      </c>
    </row>
    <row r="188" spans="1:24">
      <c r="A188">
        <v>19418</v>
      </c>
      <c r="B188">
        <v>0</v>
      </c>
      <c r="C188">
        <v>1995</v>
      </c>
      <c r="D188" s="1">
        <v>44131.50986111111</v>
      </c>
      <c r="E188" t="s">
        <v>53</v>
      </c>
      <c r="F188" s="7">
        <v>6</v>
      </c>
      <c r="G188" s="7">
        <v>5</v>
      </c>
      <c r="H188" s="7">
        <v>2</v>
      </c>
      <c r="I188" s="7">
        <v>5</v>
      </c>
      <c r="J188" s="7">
        <v>4</v>
      </c>
      <c r="K188" s="7">
        <v>3</v>
      </c>
      <c r="L188">
        <v>4</v>
      </c>
      <c r="M188">
        <v>7</v>
      </c>
      <c r="N188">
        <v>12</v>
      </c>
      <c r="O188">
        <v>15</v>
      </c>
      <c r="P188">
        <v>5</v>
      </c>
      <c r="Q188">
        <v>7</v>
      </c>
      <c r="R188">
        <v>2</v>
      </c>
      <c r="S188">
        <v>4</v>
      </c>
      <c r="T188">
        <v>5</v>
      </c>
      <c r="U188">
        <v>1</v>
      </c>
      <c r="V188">
        <v>6</v>
      </c>
      <c r="W188">
        <v>3</v>
      </c>
      <c r="X188">
        <v>-20</v>
      </c>
    </row>
    <row r="189" spans="1:24">
      <c r="A189">
        <v>21669</v>
      </c>
      <c r="B189">
        <v>0</v>
      </c>
      <c r="C189">
        <v>1995</v>
      </c>
      <c r="D189" s="1">
        <v>44136.88076388889</v>
      </c>
      <c r="E189" t="s">
        <v>201</v>
      </c>
      <c r="F189" s="7">
        <v>6</v>
      </c>
      <c r="G189" s="7">
        <v>4</v>
      </c>
      <c r="H189" s="7">
        <v>5</v>
      </c>
      <c r="I189" s="7">
        <v>6</v>
      </c>
      <c r="J189" s="7">
        <v>6</v>
      </c>
      <c r="K189" s="7">
        <v>6</v>
      </c>
      <c r="L189">
        <v>3</v>
      </c>
      <c r="M189">
        <v>4</v>
      </c>
      <c r="N189">
        <v>2</v>
      </c>
      <c r="O189">
        <v>2</v>
      </c>
      <c r="P189">
        <v>2</v>
      </c>
      <c r="Q189">
        <v>4</v>
      </c>
      <c r="R189">
        <v>1</v>
      </c>
      <c r="S189">
        <v>4</v>
      </c>
      <c r="T189">
        <v>5</v>
      </c>
      <c r="U189">
        <v>2</v>
      </c>
      <c r="V189">
        <v>6</v>
      </c>
      <c r="W189">
        <v>3</v>
      </c>
      <c r="X189">
        <v>-24</v>
      </c>
    </row>
    <row r="190" spans="1:24">
      <c r="A190">
        <v>20616</v>
      </c>
      <c r="B190">
        <v>0</v>
      </c>
      <c r="C190">
        <v>1995</v>
      </c>
      <c r="D190" s="1">
        <v>44132.563611111109</v>
      </c>
      <c r="E190" t="s">
        <v>77</v>
      </c>
      <c r="F190" s="7">
        <v>5</v>
      </c>
      <c r="G190" s="7">
        <v>6</v>
      </c>
      <c r="H190" s="7">
        <v>3</v>
      </c>
      <c r="I190" s="7">
        <v>6</v>
      </c>
      <c r="J190" s="7">
        <v>4</v>
      </c>
      <c r="K190" s="7">
        <v>4</v>
      </c>
      <c r="L190">
        <v>3</v>
      </c>
      <c r="M190">
        <v>4</v>
      </c>
      <c r="N190">
        <v>16</v>
      </c>
      <c r="O190">
        <v>4</v>
      </c>
      <c r="P190">
        <v>6</v>
      </c>
      <c r="Q190">
        <v>5</v>
      </c>
      <c r="R190">
        <v>4</v>
      </c>
      <c r="S190">
        <v>3</v>
      </c>
      <c r="T190">
        <v>1</v>
      </c>
      <c r="U190">
        <v>5</v>
      </c>
      <c r="V190">
        <v>2</v>
      </c>
      <c r="W190">
        <v>6</v>
      </c>
      <c r="X190">
        <v>-25</v>
      </c>
    </row>
    <row r="191" spans="1:24">
      <c r="A191">
        <v>21441</v>
      </c>
      <c r="B191">
        <v>0</v>
      </c>
      <c r="C191">
        <v>1995</v>
      </c>
      <c r="D191" s="1">
        <v>44133.817337962966</v>
      </c>
      <c r="E191" t="s">
        <v>45</v>
      </c>
      <c r="F191" s="7">
        <v>6</v>
      </c>
      <c r="G191" s="7">
        <v>6</v>
      </c>
      <c r="H191" s="7">
        <v>6</v>
      </c>
      <c r="I191" s="7">
        <v>6</v>
      </c>
      <c r="J191" s="7">
        <v>5</v>
      </c>
      <c r="K191" s="7">
        <v>3</v>
      </c>
      <c r="L191">
        <v>3</v>
      </c>
      <c r="M191">
        <v>2</v>
      </c>
      <c r="N191">
        <v>2</v>
      </c>
      <c r="O191">
        <v>3</v>
      </c>
      <c r="P191">
        <v>3</v>
      </c>
      <c r="Q191">
        <v>4</v>
      </c>
      <c r="R191">
        <v>4</v>
      </c>
      <c r="S191">
        <v>3</v>
      </c>
      <c r="T191">
        <v>5</v>
      </c>
      <c r="U191">
        <v>6</v>
      </c>
      <c r="V191">
        <v>2</v>
      </c>
      <c r="W191">
        <v>1</v>
      </c>
      <c r="X191">
        <v>-25</v>
      </c>
    </row>
    <row r="192" spans="1:24">
      <c r="A192">
        <v>20136</v>
      </c>
      <c r="B192">
        <v>0</v>
      </c>
      <c r="C192">
        <v>1995</v>
      </c>
      <c r="D192" s="1">
        <v>44133.844733796293</v>
      </c>
      <c r="E192" t="s">
        <v>52</v>
      </c>
      <c r="F192" s="7">
        <v>4</v>
      </c>
      <c r="G192" s="7">
        <v>3</v>
      </c>
      <c r="H192" s="7">
        <v>4</v>
      </c>
      <c r="I192" s="7">
        <v>4</v>
      </c>
      <c r="J192" s="7">
        <v>5</v>
      </c>
      <c r="K192" s="7">
        <v>4</v>
      </c>
      <c r="L192">
        <v>6</v>
      </c>
      <c r="M192">
        <v>18</v>
      </c>
      <c r="N192">
        <v>4</v>
      </c>
      <c r="O192">
        <v>4</v>
      </c>
      <c r="P192">
        <v>4</v>
      </c>
      <c r="Q192">
        <v>3</v>
      </c>
      <c r="R192">
        <v>1</v>
      </c>
      <c r="S192">
        <v>4</v>
      </c>
      <c r="T192">
        <v>5</v>
      </c>
      <c r="U192">
        <v>3</v>
      </c>
      <c r="V192">
        <v>2</v>
      </c>
      <c r="W192">
        <v>6</v>
      </c>
      <c r="X192">
        <v>-25</v>
      </c>
    </row>
    <row r="193" spans="1:24">
      <c r="A193">
        <v>22541</v>
      </c>
      <c r="B193">
        <v>0</v>
      </c>
      <c r="C193">
        <v>1995</v>
      </c>
      <c r="D193" s="1">
        <v>44139.388182870367</v>
      </c>
      <c r="E193">
        <v>1</v>
      </c>
      <c r="F193" s="7">
        <v>4</v>
      </c>
      <c r="G193" s="7">
        <v>4</v>
      </c>
      <c r="H193" s="7">
        <v>6</v>
      </c>
      <c r="I193" s="7">
        <v>6</v>
      </c>
      <c r="J193" s="7">
        <v>3</v>
      </c>
      <c r="K193" s="7">
        <v>4</v>
      </c>
      <c r="L193">
        <v>2</v>
      </c>
      <c r="M193">
        <v>2</v>
      </c>
      <c r="N193">
        <v>2</v>
      </c>
      <c r="O193">
        <v>4</v>
      </c>
      <c r="P193">
        <v>4</v>
      </c>
      <c r="Q193">
        <v>5</v>
      </c>
      <c r="R193">
        <v>4</v>
      </c>
      <c r="S193">
        <v>3</v>
      </c>
      <c r="T193">
        <v>6</v>
      </c>
      <c r="U193">
        <v>1</v>
      </c>
      <c r="V193">
        <v>5</v>
      </c>
      <c r="W193">
        <v>2</v>
      </c>
      <c r="X193">
        <v>-26</v>
      </c>
    </row>
    <row r="194" spans="1:24">
      <c r="A194">
        <v>20631</v>
      </c>
      <c r="B194">
        <v>0</v>
      </c>
      <c r="C194">
        <v>1995</v>
      </c>
      <c r="D194" s="1">
        <v>44145.698344907411</v>
      </c>
      <c r="E194" s="3">
        <v>44189</v>
      </c>
      <c r="F194" s="7">
        <v>4</v>
      </c>
      <c r="G194" s="7">
        <v>4</v>
      </c>
      <c r="H194" s="7">
        <v>3</v>
      </c>
      <c r="I194" s="7">
        <v>5</v>
      </c>
      <c r="J194" s="7">
        <v>3</v>
      </c>
      <c r="K194" s="7">
        <v>5</v>
      </c>
      <c r="L194">
        <v>3</v>
      </c>
      <c r="M194">
        <v>4</v>
      </c>
      <c r="N194">
        <v>6</v>
      </c>
      <c r="O194">
        <v>6</v>
      </c>
      <c r="P194">
        <v>4</v>
      </c>
      <c r="Q194">
        <v>4</v>
      </c>
      <c r="R194">
        <v>3</v>
      </c>
      <c r="S194">
        <v>6</v>
      </c>
      <c r="T194">
        <v>2</v>
      </c>
      <c r="U194">
        <v>1</v>
      </c>
      <c r="V194">
        <v>5</v>
      </c>
      <c r="W194">
        <v>4</v>
      </c>
      <c r="X194">
        <v>-27</v>
      </c>
    </row>
    <row r="195" spans="1:24">
      <c r="A195">
        <v>19792</v>
      </c>
      <c r="B195">
        <v>1</v>
      </c>
      <c r="C195">
        <v>1995</v>
      </c>
      <c r="D195" s="1">
        <v>44131.661516203705</v>
      </c>
      <c r="E195" t="s">
        <v>53</v>
      </c>
      <c r="F195" s="7">
        <v>6</v>
      </c>
      <c r="G195" s="7">
        <v>6</v>
      </c>
      <c r="H195" s="7">
        <v>6</v>
      </c>
      <c r="I195" s="7">
        <v>6</v>
      </c>
      <c r="J195" s="7">
        <v>6</v>
      </c>
      <c r="K195" s="7">
        <v>5</v>
      </c>
      <c r="L195">
        <v>2</v>
      </c>
      <c r="M195">
        <v>10</v>
      </c>
      <c r="N195">
        <v>2</v>
      </c>
      <c r="O195">
        <v>6</v>
      </c>
      <c r="P195">
        <v>3</v>
      </c>
      <c r="Q195">
        <v>4</v>
      </c>
      <c r="R195">
        <v>5</v>
      </c>
      <c r="S195">
        <v>1</v>
      </c>
      <c r="T195">
        <v>6</v>
      </c>
      <c r="U195">
        <v>4</v>
      </c>
      <c r="V195">
        <v>2</v>
      </c>
      <c r="W195">
        <v>3</v>
      </c>
      <c r="X195">
        <v>-31</v>
      </c>
    </row>
    <row r="196" spans="1:24">
      <c r="A196">
        <v>22145</v>
      </c>
      <c r="B196">
        <v>0</v>
      </c>
      <c r="C196">
        <v>1995</v>
      </c>
      <c r="D196" s="1">
        <v>44136.707951388889</v>
      </c>
      <c r="E196" t="s">
        <v>200</v>
      </c>
      <c r="F196" s="7">
        <v>6</v>
      </c>
      <c r="G196" s="7">
        <v>6</v>
      </c>
      <c r="H196" s="7">
        <v>4</v>
      </c>
      <c r="I196" s="7">
        <v>6</v>
      </c>
      <c r="J196" s="7">
        <v>6</v>
      </c>
      <c r="K196" s="7">
        <v>5</v>
      </c>
      <c r="L196">
        <v>3</v>
      </c>
      <c r="M196">
        <v>4</v>
      </c>
      <c r="N196">
        <v>6</v>
      </c>
      <c r="O196">
        <v>3</v>
      </c>
      <c r="P196">
        <v>5</v>
      </c>
      <c r="Q196">
        <v>7</v>
      </c>
      <c r="R196">
        <v>5</v>
      </c>
      <c r="S196">
        <v>4</v>
      </c>
      <c r="T196">
        <v>2</v>
      </c>
      <c r="U196">
        <v>6</v>
      </c>
      <c r="V196">
        <v>1</v>
      </c>
      <c r="W196">
        <v>3</v>
      </c>
      <c r="X196">
        <v>-32</v>
      </c>
    </row>
    <row r="197" spans="1:24">
      <c r="A197">
        <v>20007</v>
      </c>
      <c r="B197">
        <v>0</v>
      </c>
      <c r="C197">
        <v>1996</v>
      </c>
      <c r="D197" s="1">
        <v>44131.79173611111</v>
      </c>
      <c r="E197" t="s">
        <v>96</v>
      </c>
      <c r="F197" s="7">
        <v>1</v>
      </c>
      <c r="G197" s="7">
        <v>1</v>
      </c>
      <c r="H197" s="7">
        <v>1</v>
      </c>
      <c r="I197" s="7">
        <v>6</v>
      </c>
      <c r="J197" s="7">
        <v>1</v>
      </c>
      <c r="K197" s="7">
        <v>1</v>
      </c>
      <c r="L197">
        <v>4</v>
      </c>
      <c r="M197">
        <v>8</v>
      </c>
      <c r="N197">
        <v>8</v>
      </c>
      <c r="O197">
        <v>7</v>
      </c>
      <c r="P197">
        <v>4</v>
      </c>
      <c r="Q197">
        <v>31</v>
      </c>
      <c r="R197">
        <v>2</v>
      </c>
      <c r="S197">
        <v>1</v>
      </c>
      <c r="T197">
        <v>5</v>
      </c>
      <c r="U197">
        <v>4</v>
      </c>
      <c r="V197">
        <v>6</v>
      </c>
      <c r="W197">
        <v>3</v>
      </c>
      <c r="X197">
        <v>55</v>
      </c>
    </row>
    <row r="198" spans="1:24">
      <c r="A198">
        <v>22736</v>
      </c>
      <c r="B198">
        <v>1</v>
      </c>
      <c r="C198">
        <v>1996</v>
      </c>
      <c r="D198" s="1">
        <v>44139.995208333334</v>
      </c>
      <c r="E198">
        <v>8</v>
      </c>
      <c r="F198" s="7">
        <v>5</v>
      </c>
      <c r="G198" s="7">
        <v>3</v>
      </c>
      <c r="H198" s="7">
        <v>2</v>
      </c>
      <c r="I198" s="7">
        <v>6</v>
      </c>
      <c r="J198" s="7">
        <v>1</v>
      </c>
      <c r="K198" s="7">
        <v>3</v>
      </c>
      <c r="L198">
        <v>5</v>
      </c>
      <c r="M198">
        <v>11</v>
      </c>
      <c r="N198">
        <v>11</v>
      </c>
      <c r="O198">
        <v>5</v>
      </c>
      <c r="P198">
        <v>7</v>
      </c>
      <c r="Q198">
        <v>70</v>
      </c>
      <c r="R198">
        <v>4</v>
      </c>
      <c r="S198">
        <v>5</v>
      </c>
      <c r="T198">
        <v>2</v>
      </c>
      <c r="U198">
        <v>6</v>
      </c>
      <c r="V198">
        <v>3</v>
      </c>
      <c r="W198">
        <v>1</v>
      </c>
      <c r="X198">
        <v>27</v>
      </c>
    </row>
    <row r="199" spans="1:24">
      <c r="A199">
        <v>20699</v>
      </c>
      <c r="B199">
        <v>0</v>
      </c>
      <c r="C199">
        <v>1996</v>
      </c>
      <c r="D199" s="1">
        <v>44132.684236111112</v>
      </c>
      <c r="E199" t="s">
        <v>52</v>
      </c>
      <c r="F199" s="7">
        <v>3</v>
      </c>
      <c r="G199" s="7">
        <v>6</v>
      </c>
      <c r="H199" s="7">
        <v>1</v>
      </c>
      <c r="I199" s="7">
        <v>3</v>
      </c>
      <c r="J199" s="7">
        <v>4</v>
      </c>
      <c r="K199" s="7">
        <v>5</v>
      </c>
      <c r="L199">
        <v>4</v>
      </c>
      <c r="M199">
        <v>7</v>
      </c>
      <c r="N199">
        <v>4</v>
      </c>
      <c r="O199">
        <v>6</v>
      </c>
      <c r="P199">
        <v>6</v>
      </c>
      <c r="Q199">
        <v>5</v>
      </c>
      <c r="R199">
        <v>5</v>
      </c>
      <c r="S199">
        <v>1</v>
      </c>
      <c r="T199">
        <v>2</v>
      </c>
      <c r="U199">
        <v>4</v>
      </c>
      <c r="V199">
        <v>6</v>
      </c>
      <c r="W199">
        <v>3</v>
      </c>
      <c r="X199">
        <v>15</v>
      </c>
    </row>
    <row r="200" spans="1:24">
      <c r="A200">
        <v>23732</v>
      </c>
      <c r="B200">
        <v>0</v>
      </c>
      <c r="C200">
        <v>1996</v>
      </c>
      <c r="D200" s="1">
        <v>44148.72388888889</v>
      </c>
      <c r="E200" t="s">
        <v>140</v>
      </c>
      <c r="F200" s="7">
        <v>6</v>
      </c>
      <c r="G200" s="7">
        <v>6</v>
      </c>
      <c r="H200" s="7">
        <v>2</v>
      </c>
      <c r="I200" s="7">
        <v>5</v>
      </c>
      <c r="J200" s="7">
        <v>3</v>
      </c>
      <c r="K200" s="7">
        <v>1</v>
      </c>
      <c r="L200">
        <v>2</v>
      </c>
      <c r="M200">
        <v>15</v>
      </c>
      <c r="N200">
        <v>6</v>
      </c>
      <c r="O200">
        <v>5</v>
      </c>
      <c r="P200">
        <v>5</v>
      </c>
      <c r="Q200">
        <v>15</v>
      </c>
      <c r="R200">
        <v>6</v>
      </c>
      <c r="S200">
        <v>5</v>
      </c>
      <c r="T200">
        <v>3</v>
      </c>
      <c r="U200">
        <v>4</v>
      </c>
      <c r="V200">
        <v>2</v>
      </c>
      <c r="W200">
        <v>1</v>
      </c>
      <c r="X200">
        <v>15</v>
      </c>
    </row>
    <row r="201" spans="1:24">
      <c r="A201">
        <v>19333</v>
      </c>
      <c r="B201">
        <v>1</v>
      </c>
      <c r="C201">
        <v>1996</v>
      </c>
      <c r="D201" s="1">
        <v>44131.524074074077</v>
      </c>
      <c r="E201" t="s">
        <v>60</v>
      </c>
      <c r="F201" s="7">
        <v>3</v>
      </c>
      <c r="G201" s="7">
        <v>1</v>
      </c>
      <c r="H201" s="7">
        <v>3</v>
      </c>
      <c r="I201" s="7">
        <v>4</v>
      </c>
      <c r="J201" s="7">
        <v>3</v>
      </c>
      <c r="K201" s="7">
        <v>1</v>
      </c>
      <c r="L201">
        <v>4</v>
      </c>
      <c r="M201">
        <v>2</v>
      </c>
      <c r="N201">
        <v>4</v>
      </c>
      <c r="O201">
        <v>3</v>
      </c>
      <c r="P201">
        <v>7</v>
      </c>
      <c r="Q201">
        <v>3</v>
      </c>
      <c r="R201">
        <v>6</v>
      </c>
      <c r="S201">
        <v>4</v>
      </c>
      <c r="T201">
        <v>2</v>
      </c>
      <c r="U201">
        <v>3</v>
      </c>
      <c r="V201">
        <v>1</v>
      </c>
      <c r="W201">
        <v>5</v>
      </c>
      <c r="X201">
        <v>8</v>
      </c>
    </row>
    <row r="202" spans="1:24">
      <c r="A202">
        <v>19868</v>
      </c>
      <c r="B202">
        <v>0</v>
      </c>
      <c r="C202">
        <v>1996</v>
      </c>
      <c r="D202" s="1">
        <v>44131.692453703705</v>
      </c>
      <c r="E202" t="s">
        <v>85</v>
      </c>
      <c r="F202" s="7">
        <v>5</v>
      </c>
      <c r="G202" s="7">
        <v>1</v>
      </c>
      <c r="H202" s="7">
        <v>4</v>
      </c>
      <c r="I202" s="7">
        <v>3</v>
      </c>
      <c r="J202" s="7">
        <v>3</v>
      </c>
      <c r="K202" s="7">
        <v>3</v>
      </c>
      <c r="L202">
        <v>6</v>
      </c>
      <c r="M202">
        <v>4</v>
      </c>
      <c r="N202">
        <v>4</v>
      </c>
      <c r="O202">
        <v>6</v>
      </c>
      <c r="P202">
        <v>13</v>
      </c>
      <c r="Q202">
        <v>7</v>
      </c>
      <c r="R202">
        <v>6</v>
      </c>
      <c r="S202">
        <v>3</v>
      </c>
      <c r="T202">
        <v>5</v>
      </c>
      <c r="U202">
        <v>2</v>
      </c>
      <c r="V202">
        <v>4</v>
      </c>
      <c r="W202">
        <v>1</v>
      </c>
      <c r="X202">
        <v>8</v>
      </c>
    </row>
    <row r="203" spans="1:24">
      <c r="A203">
        <v>19592</v>
      </c>
      <c r="B203">
        <v>0</v>
      </c>
      <c r="C203">
        <v>1996</v>
      </c>
      <c r="D203" s="1">
        <v>44131.58148148148</v>
      </c>
      <c r="E203" t="s">
        <v>45</v>
      </c>
      <c r="F203" s="7">
        <v>5</v>
      </c>
      <c r="G203" s="7">
        <v>4</v>
      </c>
      <c r="H203" s="7">
        <v>1</v>
      </c>
      <c r="I203" s="7">
        <v>4</v>
      </c>
      <c r="J203" s="7">
        <v>2</v>
      </c>
      <c r="K203" s="7">
        <v>1</v>
      </c>
      <c r="L203">
        <v>3</v>
      </c>
      <c r="M203">
        <v>5</v>
      </c>
      <c r="N203">
        <v>5</v>
      </c>
      <c r="O203">
        <v>8</v>
      </c>
      <c r="P203">
        <v>7</v>
      </c>
      <c r="Q203">
        <v>3</v>
      </c>
      <c r="R203">
        <v>1</v>
      </c>
      <c r="S203">
        <v>4</v>
      </c>
      <c r="T203">
        <v>6</v>
      </c>
      <c r="U203">
        <v>2</v>
      </c>
      <c r="V203">
        <v>3</v>
      </c>
      <c r="W203">
        <v>5</v>
      </c>
      <c r="X203">
        <v>5</v>
      </c>
    </row>
    <row r="204" spans="1:24">
      <c r="A204">
        <v>20387</v>
      </c>
      <c r="B204">
        <v>0</v>
      </c>
      <c r="C204">
        <v>1996</v>
      </c>
      <c r="D204" s="1">
        <v>44131.997835648152</v>
      </c>
      <c r="E204" t="s">
        <v>53</v>
      </c>
      <c r="F204" s="7">
        <v>1</v>
      </c>
      <c r="G204" s="7">
        <v>3</v>
      </c>
      <c r="H204" s="7">
        <v>6</v>
      </c>
      <c r="I204" s="7">
        <v>5</v>
      </c>
      <c r="J204" s="7">
        <v>2</v>
      </c>
      <c r="K204" s="7">
        <v>3</v>
      </c>
      <c r="L204">
        <v>3</v>
      </c>
      <c r="M204">
        <v>6</v>
      </c>
      <c r="N204">
        <v>4</v>
      </c>
      <c r="O204">
        <v>6</v>
      </c>
      <c r="P204">
        <v>8</v>
      </c>
      <c r="Q204">
        <v>14</v>
      </c>
      <c r="R204">
        <v>6</v>
      </c>
      <c r="S204">
        <v>3</v>
      </c>
      <c r="T204">
        <v>2</v>
      </c>
      <c r="U204">
        <v>4</v>
      </c>
      <c r="V204">
        <v>5</v>
      </c>
      <c r="W204">
        <v>1</v>
      </c>
      <c r="X204">
        <v>5</v>
      </c>
    </row>
    <row r="205" spans="1:24">
      <c r="A205">
        <v>22402</v>
      </c>
      <c r="B205">
        <v>1</v>
      </c>
      <c r="C205">
        <v>1996</v>
      </c>
      <c r="D205" s="1">
        <v>44138.41909722222</v>
      </c>
      <c r="E205" s="3">
        <v>44189</v>
      </c>
      <c r="F205" s="7">
        <v>2</v>
      </c>
      <c r="G205" s="7">
        <v>2</v>
      </c>
      <c r="H205" s="7">
        <v>3</v>
      </c>
      <c r="I205" s="7">
        <v>5</v>
      </c>
      <c r="J205" s="7">
        <v>3</v>
      </c>
      <c r="K205" s="7">
        <v>2</v>
      </c>
      <c r="L205">
        <v>3</v>
      </c>
      <c r="M205">
        <v>4</v>
      </c>
      <c r="N205">
        <v>10</v>
      </c>
      <c r="O205">
        <v>6</v>
      </c>
      <c r="P205">
        <v>4</v>
      </c>
      <c r="Q205">
        <v>5</v>
      </c>
      <c r="R205">
        <v>6</v>
      </c>
      <c r="S205">
        <v>5</v>
      </c>
      <c r="T205">
        <v>1</v>
      </c>
      <c r="U205">
        <v>2</v>
      </c>
      <c r="V205">
        <v>3</v>
      </c>
      <c r="W205">
        <v>4</v>
      </c>
      <c r="X205">
        <v>-12</v>
      </c>
    </row>
    <row r="206" spans="1:24">
      <c r="A206">
        <v>22280</v>
      </c>
      <c r="B206">
        <v>0</v>
      </c>
      <c r="C206">
        <v>1996</v>
      </c>
      <c r="D206" s="1">
        <v>44137.630231481482</v>
      </c>
      <c r="E206" t="s">
        <v>53</v>
      </c>
      <c r="F206" s="7">
        <v>6</v>
      </c>
      <c r="G206" s="7">
        <v>6</v>
      </c>
      <c r="H206" s="7">
        <v>2</v>
      </c>
      <c r="I206" s="7">
        <v>6</v>
      </c>
      <c r="J206" s="7">
        <v>6</v>
      </c>
      <c r="K206" s="7">
        <v>4</v>
      </c>
      <c r="L206">
        <v>2</v>
      </c>
      <c r="M206">
        <v>7</v>
      </c>
      <c r="N206">
        <v>5</v>
      </c>
      <c r="O206">
        <v>7</v>
      </c>
      <c r="P206">
        <v>7</v>
      </c>
      <c r="Q206">
        <v>59</v>
      </c>
      <c r="R206">
        <v>6</v>
      </c>
      <c r="S206">
        <v>4</v>
      </c>
      <c r="T206">
        <v>3</v>
      </c>
      <c r="U206">
        <v>1</v>
      </c>
      <c r="V206">
        <v>5</v>
      </c>
      <c r="W206">
        <v>2</v>
      </c>
      <c r="X206">
        <v>-14</v>
      </c>
    </row>
    <row r="207" spans="1:24">
      <c r="A207">
        <v>20789</v>
      </c>
      <c r="B207">
        <v>0</v>
      </c>
      <c r="C207">
        <v>1996</v>
      </c>
      <c r="D207" s="1">
        <v>44132.792141203703</v>
      </c>
      <c r="E207" t="s">
        <v>136</v>
      </c>
      <c r="F207" s="7">
        <v>6</v>
      </c>
      <c r="G207" s="7">
        <v>4</v>
      </c>
      <c r="H207" s="7">
        <v>3</v>
      </c>
      <c r="I207" s="7">
        <v>4</v>
      </c>
      <c r="J207" s="7">
        <v>3</v>
      </c>
      <c r="K207" s="7">
        <v>2</v>
      </c>
      <c r="L207">
        <v>3</v>
      </c>
      <c r="M207">
        <v>4</v>
      </c>
      <c r="N207">
        <v>5</v>
      </c>
      <c r="O207">
        <v>3</v>
      </c>
      <c r="P207">
        <v>3</v>
      </c>
      <c r="Q207">
        <v>5</v>
      </c>
      <c r="R207">
        <v>2</v>
      </c>
      <c r="S207">
        <v>3</v>
      </c>
      <c r="T207">
        <v>5</v>
      </c>
      <c r="U207">
        <v>6</v>
      </c>
      <c r="V207">
        <v>4</v>
      </c>
      <c r="W207">
        <v>1</v>
      </c>
      <c r="X207">
        <v>-15</v>
      </c>
    </row>
    <row r="208" spans="1:24">
      <c r="A208">
        <v>23180</v>
      </c>
      <c r="B208">
        <v>0</v>
      </c>
      <c r="C208">
        <v>1996</v>
      </c>
      <c r="D208" s="1">
        <v>44144.566747685189</v>
      </c>
      <c r="E208" t="s">
        <v>100</v>
      </c>
      <c r="F208" s="7">
        <v>6</v>
      </c>
      <c r="G208" s="7">
        <v>4</v>
      </c>
      <c r="H208" s="7">
        <v>3</v>
      </c>
      <c r="I208" s="7">
        <v>6</v>
      </c>
      <c r="J208" s="7">
        <v>5</v>
      </c>
      <c r="K208" s="7">
        <v>3</v>
      </c>
      <c r="L208">
        <v>2</v>
      </c>
      <c r="M208">
        <v>4</v>
      </c>
      <c r="N208">
        <v>2</v>
      </c>
      <c r="O208">
        <v>2</v>
      </c>
      <c r="P208">
        <v>2</v>
      </c>
      <c r="Q208">
        <v>5</v>
      </c>
      <c r="R208">
        <v>5</v>
      </c>
      <c r="S208">
        <v>2</v>
      </c>
      <c r="T208">
        <v>3</v>
      </c>
      <c r="U208">
        <v>4</v>
      </c>
      <c r="V208">
        <v>6</v>
      </c>
      <c r="W208">
        <v>1</v>
      </c>
      <c r="X208">
        <v>-19</v>
      </c>
    </row>
    <row r="209" spans="1:24">
      <c r="A209">
        <v>19936</v>
      </c>
      <c r="B209">
        <v>0</v>
      </c>
      <c r="C209">
        <v>1996</v>
      </c>
      <c r="D209" s="1">
        <v>44131.734155092592</v>
      </c>
      <c r="E209" t="s">
        <v>80</v>
      </c>
      <c r="F209" s="7">
        <v>5</v>
      </c>
      <c r="G209" s="7">
        <v>6</v>
      </c>
      <c r="H209" s="7">
        <v>6</v>
      </c>
      <c r="I209" s="7">
        <v>6</v>
      </c>
      <c r="J209" s="7">
        <v>4</v>
      </c>
      <c r="K209" s="7">
        <v>3</v>
      </c>
      <c r="L209">
        <v>4</v>
      </c>
      <c r="M209">
        <v>6</v>
      </c>
      <c r="N209">
        <v>7</v>
      </c>
      <c r="O209">
        <v>4</v>
      </c>
      <c r="P209">
        <v>6</v>
      </c>
      <c r="Q209">
        <v>6</v>
      </c>
      <c r="R209">
        <v>6</v>
      </c>
      <c r="S209">
        <v>1</v>
      </c>
      <c r="T209">
        <v>4</v>
      </c>
      <c r="U209">
        <v>5</v>
      </c>
      <c r="V209">
        <v>2</v>
      </c>
      <c r="W209">
        <v>3</v>
      </c>
      <c r="X209">
        <v>-23</v>
      </c>
    </row>
    <row r="210" spans="1:24">
      <c r="A210">
        <v>20036</v>
      </c>
      <c r="B210">
        <v>0</v>
      </c>
      <c r="C210">
        <v>1996</v>
      </c>
      <c r="D210" s="1">
        <v>44131.803240740737</v>
      </c>
      <c r="E210" t="s">
        <v>53</v>
      </c>
      <c r="F210" s="7">
        <v>4</v>
      </c>
      <c r="G210" s="7">
        <v>6</v>
      </c>
      <c r="H210" s="7">
        <v>6</v>
      </c>
      <c r="I210" s="7">
        <v>6</v>
      </c>
      <c r="J210" s="7">
        <v>5</v>
      </c>
      <c r="K210" s="7">
        <v>5</v>
      </c>
      <c r="L210">
        <v>3</v>
      </c>
      <c r="M210">
        <v>4</v>
      </c>
      <c r="N210">
        <v>4</v>
      </c>
      <c r="O210">
        <v>6</v>
      </c>
      <c r="P210">
        <v>4</v>
      </c>
      <c r="Q210">
        <v>6</v>
      </c>
      <c r="R210">
        <v>5</v>
      </c>
      <c r="S210">
        <v>3</v>
      </c>
      <c r="T210">
        <v>6</v>
      </c>
      <c r="U210">
        <v>1</v>
      </c>
      <c r="V210">
        <v>4</v>
      </c>
      <c r="W210">
        <v>2</v>
      </c>
      <c r="X210">
        <v>-23</v>
      </c>
    </row>
    <row r="211" spans="1:24">
      <c r="A211">
        <v>20405</v>
      </c>
      <c r="B211">
        <v>0</v>
      </c>
      <c r="C211">
        <v>1996</v>
      </c>
      <c r="D211" s="1">
        <v>44132.087002314816</v>
      </c>
      <c r="E211" t="s">
        <v>53</v>
      </c>
      <c r="F211" s="7">
        <v>5</v>
      </c>
      <c r="G211" s="7">
        <v>3</v>
      </c>
      <c r="H211" s="7">
        <v>6</v>
      </c>
      <c r="I211" s="7">
        <v>6</v>
      </c>
      <c r="J211" s="7">
        <v>5</v>
      </c>
      <c r="K211" s="7">
        <v>5</v>
      </c>
      <c r="L211">
        <v>2</v>
      </c>
      <c r="M211">
        <v>3</v>
      </c>
      <c r="N211">
        <v>2</v>
      </c>
      <c r="O211">
        <v>4</v>
      </c>
      <c r="P211">
        <v>2</v>
      </c>
      <c r="Q211">
        <v>3</v>
      </c>
      <c r="R211">
        <v>6</v>
      </c>
      <c r="S211">
        <v>3</v>
      </c>
      <c r="T211">
        <v>2</v>
      </c>
      <c r="U211">
        <v>1</v>
      </c>
      <c r="V211">
        <v>5</v>
      </c>
      <c r="W211">
        <v>4</v>
      </c>
      <c r="X211">
        <v>-24</v>
      </c>
    </row>
    <row r="212" spans="1:24">
      <c r="A212">
        <v>21022</v>
      </c>
      <c r="B212">
        <v>0</v>
      </c>
      <c r="C212">
        <v>1996</v>
      </c>
      <c r="D212" s="1">
        <v>44132.954444444447</v>
      </c>
      <c r="E212" s="3">
        <v>44189</v>
      </c>
      <c r="F212" s="7">
        <v>5</v>
      </c>
      <c r="G212" s="7">
        <v>5</v>
      </c>
      <c r="H212" s="7">
        <v>3</v>
      </c>
      <c r="I212" s="7">
        <v>4</v>
      </c>
      <c r="J212" s="7">
        <v>5</v>
      </c>
      <c r="K212" s="7">
        <v>3</v>
      </c>
      <c r="L212">
        <v>4</v>
      </c>
      <c r="M212">
        <v>7</v>
      </c>
      <c r="N212">
        <v>9</v>
      </c>
      <c r="O212">
        <v>4</v>
      </c>
      <c r="P212">
        <v>4</v>
      </c>
      <c r="Q212">
        <v>6</v>
      </c>
      <c r="R212">
        <v>5</v>
      </c>
      <c r="S212">
        <v>3</v>
      </c>
      <c r="T212">
        <v>1</v>
      </c>
      <c r="U212">
        <v>6</v>
      </c>
      <c r="V212">
        <v>4</v>
      </c>
      <c r="W212">
        <v>2</v>
      </c>
      <c r="X212">
        <v>-25</v>
      </c>
    </row>
    <row r="213" spans="1:24">
      <c r="A213">
        <v>22163</v>
      </c>
      <c r="B213">
        <v>0</v>
      </c>
      <c r="C213">
        <v>1996</v>
      </c>
      <c r="D213" s="1">
        <v>44136.792268518519</v>
      </c>
      <c r="E213" t="s">
        <v>53</v>
      </c>
      <c r="F213" s="7">
        <v>6</v>
      </c>
      <c r="G213" s="7">
        <v>6</v>
      </c>
      <c r="H213" s="7">
        <v>3</v>
      </c>
      <c r="I213" s="7">
        <v>6</v>
      </c>
      <c r="J213" s="7">
        <v>5</v>
      </c>
      <c r="K213" s="7">
        <v>4</v>
      </c>
      <c r="L213">
        <v>3</v>
      </c>
      <c r="M213">
        <v>6</v>
      </c>
      <c r="N213">
        <v>8</v>
      </c>
      <c r="O213">
        <v>5</v>
      </c>
      <c r="P213">
        <v>9</v>
      </c>
      <c r="Q213">
        <v>10</v>
      </c>
      <c r="R213">
        <v>4</v>
      </c>
      <c r="S213">
        <v>1</v>
      </c>
      <c r="T213">
        <v>3</v>
      </c>
      <c r="U213">
        <v>6</v>
      </c>
      <c r="V213">
        <v>2</v>
      </c>
      <c r="W213">
        <v>5</v>
      </c>
      <c r="X213">
        <v>-27</v>
      </c>
    </row>
    <row r="214" spans="1:24">
      <c r="A214">
        <v>23161</v>
      </c>
      <c r="B214">
        <v>0</v>
      </c>
      <c r="C214">
        <v>1996</v>
      </c>
      <c r="D214" s="1">
        <v>44144.063113425924</v>
      </c>
      <c r="E214" t="s">
        <v>80</v>
      </c>
      <c r="F214" s="7">
        <v>6</v>
      </c>
      <c r="G214" s="7">
        <v>5</v>
      </c>
      <c r="H214" s="7">
        <v>6</v>
      </c>
      <c r="I214" s="7">
        <v>6</v>
      </c>
      <c r="J214" s="7">
        <v>4</v>
      </c>
      <c r="K214" s="7">
        <v>5</v>
      </c>
      <c r="L214">
        <v>2</v>
      </c>
      <c r="M214">
        <v>5</v>
      </c>
      <c r="N214">
        <v>2</v>
      </c>
      <c r="O214">
        <v>3</v>
      </c>
      <c r="P214">
        <v>3</v>
      </c>
      <c r="Q214">
        <v>7</v>
      </c>
      <c r="R214">
        <v>5</v>
      </c>
      <c r="S214">
        <v>2</v>
      </c>
      <c r="T214">
        <v>6</v>
      </c>
      <c r="U214">
        <v>4</v>
      </c>
      <c r="V214">
        <v>3</v>
      </c>
      <c r="W214">
        <v>1</v>
      </c>
      <c r="X214">
        <v>-28</v>
      </c>
    </row>
    <row r="215" spans="1:24">
      <c r="A215">
        <v>9333</v>
      </c>
      <c r="B215">
        <v>0</v>
      </c>
      <c r="C215">
        <v>1996</v>
      </c>
      <c r="D215" s="1">
        <v>44131.454212962963</v>
      </c>
      <c r="E215" t="s">
        <v>50</v>
      </c>
      <c r="F215" s="7">
        <v>5</v>
      </c>
      <c r="G215" s="7">
        <v>3</v>
      </c>
      <c r="H215" s="7">
        <v>4</v>
      </c>
      <c r="I215" s="7">
        <v>4</v>
      </c>
      <c r="J215" s="7">
        <v>3</v>
      </c>
      <c r="K215" s="7">
        <v>4</v>
      </c>
      <c r="L215">
        <v>4</v>
      </c>
      <c r="M215">
        <v>5</v>
      </c>
      <c r="N215">
        <v>4</v>
      </c>
      <c r="O215">
        <v>5</v>
      </c>
      <c r="P215">
        <v>4</v>
      </c>
      <c r="Q215">
        <v>4</v>
      </c>
      <c r="R215">
        <v>5</v>
      </c>
      <c r="S215">
        <v>3</v>
      </c>
      <c r="T215">
        <v>1</v>
      </c>
      <c r="U215">
        <v>4</v>
      </c>
      <c r="V215">
        <v>2</v>
      </c>
      <c r="W215">
        <v>6</v>
      </c>
      <c r="X215">
        <v>-30</v>
      </c>
    </row>
    <row r="216" spans="1:24">
      <c r="A216">
        <v>20174</v>
      </c>
      <c r="B216">
        <v>0</v>
      </c>
      <c r="C216">
        <v>1996</v>
      </c>
      <c r="D216" s="1">
        <v>44131.848877314813</v>
      </c>
      <c r="E216" t="s">
        <v>77</v>
      </c>
      <c r="F216" s="7">
        <v>3</v>
      </c>
      <c r="G216" s="7">
        <v>5</v>
      </c>
      <c r="H216" s="7">
        <v>4</v>
      </c>
      <c r="I216" s="7">
        <v>5</v>
      </c>
      <c r="J216" s="7">
        <v>4</v>
      </c>
      <c r="K216" s="7">
        <v>3</v>
      </c>
      <c r="L216">
        <v>4</v>
      </c>
      <c r="M216">
        <v>4</v>
      </c>
      <c r="N216">
        <v>5</v>
      </c>
      <c r="O216">
        <v>12</v>
      </c>
      <c r="P216">
        <v>6</v>
      </c>
      <c r="Q216">
        <v>4</v>
      </c>
      <c r="R216">
        <v>4</v>
      </c>
      <c r="S216">
        <v>5</v>
      </c>
      <c r="T216">
        <v>6</v>
      </c>
      <c r="U216">
        <v>2</v>
      </c>
      <c r="V216">
        <v>1</v>
      </c>
      <c r="W216">
        <v>3</v>
      </c>
      <c r="X216">
        <v>-30</v>
      </c>
    </row>
    <row r="217" spans="1:24">
      <c r="A217">
        <v>21325</v>
      </c>
      <c r="B217">
        <v>0</v>
      </c>
      <c r="C217">
        <v>1996</v>
      </c>
      <c r="D217" s="1">
        <v>44133.667986111112</v>
      </c>
      <c r="E217" t="s">
        <v>157</v>
      </c>
      <c r="F217" s="7">
        <v>5</v>
      </c>
      <c r="G217" s="7">
        <v>4</v>
      </c>
      <c r="H217" s="7">
        <v>5</v>
      </c>
      <c r="I217" s="7">
        <v>4</v>
      </c>
      <c r="J217" s="7">
        <v>5</v>
      </c>
      <c r="K217" s="7">
        <v>4</v>
      </c>
      <c r="L217">
        <v>4</v>
      </c>
      <c r="M217">
        <v>2</v>
      </c>
      <c r="N217">
        <v>2</v>
      </c>
      <c r="O217">
        <v>4</v>
      </c>
      <c r="P217">
        <v>2</v>
      </c>
      <c r="Q217">
        <v>5</v>
      </c>
      <c r="R217">
        <v>1</v>
      </c>
      <c r="S217">
        <v>6</v>
      </c>
      <c r="T217">
        <v>2</v>
      </c>
      <c r="U217">
        <v>5</v>
      </c>
      <c r="V217">
        <v>3</v>
      </c>
      <c r="W217">
        <v>4</v>
      </c>
      <c r="X217">
        <v>-30</v>
      </c>
    </row>
    <row r="218" spans="1:24">
      <c r="A218">
        <v>23288</v>
      </c>
      <c r="B218">
        <v>0</v>
      </c>
      <c r="C218">
        <v>1996</v>
      </c>
      <c r="D218" s="1">
        <v>44144.702615740738</v>
      </c>
      <c r="E218">
        <v>7</v>
      </c>
      <c r="F218" s="7">
        <v>5</v>
      </c>
      <c r="G218" s="7">
        <v>4</v>
      </c>
      <c r="H218" s="7">
        <v>5</v>
      </c>
      <c r="I218" s="7">
        <v>6</v>
      </c>
      <c r="J218" s="7">
        <v>5</v>
      </c>
      <c r="K218" s="7">
        <v>3</v>
      </c>
      <c r="L218">
        <v>5</v>
      </c>
      <c r="M218">
        <v>4</v>
      </c>
      <c r="N218">
        <v>2</v>
      </c>
      <c r="O218">
        <v>8</v>
      </c>
      <c r="P218">
        <v>3</v>
      </c>
      <c r="Q218">
        <v>5</v>
      </c>
      <c r="R218">
        <v>2</v>
      </c>
      <c r="S218">
        <v>6</v>
      </c>
      <c r="T218">
        <v>4</v>
      </c>
      <c r="U218">
        <v>3</v>
      </c>
      <c r="V218">
        <v>1</v>
      </c>
      <c r="W218">
        <v>5</v>
      </c>
      <c r="X218">
        <v>-30</v>
      </c>
    </row>
    <row r="219" spans="1:24">
      <c r="A219">
        <v>21475</v>
      </c>
      <c r="B219">
        <v>0</v>
      </c>
      <c r="C219">
        <v>1996</v>
      </c>
      <c r="D219" s="1">
        <v>44133.853993055556</v>
      </c>
      <c r="E219" t="s">
        <v>111</v>
      </c>
      <c r="F219" s="7">
        <v>6</v>
      </c>
      <c r="G219" s="7">
        <v>6</v>
      </c>
      <c r="H219" s="7">
        <v>6</v>
      </c>
      <c r="I219" s="7">
        <v>6</v>
      </c>
      <c r="J219" s="7">
        <v>5</v>
      </c>
      <c r="K219" s="7">
        <v>4</v>
      </c>
      <c r="L219">
        <v>4</v>
      </c>
      <c r="M219">
        <v>2</v>
      </c>
      <c r="N219">
        <v>3</v>
      </c>
      <c r="O219">
        <v>3</v>
      </c>
      <c r="P219">
        <v>3</v>
      </c>
      <c r="Q219">
        <v>4</v>
      </c>
      <c r="R219">
        <v>1</v>
      </c>
      <c r="S219">
        <v>2</v>
      </c>
      <c r="T219">
        <v>5</v>
      </c>
      <c r="U219">
        <v>6</v>
      </c>
      <c r="V219">
        <v>4</v>
      </c>
      <c r="W219">
        <v>3</v>
      </c>
      <c r="X219">
        <v>-32</v>
      </c>
    </row>
    <row r="220" spans="1:24">
      <c r="A220">
        <v>20513</v>
      </c>
      <c r="B220">
        <v>0</v>
      </c>
      <c r="C220">
        <v>1996</v>
      </c>
      <c r="D220" s="1">
        <v>44132.450127314813</v>
      </c>
      <c r="E220" t="s">
        <v>80</v>
      </c>
      <c r="F220" s="7">
        <v>5</v>
      </c>
      <c r="G220" s="7">
        <v>4</v>
      </c>
      <c r="H220" s="7">
        <v>5</v>
      </c>
      <c r="I220" s="7">
        <v>4</v>
      </c>
      <c r="J220" s="7">
        <v>3</v>
      </c>
      <c r="K220" s="7">
        <v>3</v>
      </c>
      <c r="L220">
        <v>3</v>
      </c>
      <c r="M220">
        <v>46</v>
      </c>
      <c r="N220">
        <v>3</v>
      </c>
      <c r="O220">
        <v>2</v>
      </c>
      <c r="P220">
        <v>3</v>
      </c>
      <c r="Q220">
        <v>3</v>
      </c>
      <c r="R220">
        <v>1</v>
      </c>
      <c r="S220">
        <v>5</v>
      </c>
      <c r="T220">
        <v>3</v>
      </c>
      <c r="U220">
        <v>6</v>
      </c>
      <c r="V220">
        <v>4</v>
      </c>
      <c r="W220">
        <v>2</v>
      </c>
      <c r="X220">
        <v>-33</v>
      </c>
    </row>
    <row r="221" spans="1:24">
      <c r="A221">
        <v>22693</v>
      </c>
      <c r="B221">
        <v>0</v>
      </c>
      <c r="C221">
        <v>1996</v>
      </c>
      <c r="D221" s="1">
        <v>44139.896516203706</v>
      </c>
      <c r="E221" t="s">
        <v>53</v>
      </c>
      <c r="F221" s="7">
        <v>5</v>
      </c>
      <c r="G221" s="7">
        <v>5</v>
      </c>
      <c r="H221" s="7">
        <v>6</v>
      </c>
      <c r="I221" s="7">
        <v>5</v>
      </c>
      <c r="J221" s="7">
        <v>5</v>
      </c>
      <c r="K221" s="7">
        <v>5</v>
      </c>
      <c r="L221">
        <v>3</v>
      </c>
      <c r="M221">
        <v>403</v>
      </c>
      <c r="N221">
        <v>4</v>
      </c>
      <c r="O221">
        <v>3</v>
      </c>
      <c r="P221">
        <v>4</v>
      </c>
      <c r="Q221">
        <v>4</v>
      </c>
      <c r="R221">
        <v>4</v>
      </c>
      <c r="S221">
        <v>1</v>
      </c>
      <c r="T221">
        <v>5</v>
      </c>
      <c r="U221">
        <v>3</v>
      </c>
      <c r="V221">
        <v>2</v>
      </c>
      <c r="W221">
        <v>6</v>
      </c>
      <c r="X221">
        <v>-34</v>
      </c>
    </row>
    <row r="222" spans="1:24">
      <c r="A222">
        <v>19431</v>
      </c>
      <c r="B222">
        <v>0</v>
      </c>
      <c r="C222">
        <v>1996</v>
      </c>
      <c r="D222" s="1">
        <v>44131.523368055554</v>
      </c>
      <c r="E222" t="s">
        <v>59</v>
      </c>
      <c r="F222" s="7">
        <v>5</v>
      </c>
      <c r="G222" s="7">
        <v>5</v>
      </c>
      <c r="H222" s="7">
        <v>6</v>
      </c>
      <c r="I222" s="7">
        <v>6</v>
      </c>
      <c r="J222" s="7">
        <v>4</v>
      </c>
      <c r="K222" s="7">
        <v>4</v>
      </c>
      <c r="L222">
        <v>7</v>
      </c>
      <c r="M222">
        <v>8</v>
      </c>
      <c r="N222">
        <v>2</v>
      </c>
      <c r="O222">
        <v>3</v>
      </c>
      <c r="P222">
        <v>29</v>
      </c>
      <c r="Q222">
        <v>11</v>
      </c>
      <c r="R222">
        <v>1</v>
      </c>
      <c r="S222">
        <v>3</v>
      </c>
      <c r="T222">
        <v>4</v>
      </c>
      <c r="U222">
        <v>6</v>
      </c>
      <c r="V222">
        <v>2</v>
      </c>
      <c r="W222">
        <v>5</v>
      </c>
      <c r="X222">
        <v>-35</v>
      </c>
    </row>
    <row r="223" spans="1:24">
      <c r="A223">
        <v>23369</v>
      </c>
      <c r="B223">
        <v>0</v>
      </c>
      <c r="C223">
        <v>1996</v>
      </c>
      <c r="D223" s="1">
        <v>44144.755046296297</v>
      </c>
      <c r="E223" t="s">
        <v>240</v>
      </c>
      <c r="F223" s="7">
        <v>4</v>
      </c>
      <c r="G223" s="7">
        <v>4</v>
      </c>
      <c r="H223" s="7">
        <v>5</v>
      </c>
      <c r="I223" s="7">
        <v>6</v>
      </c>
      <c r="J223" s="7">
        <v>5</v>
      </c>
      <c r="K223" s="7">
        <v>4</v>
      </c>
      <c r="L223">
        <v>3</v>
      </c>
      <c r="M223">
        <v>4</v>
      </c>
      <c r="N223">
        <v>6</v>
      </c>
      <c r="O223">
        <v>4</v>
      </c>
      <c r="P223">
        <v>3</v>
      </c>
      <c r="Q223">
        <v>5</v>
      </c>
      <c r="R223">
        <v>4</v>
      </c>
      <c r="S223">
        <v>6</v>
      </c>
      <c r="T223">
        <v>1</v>
      </c>
      <c r="U223">
        <v>2</v>
      </c>
      <c r="V223">
        <v>3</v>
      </c>
      <c r="W223">
        <v>5</v>
      </c>
      <c r="X223">
        <v>-35</v>
      </c>
    </row>
    <row r="224" spans="1:24">
      <c r="A224" s="8">
        <v>21786</v>
      </c>
      <c r="B224">
        <v>0</v>
      </c>
      <c r="C224">
        <v>1997</v>
      </c>
      <c r="D224" s="1">
        <v>44134.888321759259</v>
      </c>
      <c r="E224" t="s">
        <v>60</v>
      </c>
      <c r="F224" s="7">
        <v>6</v>
      </c>
      <c r="G224" s="7">
        <v>6</v>
      </c>
      <c r="H224" s="7">
        <v>6</v>
      </c>
      <c r="I224" s="7">
        <v>6</v>
      </c>
      <c r="J224" s="7">
        <v>6</v>
      </c>
      <c r="K224" s="7">
        <v>6</v>
      </c>
      <c r="L224">
        <v>3</v>
      </c>
      <c r="M224">
        <v>5</v>
      </c>
      <c r="N224">
        <v>13</v>
      </c>
      <c r="O224">
        <v>3</v>
      </c>
      <c r="P224">
        <v>3</v>
      </c>
      <c r="Q224">
        <v>4</v>
      </c>
      <c r="R224">
        <v>6</v>
      </c>
      <c r="S224">
        <v>2</v>
      </c>
      <c r="T224">
        <v>1</v>
      </c>
      <c r="U224">
        <v>4</v>
      </c>
      <c r="V224">
        <v>5</v>
      </c>
      <c r="W224">
        <v>3</v>
      </c>
      <c r="X224">
        <v>-27</v>
      </c>
    </row>
    <row r="225" spans="1:24">
      <c r="A225" s="8">
        <v>22394</v>
      </c>
      <c r="B225">
        <v>0</v>
      </c>
      <c r="C225">
        <v>1997</v>
      </c>
      <c r="D225" s="1">
        <v>44138.367314814815</v>
      </c>
      <c r="E225" t="s">
        <v>205</v>
      </c>
      <c r="F225" s="7">
        <v>6</v>
      </c>
      <c r="G225" s="7">
        <v>6</v>
      </c>
      <c r="H225" s="7">
        <v>6</v>
      </c>
      <c r="I225" s="7">
        <v>6</v>
      </c>
      <c r="J225" s="7">
        <v>6</v>
      </c>
      <c r="K225" s="7">
        <v>6</v>
      </c>
      <c r="L225">
        <v>3</v>
      </c>
      <c r="M225">
        <v>5</v>
      </c>
      <c r="N225">
        <v>5</v>
      </c>
      <c r="O225">
        <v>6</v>
      </c>
      <c r="P225">
        <v>4</v>
      </c>
      <c r="Q225">
        <v>5</v>
      </c>
      <c r="R225">
        <v>5</v>
      </c>
      <c r="S225">
        <v>4</v>
      </c>
      <c r="T225">
        <v>6</v>
      </c>
      <c r="U225">
        <v>1</v>
      </c>
      <c r="V225">
        <v>2</v>
      </c>
      <c r="W225">
        <v>3</v>
      </c>
      <c r="X225">
        <v>-27</v>
      </c>
    </row>
    <row r="226" spans="1:24">
      <c r="A226" s="8">
        <v>20814</v>
      </c>
      <c r="B226">
        <v>0</v>
      </c>
      <c r="C226">
        <v>1997</v>
      </c>
      <c r="D226" s="1">
        <v>44144.714837962965</v>
      </c>
      <c r="E226" t="s">
        <v>60</v>
      </c>
      <c r="F226" s="7">
        <v>6</v>
      </c>
      <c r="G226" s="7">
        <v>6</v>
      </c>
      <c r="H226" s="7">
        <v>6</v>
      </c>
      <c r="I226" s="7">
        <v>6</v>
      </c>
      <c r="J226" s="7">
        <v>6</v>
      </c>
      <c r="K226" s="7">
        <v>6</v>
      </c>
      <c r="L226">
        <v>2</v>
      </c>
      <c r="M226">
        <v>3</v>
      </c>
      <c r="N226">
        <v>3</v>
      </c>
      <c r="O226">
        <v>3</v>
      </c>
      <c r="P226">
        <v>6</v>
      </c>
      <c r="Q226">
        <v>11</v>
      </c>
      <c r="R226">
        <v>5</v>
      </c>
      <c r="S226">
        <v>2</v>
      </c>
      <c r="T226">
        <v>4</v>
      </c>
      <c r="U226">
        <v>6</v>
      </c>
      <c r="V226">
        <v>1</v>
      </c>
      <c r="W226">
        <v>3</v>
      </c>
      <c r="X226">
        <v>-27</v>
      </c>
    </row>
    <row r="227" spans="1:24">
      <c r="A227">
        <v>21493</v>
      </c>
      <c r="B227">
        <v>1</v>
      </c>
      <c r="C227">
        <v>1997</v>
      </c>
      <c r="D227" s="1">
        <v>44133.90457175926</v>
      </c>
      <c r="E227" t="s">
        <v>53</v>
      </c>
      <c r="F227" s="7">
        <v>6</v>
      </c>
      <c r="G227" s="7">
        <v>4</v>
      </c>
      <c r="H227" s="7">
        <v>6</v>
      </c>
      <c r="I227" s="7">
        <v>1</v>
      </c>
      <c r="J227" s="7">
        <v>1</v>
      </c>
      <c r="K227" s="7">
        <v>4</v>
      </c>
      <c r="L227">
        <v>3</v>
      </c>
      <c r="M227">
        <v>6</v>
      </c>
      <c r="N227">
        <v>8</v>
      </c>
      <c r="O227">
        <v>7</v>
      </c>
      <c r="P227">
        <v>5</v>
      </c>
      <c r="Q227">
        <v>22</v>
      </c>
      <c r="R227">
        <v>1</v>
      </c>
      <c r="S227">
        <v>2</v>
      </c>
      <c r="T227">
        <v>5</v>
      </c>
      <c r="U227">
        <v>3</v>
      </c>
      <c r="V227">
        <v>6</v>
      </c>
      <c r="W227">
        <v>4</v>
      </c>
      <c r="X227">
        <v>84</v>
      </c>
    </row>
    <row r="228" spans="1:24">
      <c r="A228">
        <v>21653</v>
      </c>
      <c r="B228">
        <v>0</v>
      </c>
      <c r="C228">
        <v>1997</v>
      </c>
      <c r="D228" s="1">
        <v>44134.499027777776</v>
      </c>
      <c r="E228" t="s">
        <v>161</v>
      </c>
      <c r="F228" s="7">
        <v>1</v>
      </c>
      <c r="G228" s="7">
        <v>2</v>
      </c>
      <c r="H228" s="7">
        <v>6</v>
      </c>
      <c r="I228" s="7">
        <v>6</v>
      </c>
      <c r="J228" s="7">
        <v>3</v>
      </c>
      <c r="K228" s="7">
        <v>6</v>
      </c>
      <c r="L228">
        <v>3</v>
      </c>
      <c r="M228">
        <v>3</v>
      </c>
      <c r="N228">
        <v>3</v>
      </c>
      <c r="O228">
        <v>3</v>
      </c>
      <c r="P228">
        <v>4</v>
      </c>
      <c r="Q228">
        <v>3</v>
      </c>
      <c r="R228">
        <v>6</v>
      </c>
      <c r="S228">
        <v>3</v>
      </c>
      <c r="T228">
        <v>4</v>
      </c>
      <c r="U228">
        <v>1</v>
      </c>
      <c r="V228">
        <v>2</v>
      </c>
      <c r="W228">
        <v>5</v>
      </c>
      <c r="X228">
        <v>40</v>
      </c>
    </row>
    <row r="229" spans="1:24">
      <c r="A229">
        <v>19352</v>
      </c>
      <c r="B229">
        <v>0</v>
      </c>
      <c r="C229">
        <v>1997</v>
      </c>
      <c r="D229" s="1">
        <v>44131.488425925927</v>
      </c>
      <c r="E229" t="s">
        <v>53</v>
      </c>
      <c r="F229" s="7">
        <v>4</v>
      </c>
      <c r="G229" s="7">
        <v>2</v>
      </c>
      <c r="H229" s="7">
        <v>1</v>
      </c>
      <c r="I229" s="7">
        <v>6</v>
      </c>
      <c r="J229" s="7">
        <v>5</v>
      </c>
      <c r="K229" s="7">
        <v>3</v>
      </c>
      <c r="L229">
        <v>6</v>
      </c>
      <c r="M229">
        <v>9</v>
      </c>
      <c r="N229">
        <v>4</v>
      </c>
      <c r="O229">
        <v>6</v>
      </c>
      <c r="P229">
        <v>6</v>
      </c>
      <c r="Q229">
        <v>5</v>
      </c>
      <c r="R229">
        <v>4</v>
      </c>
      <c r="S229">
        <v>1</v>
      </c>
      <c r="T229">
        <v>3</v>
      </c>
      <c r="U229">
        <v>2</v>
      </c>
      <c r="V229">
        <v>5</v>
      </c>
      <c r="W229">
        <v>6</v>
      </c>
      <c r="X229">
        <v>23</v>
      </c>
    </row>
    <row r="230" spans="1:24">
      <c r="A230">
        <v>14468</v>
      </c>
      <c r="B230">
        <v>0</v>
      </c>
      <c r="C230">
        <v>1997</v>
      </c>
      <c r="D230" s="1">
        <v>44131.915763888886</v>
      </c>
      <c r="E230" t="s">
        <v>110</v>
      </c>
      <c r="F230" s="7">
        <v>2</v>
      </c>
      <c r="G230" s="7">
        <v>4</v>
      </c>
      <c r="H230" s="7">
        <v>2</v>
      </c>
      <c r="I230" s="7">
        <v>6</v>
      </c>
      <c r="J230" s="7">
        <v>6</v>
      </c>
      <c r="K230" s="7">
        <v>5</v>
      </c>
      <c r="L230">
        <v>14</v>
      </c>
      <c r="M230">
        <v>5</v>
      </c>
      <c r="N230">
        <v>5</v>
      </c>
      <c r="O230">
        <v>3</v>
      </c>
      <c r="P230">
        <v>3</v>
      </c>
      <c r="Q230">
        <v>5</v>
      </c>
      <c r="R230">
        <v>1</v>
      </c>
      <c r="S230">
        <v>3</v>
      </c>
      <c r="T230">
        <v>2</v>
      </c>
      <c r="U230">
        <v>4</v>
      </c>
      <c r="V230">
        <v>6</v>
      </c>
      <c r="W230">
        <v>5</v>
      </c>
      <c r="X230">
        <v>13</v>
      </c>
    </row>
    <row r="231" spans="1:24">
      <c r="A231">
        <v>21856</v>
      </c>
      <c r="B231">
        <v>1</v>
      </c>
      <c r="C231">
        <v>1997</v>
      </c>
      <c r="D231" s="1">
        <v>44135.457951388889</v>
      </c>
      <c r="E231" t="s">
        <v>53</v>
      </c>
      <c r="F231" s="7">
        <v>2</v>
      </c>
      <c r="G231" s="7">
        <v>4</v>
      </c>
      <c r="H231" s="7">
        <v>6</v>
      </c>
      <c r="I231" s="7">
        <v>6</v>
      </c>
      <c r="J231" s="7">
        <v>2</v>
      </c>
      <c r="K231" s="7">
        <v>3</v>
      </c>
      <c r="L231">
        <v>5</v>
      </c>
      <c r="M231">
        <v>9</v>
      </c>
      <c r="N231">
        <v>4</v>
      </c>
      <c r="O231">
        <v>2</v>
      </c>
      <c r="P231">
        <v>4</v>
      </c>
      <c r="Q231">
        <v>8</v>
      </c>
      <c r="R231">
        <v>5</v>
      </c>
      <c r="S231">
        <v>3</v>
      </c>
      <c r="T231">
        <v>2</v>
      </c>
      <c r="U231">
        <v>6</v>
      </c>
      <c r="V231">
        <v>4</v>
      </c>
      <c r="W231">
        <v>1</v>
      </c>
      <c r="X231">
        <v>4</v>
      </c>
    </row>
    <row r="232" spans="1:24">
      <c r="A232">
        <v>19556</v>
      </c>
      <c r="B232">
        <v>0</v>
      </c>
      <c r="C232">
        <v>1997</v>
      </c>
      <c r="D232" s="1">
        <v>44131.555891203701</v>
      </c>
      <c r="E232" t="s">
        <v>70</v>
      </c>
      <c r="F232" s="7">
        <v>6</v>
      </c>
      <c r="G232" s="7">
        <v>6</v>
      </c>
      <c r="H232" s="7">
        <v>1</v>
      </c>
      <c r="I232" s="7">
        <v>6</v>
      </c>
      <c r="J232" s="7">
        <v>6</v>
      </c>
      <c r="K232" s="7">
        <v>6</v>
      </c>
      <c r="L232">
        <v>4</v>
      </c>
      <c r="M232">
        <v>3</v>
      </c>
      <c r="N232">
        <v>6</v>
      </c>
      <c r="O232">
        <v>4</v>
      </c>
      <c r="P232">
        <v>5</v>
      </c>
      <c r="Q232">
        <v>7</v>
      </c>
      <c r="R232">
        <v>1</v>
      </c>
      <c r="S232">
        <v>2</v>
      </c>
      <c r="T232">
        <v>6</v>
      </c>
      <c r="U232">
        <v>4</v>
      </c>
      <c r="V232">
        <v>5</v>
      </c>
      <c r="W232">
        <v>3</v>
      </c>
      <c r="X232">
        <v>2</v>
      </c>
    </row>
    <row r="233" spans="1:24">
      <c r="A233">
        <v>23704</v>
      </c>
      <c r="B233">
        <v>0</v>
      </c>
      <c r="C233">
        <v>1997</v>
      </c>
      <c r="D233" s="1">
        <v>44147.717164351852</v>
      </c>
      <c r="E233" t="s">
        <v>250</v>
      </c>
      <c r="F233" s="7">
        <v>6</v>
      </c>
      <c r="G233" s="7">
        <v>4</v>
      </c>
      <c r="H233" s="7">
        <v>4</v>
      </c>
      <c r="I233" s="7">
        <v>3</v>
      </c>
      <c r="J233" s="7">
        <v>5</v>
      </c>
      <c r="K233" s="7">
        <v>3</v>
      </c>
      <c r="L233">
        <v>3</v>
      </c>
      <c r="M233">
        <v>12</v>
      </c>
      <c r="N233">
        <v>6</v>
      </c>
      <c r="O233">
        <v>5</v>
      </c>
      <c r="P233">
        <v>5</v>
      </c>
      <c r="Q233">
        <v>6</v>
      </c>
      <c r="R233">
        <v>2</v>
      </c>
      <c r="S233">
        <v>1</v>
      </c>
      <c r="T233">
        <v>5</v>
      </c>
      <c r="U233">
        <v>4</v>
      </c>
      <c r="V233">
        <v>6</v>
      </c>
      <c r="W233">
        <v>3</v>
      </c>
      <c r="X233">
        <v>-2</v>
      </c>
    </row>
    <row r="234" spans="1:24">
      <c r="A234">
        <v>23144</v>
      </c>
      <c r="B234">
        <v>0</v>
      </c>
      <c r="C234">
        <v>1997</v>
      </c>
      <c r="D234" s="1">
        <v>44143.891273148147</v>
      </c>
      <c r="E234" t="s">
        <v>229</v>
      </c>
      <c r="F234" s="7">
        <v>6</v>
      </c>
      <c r="G234" s="7">
        <v>6</v>
      </c>
      <c r="H234" s="7">
        <v>1</v>
      </c>
      <c r="I234" s="7">
        <v>6</v>
      </c>
      <c r="J234" s="7">
        <v>6</v>
      </c>
      <c r="K234" s="7">
        <v>5</v>
      </c>
      <c r="L234">
        <v>3</v>
      </c>
      <c r="M234">
        <v>4</v>
      </c>
      <c r="N234">
        <v>3</v>
      </c>
      <c r="O234">
        <v>4</v>
      </c>
      <c r="P234">
        <v>6</v>
      </c>
      <c r="Q234">
        <v>5</v>
      </c>
      <c r="R234">
        <v>6</v>
      </c>
      <c r="S234">
        <v>3</v>
      </c>
      <c r="T234">
        <v>5</v>
      </c>
      <c r="U234">
        <v>4</v>
      </c>
      <c r="V234">
        <v>1</v>
      </c>
      <c r="W234">
        <v>2</v>
      </c>
      <c r="X234">
        <v>-3</v>
      </c>
    </row>
    <row r="235" spans="1:24">
      <c r="A235">
        <v>23808</v>
      </c>
      <c r="B235">
        <v>0</v>
      </c>
      <c r="C235">
        <v>1997</v>
      </c>
      <c r="D235" s="1">
        <v>44150.852071759262</v>
      </c>
      <c r="E235" s="3">
        <v>44189</v>
      </c>
      <c r="F235" s="7">
        <v>6</v>
      </c>
      <c r="G235" s="7">
        <v>5</v>
      </c>
      <c r="H235" s="7">
        <v>1</v>
      </c>
      <c r="I235" s="7">
        <v>6</v>
      </c>
      <c r="J235" s="7">
        <v>4</v>
      </c>
      <c r="K235" s="7">
        <v>4</v>
      </c>
      <c r="L235">
        <v>10</v>
      </c>
      <c r="M235">
        <v>4</v>
      </c>
      <c r="N235">
        <v>8</v>
      </c>
      <c r="O235">
        <v>4</v>
      </c>
      <c r="P235">
        <v>4</v>
      </c>
      <c r="Q235">
        <v>5</v>
      </c>
      <c r="R235">
        <v>2</v>
      </c>
      <c r="S235">
        <v>3</v>
      </c>
      <c r="T235">
        <v>1</v>
      </c>
      <c r="U235">
        <v>6</v>
      </c>
      <c r="V235">
        <v>5</v>
      </c>
      <c r="W235">
        <v>4</v>
      </c>
      <c r="X235">
        <v>-3</v>
      </c>
    </row>
    <row r="236" spans="1:24">
      <c r="A236">
        <v>23181</v>
      </c>
      <c r="B236">
        <v>0</v>
      </c>
      <c r="C236">
        <v>1997</v>
      </c>
      <c r="D236" s="1">
        <v>44144.385601851849</v>
      </c>
      <c r="E236" t="s">
        <v>60</v>
      </c>
      <c r="F236" s="7">
        <v>6</v>
      </c>
      <c r="G236" s="7">
        <v>3</v>
      </c>
      <c r="H236" s="7">
        <v>2</v>
      </c>
      <c r="I236" s="7">
        <v>6</v>
      </c>
      <c r="J236" s="7">
        <v>4</v>
      </c>
      <c r="K236" s="7">
        <v>4</v>
      </c>
      <c r="L236">
        <v>3</v>
      </c>
      <c r="M236">
        <v>7</v>
      </c>
      <c r="N236">
        <v>3</v>
      </c>
      <c r="O236">
        <v>3</v>
      </c>
      <c r="P236">
        <v>5</v>
      </c>
      <c r="Q236">
        <v>3</v>
      </c>
      <c r="R236">
        <v>1</v>
      </c>
      <c r="S236">
        <v>5</v>
      </c>
      <c r="T236">
        <v>4</v>
      </c>
      <c r="U236">
        <v>2</v>
      </c>
      <c r="V236">
        <v>3</v>
      </c>
      <c r="W236">
        <v>6</v>
      </c>
      <c r="X236">
        <v>-4</v>
      </c>
    </row>
    <row r="237" spans="1:24">
      <c r="A237">
        <v>22315</v>
      </c>
      <c r="B237">
        <v>1</v>
      </c>
      <c r="C237">
        <v>1997</v>
      </c>
      <c r="D237" s="1">
        <v>44137.73300925926</v>
      </c>
      <c r="E237" t="s">
        <v>60</v>
      </c>
      <c r="F237" s="7">
        <v>2</v>
      </c>
      <c r="G237" s="7">
        <v>4</v>
      </c>
      <c r="H237" s="7">
        <v>6</v>
      </c>
      <c r="I237" s="7">
        <v>5</v>
      </c>
      <c r="J237" s="7">
        <v>2</v>
      </c>
      <c r="K237" s="7">
        <v>3</v>
      </c>
      <c r="L237">
        <v>5</v>
      </c>
      <c r="M237">
        <v>4</v>
      </c>
      <c r="N237">
        <v>9</v>
      </c>
      <c r="O237">
        <v>5</v>
      </c>
      <c r="P237">
        <v>7</v>
      </c>
      <c r="Q237">
        <v>7</v>
      </c>
      <c r="R237">
        <v>5</v>
      </c>
      <c r="S237">
        <v>4</v>
      </c>
      <c r="T237">
        <v>2</v>
      </c>
      <c r="U237">
        <v>6</v>
      </c>
      <c r="V237">
        <v>3</v>
      </c>
      <c r="W237">
        <v>1</v>
      </c>
      <c r="X237">
        <v>-7</v>
      </c>
    </row>
    <row r="238" spans="1:24">
      <c r="A238">
        <v>22902</v>
      </c>
      <c r="B238">
        <v>0</v>
      </c>
      <c r="C238">
        <v>1997</v>
      </c>
      <c r="D238" s="1">
        <v>44141.487696759257</v>
      </c>
      <c r="E238" t="s">
        <v>60</v>
      </c>
      <c r="F238" s="7">
        <v>4</v>
      </c>
      <c r="G238" s="7">
        <v>3</v>
      </c>
      <c r="H238" s="7">
        <v>4</v>
      </c>
      <c r="I238" s="7">
        <v>5</v>
      </c>
      <c r="J238" s="7">
        <v>5</v>
      </c>
      <c r="K238" s="7">
        <v>2</v>
      </c>
      <c r="L238">
        <v>26</v>
      </c>
      <c r="M238">
        <v>12</v>
      </c>
      <c r="N238">
        <v>18</v>
      </c>
      <c r="O238">
        <v>30</v>
      </c>
      <c r="P238">
        <v>20</v>
      </c>
      <c r="Q238">
        <v>11</v>
      </c>
      <c r="R238">
        <v>3</v>
      </c>
      <c r="S238">
        <v>4</v>
      </c>
      <c r="T238">
        <v>1</v>
      </c>
      <c r="U238">
        <v>5</v>
      </c>
      <c r="V238">
        <v>2</v>
      </c>
      <c r="W238">
        <v>6</v>
      </c>
      <c r="X238">
        <v>-10</v>
      </c>
    </row>
    <row r="239" spans="1:24">
      <c r="A239">
        <v>22680</v>
      </c>
      <c r="B239">
        <v>0</v>
      </c>
      <c r="C239">
        <v>1997</v>
      </c>
      <c r="D239" s="1">
        <v>44139.873645833337</v>
      </c>
      <c r="E239" t="s">
        <v>53</v>
      </c>
      <c r="F239" s="7">
        <v>5</v>
      </c>
      <c r="G239" s="7">
        <v>4</v>
      </c>
      <c r="H239" s="7">
        <v>1</v>
      </c>
      <c r="I239" s="7">
        <v>4</v>
      </c>
      <c r="J239" s="7">
        <v>5</v>
      </c>
      <c r="K239" s="7">
        <v>5</v>
      </c>
      <c r="L239">
        <v>2</v>
      </c>
      <c r="M239">
        <v>5</v>
      </c>
      <c r="N239">
        <v>5</v>
      </c>
      <c r="O239">
        <v>6</v>
      </c>
      <c r="P239">
        <v>2</v>
      </c>
      <c r="Q239">
        <v>25</v>
      </c>
      <c r="R239">
        <v>2</v>
      </c>
      <c r="S239">
        <v>4</v>
      </c>
      <c r="T239">
        <v>6</v>
      </c>
      <c r="U239">
        <v>5</v>
      </c>
      <c r="V239">
        <v>3</v>
      </c>
      <c r="W239">
        <v>1</v>
      </c>
      <c r="X239">
        <v>-11</v>
      </c>
    </row>
    <row r="240" spans="1:24">
      <c r="A240">
        <v>21587</v>
      </c>
      <c r="B240">
        <v>0</v>
      </c>
      <c r="C240">
        <v>1997</v>
      </c>
      <c r="D240" s="1">
        <v>44134.393310185187</v>
      </c>
      <c r="E240" t="s">
        <v>160</v>
      </c>
      <c r="F240" s="7">
        <v>6</v>
      </c>
      <c r="G240" s="7">
        <v>3</v>
      </c>
      <c r="H240" s="7">
        <v>4</v>
      </c>
      <c r="I240" s="7">
        <v>4</v>
      </c>
      <c r="J240" s="7">
        <v>5</v>
      </c>
      <c r="K240" s="7">
        <v>4</v>
      </c>
      <c r="L240">
        <v>7</v>
      </c>
      <c r="M240">
        <v>6</v>
      </c>
      <c r="N240">
        <v>5</v>
      </c>
      <c r="O240">
        <v>5</v>
      </c>
      <c r="P240">
        <v>6</v>
      </c>
      <c r="Q240">
        <v>10</v>
      </c>
      <c r="R240">
        <v>1</v>
      </c>
      <c r="S240">
        <v>6</v>
      </c>
      <c r="T240">
        <v>4</v>
      </c>
      <c r="U240">
        <v>2</v>
      </c>
      <c r="V240">
        <v>5</v>
      </c>
      <c r="W240">
        <v>3</v>
      </c>
      <c r="X240">
        <v>-14</v>
      </c>
    </row>
    <row r="241" spans="1:24">
      <c r="A241">
        <v>19498</v>
      </c>
      <c r="B241">
        <v>0</v>
      </c>
      <c r="C241">
        <v>1997</v>
      </c>
      <c r="D241" s="1">
        <v>44131.787905092591</v>
      </c>
      <c r="E241" t="s">
        <v>95</v>
      </c>
      <c r="F241" s="7">
        <v>6</v>
      </c>
      <c r="G241" s="7">
        <v>6</v>
      </c>
      <c r="H241" s="7">
        <v>6</v>
      </c>
      <c r="I241" s="7">
        <v>5</v>
      </c>
      <c r="J241" s="7">
        <v>5</v>
      </c>
      <c r="K241" s="7">
        <v>3</v>
      </c>
      <c r="L241">
        <v>2</v>
      </c>
      <c r="M241">
        <v>3</v>
      </c>
      <c r="N241">
        <v>3</v>
      </c>
      <c r="O241">
        <v>4</v>
      </c>
      <c r="P241">
        <v>4</v>
      </c>
      <c r="Q241">
        <v>11</v>
      </c>
      <c r="R241">
        <v>5</v>
      </c>
      <c r="S241">
        <v>6</v>
      </c>
      <c r="T241">
        <v>2</v>
      </c>
      <c r="U241">
        <v>3</v>
      </c>
      <c r="V241">
        <v>4</v>
      </c>
      <c r="W241">
        <v>1</v>
      </c>
      <c r="X241">
        <v>-22</v>
      </c>
    </row>
    <row r="242" spans="1:24">
      <c r="A242">
        <v>20457</v>
      </c>
      <c r="B242">
        <v>0</v>
      </c>
      <c r="C242">
        <v>1997</v>
      </c>
      <c r="D242" s="1">
        <v>44132.378738425927</v>
      </c>
      <c r="E242" t="s">
        <v>119</v>
      </c>
      <c r="F242" s="7">
        <v>6</v>
      </c>
      <c r="G242" s="7">
        <v>4</v>
      </c>
      <c r="H242" s="7">
        <v>6</v>
      </c>
      <c r="I242" s="7">
        <v>5</v>
      </c>
      <c r="J242" s="7">
        <v>3</v>
      </c>
      <c r="K242" s="7">
        <v>3</v>
      </c>
      <c r="L242">
        <v>2</v>
      </c>
      <c r="M242">
        <v>3</v>
      </c>
      <c r="N242">
        <v>2</v>
      </c>
      <c r="O242">
        <v>5</v>
      </c>
      <c r="P242">
        <v>3</v>
      </c>
      <c r="Q242">
        <v>6</v>
      </c>
      <c r="R242">
        <v>4</v>
      </c>
      <c r="S242">
        <v>2</v>
      </c>
      <c r="T242">
        <v>3</v>
      </c>
      <c r="U242">
        <v>1</v>
      </c>
      <c r="V242">
        <v>5</v>
      </c>
      <c r="W242">
        <v>6</v>
      </c>
      <c r="X242">
        <v>-22</v>
      </c>
    </row>
    <row r="243" spans="1:24">
      <c r="A243">
        <v>20593</v>
      </c>
      <c r="B243">
        <v>1</v>
      </c>
      <c r="C243">
        <v>1997</v>
      </c>
      <c r="D243" s="1">
        <v>44132.570405092592</v>
      </c>
      <c r="E243" t="s">
        <v>130</v>
      </c>
      <c r="F243" s="7">
        <v>5</v>
      </c>
      <c r="G243" s="7">
        <v>4</v>
      </c>
      <c r="H243" s="7">
        <v>3</v>
      </c>
      <c r="I243" s="7">
        <v>6</v>
      </c>
      <c r="J243" s="7">
        <v>3</v>
      </c>
      <c r="K243" s="7">
        <v>3</v>
      </c>
      <c r="L243">
        <v>8</v>
      </c>
      <c r="M243">
        <v>2</v>
      </c>
      <c r="N243">
        <v>4</v>
      </c>
      <c r="O243">
        <v>2</v>
      </c>
      <c r="P243">
        <v>10</v>
      </c>
      <c r="Q243">
        <v>4</v>
      </c>
      <c r="R243">
        <v>3</v>
      </c>
      <c r="S243">
        <v>6</v>
      </c>
      <c r="T243">
        <v>2</v>
      </c>
      <c r="U243">
        <v>1</v>
      </c>
      <c r="V243">
        <v>5</v>
      </c>
      <c r="W243">
        <v>4</v>
      </c>
      <c r="X243">
        <v>-24</v>
      </c>
    </row>
    <row r="244" spans="1:24">
      <c r="A244">
        <v>22403</v>
      </c>
      <c r="B244">
        <v>0</v>
      </c>
      <c r="C244">
        <v>1997</v>
      </c>
      <c r="D244" s="1">
        <v>44138.44630787037</v>
      </c>
      <c r="E244" t="s">
        <v>53</v>
      </c>
      <c r="F244" s="7">
        <v>4</v>
      </c>
      <c r="G244" s="7">
        <v>3</v>
      </c>
      <c r="H244" s="7">
        <v>6</v>
      </c>
      <c r="I244" s="7">
        <v>6</v>
      </c>
      <c r="J244" s="7">
        <v>4</v>
      </c>
      <c r="K244" s="7">
        <v>5</v>
      </c>
      <c r="L244">
        <v>6</v>
      </c>
      <c r="M244">
        <v>6</v>
      </c>
      <c r="N244">
        <v>3</v>
      </c>
      <c r="O244">
        <v>3</v>
      </c>
      <c r="P244">
        <v>5</v>
      </c>
      <c r="Q244">
        <v>5</v>
      </c>
      <c r="R244">
        <v>1</v>
      </c>
      <c r="S244">
        <v>5</v>
      </c>
      <c r="T244">
        <v>2</v>
      </c>
      <c r="U244">
        <v>6</v>
      </c>
      <c r="V244">
        <v>4</v>
      </c>
      <c r="W244">
        <v>3</v>
      </c>
      <c r="X244">
        <v>-24</v>
      </c>
    </row>
    <row r="245" spans="1:24">
      <c r="A245">
        <v>22586</v>
      </c>
      <c r="B245">
        <v>0</v>
      </c>
      <c r="C245">
        <v>1997</v>
      </c>
      <c r="D245" s="1">
        <v>44139.495046296295</v>
      </c>
      <c r="E245" t="s">
        <v>206</v>
      </c>
      <c r="F245" s="7">
        <v>5</v>
      </c>
      <c r="G245" s="7">
        <v>5</v>
      </c>
      <c r="H245" s="7">
        <v>5</v>
      </c>
      <c r="I245" s="7">
        <v>6</v>
      </c>
      <c r="J245" s="7">
        <v>4</v>
      </c>
      <c r="K245" s="7">
        <v>2</v>
      </c>
      <c r="L245">
        <v>2</v>
      </c>
      <c r="M245">
        <v>45</v>
      </c>
      <c r="N245">
        <v>3</v>
      </c>
      <c r="O245">
        <v>2</v>
      </c>
      <c r="P245">
        <v>5</v>
      </c>
      <c r="Q245">
        <v>26</v>
      </c>
      <c r="R245">
        <v>5</v>
      </c>
      <c r="S245">
        <v>1</v>
      </c>
      <c r="T245">
        <v>6</v>
      </c>
      <c r="U245">
        <v>3</v>
      </c>
      <c r="V245">
        <v>4</v>
      </c>
      <c r="W245">
        <v>2</v>
      </c>
      <c r="X245">
        <v>-24</v>
      </c>
    </row>
    <row r="246" spans="1:24">
      <c r="A246">
        <v>19572</v>
      </c>
      <c r="B246">
        <v>0</v>
      </c>
      <c r="C246">
        <v>1997</v>
      </c>
      <c r="D246" s="1">
        <v>44131.579131944447</v>
      </c>
      <c r="E246" t="s">
        <v>60</v>
      </c>
      <c r="F246" s="7">
        <v>6</v>
      </c>
      <c r="G246" s="7">
        <v>6</v>
      </c>
      <c r="H246" s="7">
        <v>5</v>
      </c>
      <c r="I246" s="7">
        <v>6</v>
      </c>
      <c r="J246" s="7">
        <v>4</v>
      </c>
      <c r="K246" s="7">
        <v>3</v>
      </c>
      <c r="L246">
        <v>5</v>
      </c>
      <c r="M246">
        <v>5</v>
      </c>
      <c r="N246">
        <v>8</v>
      </c>
      <c r="O246">
        <v>6</v>
      </c>
      <c r="P246">
        <v>7</v>
      </c>
      <c r="Q246">
        <v>6</v>
      </c>
      <c r="R246">
        <v>3</v>
      </c>
      <c r="S246">
        <v>6</v>
      </c>
      <c r="T246">
        <v>2</v>
      </c>
      <c r="U246">
        <v>5</v>
      </c>
      <c r="V246">
        <v>1</v>
      </c>
      <c r="W246">
        <v>4</v>
      </c>
      <c r="X246">
        <v>-25</v>
      </c>
    </row>
    <row r="247" spans="1:24">
      <c r="A247">
        <v>19237</v>
      </c>
      <c r="B247">
        <v>0</v>
      </c>
      <c r="C247">
        <v>1997</v>
      </c>
      <c r="D247" s="1">
        <v>44131.403599537036</v>
      </c>
      <c r="E247" t="s">
        <v>47</v>
      </c>
      <c r="F247" s="7">
        <v>6</v>
      </c>
      <c r="G247" s="7">
        <v>5</v>
      </c>
      <c r="H247" s="7">
        <v>6</v>
      </c>
      <c r="I247" s="7">
        <v>6</v>
      </c>
      <c r="J247" s="7">
        <v>5</v>
      </c>
      <c r="K247" s="7">
        <v>6</v>
      </c>
      <c r="L247">
        <v>1</v>
      </c>
      <c r="M247">
        <v>3</v>
      </c>
      <c r="N247">
        <v>3</v>
      </c>
      <c r="O247">
        <v>4</v>
      </c>
      <c r="P247">
        <v>3</v>
      </c>
      <c r="Q247">
        <v>3</v>
      </c>
      <c r="R247">
        <v>5</v>
      </c>
      <c r="S247">
        <v>1</v>
      </c>
      <c r="T247">
        <v>6</v>
      </c>
      <c r="U247">
        <v>4</v>
      </c>
      <c r="V247">
        <v>2</v>
      </c>
      <c r="W247">
        <v>3</v>
      </c>
      <c r="X247">
        <v>-27</v>
      </c>
    </row>
    <row r="248" spans="1:24">
      <c r="A248">
        <v>21138</v>
      </c>
      <c r="B248">
        <v>0</v>
      </c>
      <c r="C248">
        <v>1997</v>
      </c>
      <c r="D248" s="1">
        <v>44133.431481481479</v>
      </c>
      <c r="E248" t="s">
        <v>104</v>
      </c>
      <c r="F248" s="7">
        <v>6</v>
      </c>
      <c r="G248" s="7">
        <v>5</v>
      </c>
      <c r="H248" s="7">
        <v>6</v>
      </c>
      <c r="I248" s="7">
        <v>5</v>
      </c>
      <c r="J248" s="7">
        <v>4</v>
      </c>
      <c r="K248" s="7">
        <v>5</v>
      </c>
      <c r="L248">
        <v>2</v>
      </c>
      <c r="M248">
        <v>2</v>
      </c>
      <c r="N248">
        <v>3</v>
      </c>
      <c r="O248">
        <v>6</v>
      </c>
      <c r="P248">
        <v>4</v>
      </c>
      <c r="Q248">
        <v>3</v>
      </c>
      <c r="R248">
        <v>3</v>
      </c>
      <c r="S248">
        <v>5</v>
      </c>
      <c r="T248">
        <v>6</v>
      </c>
      <c r="U248">
        <v>1</v>
      </c>
      <c r="V248">
        <v>2</v>
      </c>
      <c r="W248">
        <v>4</v>
      </c>
      <c r="X248">
        <v>-27</v>
      </c>
    </row>
    <row r="249" spans="1:24">
      <c r="A249">
        <v>20361</v>
      </c>
      <c r="B249">
        <v>0</v>
      </c>
      <c r="C249">
        <v>1997</v>
      </c>
      <c r="D249" s="1">
        <v>44131.954259259262</v>
      </c>
      <c r="E249" t="s">
        <v>113</v>
      </c>
      <c r="F249" s="7">
        <v>6</v>
      </c>
      <c r="G249" s="7">
        <v>6</v>
      </c>
      <c r="H249" s="7">
        <v>5</v>
      </c>
      <c r="I249" s="7">
        <v>6</v>
      </c>
      <c r="J249" s="7">
        <v>6</v>
      </c>
      <c r="K249" s="7">
        <v>5</v>
      </c>
      <c r="L249">
        <v>2</v>
      </c>
      <c r="M249">
        <v>5</v>
      </c>
      <c r="N249">
        <v>6</v>
      </c>
      <c r="O249">
        <v>3</v>
      </c>
      <c r="P249">
        <v>3</v>
      </c>
      <c r="Q249">
        <v>6</v>
      </c>
      <c r="R249">
        <v>4</v>
      </c>
      <c r="S249">
        <v>5</v>
      </c>
      <c r="T249">
        <v>1</v>
      </c>
      <c r="U249">
        <v>6</v>
      </c>
      <c r="V249">
        <v>3</v>
      </c>
      <c r="W249">
        <v>2</v>
      </c>
      <c r="X249">
        <v>-34</v>
      </c>
    </row>
    <row r="250" spans="1:24">
      <c r="A250" s="8">
        <v>19969</v>
      </c>
      <c r="B250">
        <v>1</v>
      </c>
      <c r="C250">
        <v>1998</v>
      </c>
      <c r="D250" s="1">
        <v>44131.751851851855</v>
      </c>
      <c r="E250" s="6">
        <v>44185</v>
      </c>
      <c r="F250" s="7">
        <v>6</v>
      </c>
      <c r="G250" s="7">
        <v>6</v>
      </c>
      <c r="H250" s="7">
        <v>6</v>
      </c>
      <c r="I250" s="7">
        <v>6</v>
      </c>
      <c r="J250" s="7">
        <v>6</v>
      </c>
      <c r="K250" s="7">
        <v>6</v>
      </c>
      <c r="L250">
        <v>3</v>
      </c>
      <c r="M250">
        <v>4</v>
      </c>
      <c r="N250">
        <v>4</v>
      </c>
      <c r="O250">
        <v>4</v>
      </c>
      <c r="P250">
        <v>3</v>
      </c>
      <c r="Q250">
        <v>21</v>
      </c>
      <c r="R250">
        <v>2</v>
      </c>
      <c r="S250">
        <v>6</v>
      </c>
      <c r="T250">
        <v>5</v>
      </c>
      <c r="U250">
        <v>3</v>
      </c>
      <c r="V250">
        <v>4</v>
      </c>
      <c r="W250">
        <v>1</v>
      </c>
      <c r="X250">
        <v>-27</v>
      </c>
    </row>
    <row r="251" spans="1:24">
      <c r="A251" s="8">
        <v>23060</v>
      </c>
      <c r="B251">
        <v>1</v>
      </c>
      <c r="C251">
        <v>1998</v>
      </c>
      <c r="D251" s="1">
        <v>44148.684837962966</v>
      </c>
      <c r="E251" t="s">
        <v>53</v>
      </c>
      <c r="F251" s="7">
        <v>4</v>
      </c>
      <c r="G251" s="7">
        <v>4</v>
      </c>
      <c r="H251" s="7">
        <v>4</v>
      </c>
      <c r="I251" s="7">
        <v>4</v>
      </c>
      <c r="J251" s="7">
        <v>4</v>
      </c>
      <c r="K251" s="7">
        <v>4</v>
      </c>
      <c r="L251">
        <v>18</v>
      </c>
      <c r="M251">
        <v>10</v>
      </c>
      <c r="N251">
        <v>2</v>
      </c>
      <c r="O251">
        <v>2</v>
      </c>
      <c r="P251">
        <v>5</v>
      </c>
      <c r="Q251">
        <v>2</v>
      </c>
      <c r="R251">
        <v>1</v>
      </c>
      <c r="S251">
        <v>2</v>
      </c>
      <c r="T251">
        <v>6</v>
      </c>
      <c r="U251">
        <v>4</v>
      </c>
      <c r="V251">
        <v>3</v>
      </c>
      <c r="W251">
        <v>5</v>
      </c>
      <c r="X251">
        <v>-40</v>
      </c>
    </row>
    <row r="252" spans="1:24">
      <c r="A252">
        <v>22298</v>
      </c>
      <c r="B252">
        <v>0</v>
      </c>
      <c r="C252">
        <v>1998</v>
      </c>
      <c r="D252" s="1">
        <v>44137.66815972222</v>
      </c>
      <c r="E252" t="s">
        <v>53</v>
      </c>
      <c r="F252" s="7">
        <v>1</v>
      </c>
      <c r="G252" s="7">
        <v>4</v>
      </c>
      <c r="H252" s="7">
        <v>6</v>
      </c>
      <c r="I252" s="7">
        <v>6</v>
      </c>
      <c r="J252" s="7">
        <v>3</v>
      </c>
      <c r="K252" s="7">
        <v>6</v>
      </c>
      <c r="L252">
        <v>4</v>
      </c>
      <c r="M252">
        <v>7</v>
      </c>
      <c r="N252">
        <v>5</v>
      </c>
      <c r="O252">
        <v>4</v>
      </c>
      <c r="P252">
        <v>10</v>
      </c>
      <c r="Q252">
        <v>6</v>
      </c>
      <c r="R252">
        <v>6</v>
      </c>
      <c r="S252">
        <v>5</v>
      </c>
      <c r="T252">
        <v>2</v>
      </c>
      <c r="U252">
        <v>4</v>
      </c>
      <c r="V252">
        <v>1</v>
      </c>
      <c r="W252">
        <v>3</v>
      </c>
      <c r="X252">
        <v>38</v>
      </c>
    </row>
    <row r="253" spans="1:24">
      <c r="A253">
        <v>20235</v>
      </c>
      <c r="B253">
        <v>0</v>
      </c>
      <c r="C253">
        <v>1998</v>
      </c>
      <c r="D253" s="1">
        <v>44131.877326388887</v>
      </c>
      <c r="E253" t="s">
        <v>53</v>
      </c>
      <c r="F253" s="7">
        <v>1</v>
      </c>
      <c r="G253" s="7">
        <v>4</v>
      </c>
      <c r="H253" s="7">
        <v>3</v>
      </c>
      <c r="I253" s="7">
        <v>1</v>
      </c>
      <c r="J253" s="7">
        <v>2</v>
      </c>
      <c r="K253" s="7">
        <v>1</v>
      </c>
      <c r="L253">
        <v>3</v>
      </c>
      <c r="M253">
        <v>9</v>
      </c>
      <c r="N253">
        <v>11</v>
      </c>
      <c r="O253">
        <v>3</v>
      </c>
      <c r="P253">
        <v>6</v>
      </c>
      <c r="Q253">
        <v>4</v>
      </c>
      <c r="R253">
        <v>5</v>
      </c>
      <c r="S253">
        <v>2</v>
      </c>
      <c r="T253">
        <v>1</v>
      </c>
      <c r="U253">
        <v>6</v>
      </c>
      <c r="V253">
        <v>3</v>
      </c>
      <c r="W253">
        <v>4</v>
      </c>
      <c r="X253">
        <v>34</v>
      </c>
    </row>
    <row r="254" spans="1:24">
      <c r="A254">
        <v>20439</v>
      </c>
      <c r="B254">
        <v>0</v>
      </c>
      <c r="C254">
        <v>1998</v>
      </c>
      <c r="D254" s="1">
        <v>44132.35733796296</v>
      </c>
      <c r="E254" t="s">
        <v>117</v>
      </c>
      <c r="F254" s="7">
        <v>4</v>
      </c>
      <c r="G254" s="7">
        <v>1</v>
      </c>
      <c r="H254" s="7">
        <v>1</v>
      </c>
      <c r="I254" s="7">
        <v>5</v>
      </c>
      <c r="J254" s="7">
        <v>1</v>
      </c>
      <c r="K254" s="7">
        <v>3</v>
      </c>
      <c r="L254">
        <v>3</v>
      </c>
      <c r="M254">
        <v>5</v>
      </c>
      <c r="N254">
        <v>3</v>
      </c>
      <c r="O254">
        <v>4</v>
      </c>
      <c r="P254">
        <v>4</v>
      </c>
      <c r="Q254">
        <v>4</v>
      </c>
      <c r="R254">
        <v>3</v>
      </c>
      <c r="S254">
        <v>5</v>
      </c>
      <c r="T254">
        <v>4</v>
      </c>
      <c r="U254">
        <v>2</v>
      </c>
      <c r="V254">
        <v>1</v>
      </c>
      <c r="W254">
        <v>6</v>
      </c>
      <c r="X254">
        <v>31</v>
      </c>
    </row>
    <row r="255" spans="1:24">
      <c r="A255">
        <v>20420</v>
      </c>
      <c r="B255">
        <v>0</v>
      </c>
      <c r="C255">
        <v>1998</v>
      </c>
      <c r="D255" s="1">
        <v>44132.325173611112</v>
      </c>
      <c r="E255" t="s">
        <v>53</v>
      </c>
      <c r="F255" s="7">
        <v>6</v>
      </c>
      <c r="G255" s="7">
        <v>6</v>
      </c>
      <c r="H255" s="7">
        <v>6</v>
      </c>
      <c r="I255" s="7">
        <v>3</v>
      </c>
      <c r="J255" s="7">
        <v>6</v>
      </c>
      <c r="K255" s="7">
        <v>3</v>
      </c>
      <c r="L255">
        <v>2</v>
      </c>
      <c r="M255">
        <v>3</v>
      </c>
      <c r="N255">
        <v>7</v>
      </c>
      <c r="O255">
        <v>10</v>
      </c>
      <c r="P255">
        <v>4</v>
      </c>
      <c r="Q255">
        <v>8</v>
      </c>
      <c r="R255">
        <v>4</v>
      </c>
      <c r="S255">
        <v>2</v>
      </c>
      <c r="T255">
        <v>3</v>
      </c>
      <c r="U255">
        <v>6</v>
      </c>
      <c r="V255">
        <v>1</v>
      </c>
      <c r="W255">
        <v>5</v>
      </c>
      <c r="X255">
        <v>26</v>
      </c>
    </row>
    <row r="256" spans="1:24">
      <c r="A256">
        <v>21247</v>
      </c>
      <c r="B256">
        <v>1</v>
      </c>
      <c r="C256">
        <v>1998</v>
      </c>
      <c r="D256" s="1">
        <v>44133.682372685187</v>
      </c>
      <c r="E256" t="s">
        <v>158</v>
      </c>
      <c r="F256" s="7">
        <v>6</v>
      </c>
      <c r="G256" s="7">
        <v>4</v>
      </c>
      <c r="H256" s="7">
        <v>2</v>
      </c>
      <c r="I256" s="7">
        <v>2</v>
      </c>
      <c r="J256" s="7">
        <v>2</v>
      </c>
      <c r="K256" s="7">
        <v>3</v>
      </c>
      <c r="L256">
        <v>3</v>
      </c>
      <c r="M256">
        <v>9</v>
      </c>
      <c r="N256">
        <v>5</v>
      </c>
      <c r="O256">
        <v>8</v>
      </c>
      <c r="P256">
        <v>3</v>
      </c>
      <c r="Q256">
        <v>6</v>
      </c>
      <c r="R256">
        <v>5</v>
      </c>
      <c r="S256">
        <v>2</v>
      </c>
      <c r="T256">
        <v>4</v>
      </c>
      <c r="U256">
        <v>1</v>
      </c>
      <c r="V256">
        <v>3</v>
      </c>
      <c r="W256">
        <v>6</v>
      </c>
      <c r="X256">
        <v>21</v>
      </c>
    </row>
    <row r="257" spans="1:24">
      <c r="A257">
        <v>22618</v>
      </c>
      <c r="B257">
        <v>0</v>
      </c>
      <c r="C257">
        <v>1998</v>
      </c>
      <c r="D257" s="1">
        <v>44139.665601851855</v>
      </c>
      <c r="E257" t="s">
        <v>80</v>
      </c>
      <c r="F257" s="7">
        <v>6</v>
      </c>
      <c r="G257" s="7">
        <v>5</v>
      </c>
      <c r="H257" s="7">
        <v>1</v>
      </c>
      <c r="I257" s="7">
        <v>3</v>
      </c>
      <c r="J257" s="7">
        <v>3</v>
      </c>
      <c r="K257" s="7">
        <v>5</v>
      </c>
      <c r="L257">
        <v>4</v>
      </c>
      <c r="M257">
        <v>11</v>
      </c>
      <c r="N257">
        <v>5</v>
      </c>
      <c r="O257">
        <v>13</v>
      </c>
      <c r="P257">
        <v>6</v>
      </c>
      <c r="Q257">
        <v>7</v>
      </c>
      <c r="R257">
        <v>4</v>
      </c>
      <c r="S257">
        <v>5</v>
      </c>
      <c r="T257">
        <v>6</v>
      </c>
      <c r="U257">
        <v>2</v>
      </c>
      <c r="V257">
        <v>1</v>
      </c>
      <c r="W257">
        <v>3</v>
      </c>
      <c r="X257">
        <v>20</v>
      </c>
    </row>
    <row r="258" spans="1:24">
      <c r="A258">
        <v>9792</v>
      </c>
      <c r="B258">
        <v>0</v>
      </c>
      <c r="C258">
        <v>1998</v>
      </c>
      <c r="D258" s="1">
        <v>44131.425763888888</v>
      </c>
      <c r="E258" t="s">
        <v>49</v>
      </c>
      <c r="F258" s="7">
        <v>2</v>
      </c>
      <c r="G258" s="7">
        <v>4</v>
      </c>
      <c r="H258" s="7">
        <v>1</v>
      </c>
      <c r="I258" s="7">
        <v>6</v>
      </c>
      <c r="J258" s="7">
        <v>3</v>
      </c>
      <c r="K258" s="7">
        <v>5</v>
      </c>
      <c r="L258">
        <v>3</v>
      </c>
      <c r="M258">
        <v>5</v>
      </c>
      <c r="N258">
        <v>4</v>
      </c>
      <c r="O258">
        <v>7</v>
      </c>
      <c r="P258">
        <v>7</v>
      </c>
      <c r="Q258">
        <v>8</v>
      </c>
      <c r="R258">
        <v>5</v>
      </c>
      <c r="S258">
        <v>6</v>
      </c>
      <c r="T258">
        <v>4</v>
      </c>
      <c r="U258">
        <v>3</v>
      </c>
      <c r="V258">
        <v>1</v>
      </c>
      <c r="W258">
        <v>2</v>
      </c>
      <c r="X258">
        <v>14</v>
      </c>
    </row>
    <row r="259" spans="1:24">
      <c r="A259">
        <v>19242</v>
      </c>
      <c r="B259">
        <v>0</v>
      </c>
      <c r="C259">
        <v>1998</v>
      </c>
      <c r="D259" s="1">
        <v>44131.362638888888</v>
      </c>
      <c r="E259" t="s">
        <v>45</v>
      </c>
      <c r="F259" s="7">
        <v>1</v>
      </c>
      <c r="G259" s="7">
        <v>4</v>
      </c>
      <c r="H259" s="7">
        <v>3</v>
      </c>
      <c r="I259" s="7">
        <v>3</v>
      </c>
      <c r="J259" s="7">
        <v>4</v>
      </c>
      <c r="K259" s="7">
        <v>5</v>
      </c>
      <c r="L259">
        <v>3</v>
      </c>
      <c r="M259">
        <v>3</v>
      </c>
      <c r="N259">
        <v>4</v>
      </c>
      <c r="O259">
        <v>3</v>
      </c>
      <c r="P259">
        <v>3</v>
      </c>
      <c r="Q259">
        <v>5</v>
      </c>
      <c r="R259">
        <v>5</v>
      </c>
      <c r="S259">
        <v>4</v>
      </c>
      <c r="T259">
        <v>3</v>
      </c>
      <c r="U259">
        <v>6</v>
      </c>
      <c r="V259">
        <v>2</v>
      </c>
      <c r="W259">
        <v>1</v>
      </c>
      <c r="X259">
        <v>10</v>
      </c>
    </row>
    <row r="260" spans="1:24">
      <c r="A260">
        <v>21465</v>
      </c>
      <c r="B260">
        <v>0</v>
      </c>
      <c r="C260">
        <v>1998</v>
      </c>
      <c r="D260" s="1">
        <v>44133.837106481478</v>
      </c>
      <c r="E260" t="s">
        <v>101</v>
      </c>
      <c r="F260" s="7">
        <v>1</v>
      </c>
      <c r="G260" s="7">
        <v>3</v>
      </c>
      <c r="H260" s="7">
        <v>3</v>
      </c>
      <c r="I260" s="7">
        <v>6</v>
      </c>
      <c r="J260" s="7">
        <v>3</v>
      </c>
      <c r="K260" s="7">
        <v>2</v>
      </c>
      <c r="L260">
        <v>3</v>
      </c>
      <c r="M260">
        <v>4</v>
      </c>
      <c r="N260">
        <v>4</v>
      </c>
      <c r="O260">
        <v>4</v>
      </c>
      <c r="P260">
        <v>5</v>
      </c>
      <c r="Q260">
        <v>5</v>
      </c>
      <c r="R260">
        <v>6</v>
      </c>
      <c r="S260">
        <v>4</v>
      </c>
      <c r="T260">
        <v>5</v>
      </c>
      <c r="U260">
        <v>1</v>
      </c>
      <c r="V260">
        <v>3</v>
      </c>
      <c r="W260">
        <v>2</v>
      </c>
      <c r="X260">
        <v>10</v>
      </c>
    </row>
    <row r="261" spans="1:24">
      <c r="A261">
        <v>22464</v>
      </c>
      <c r="B261">
        <v>0</v>
      </c>
      <c r="C261">
        <v>1998</v>
      </c>
      <c r="D261" s="1">
        <v>44138.673981481479</v>
      </c>
      <c r="E261" t="s">
        <v>45</v>
      </c>
      <c r="F261" s="7">
        <v>1</v>
      </c>
      <c r="G261" s="7">
        <v>3</v>
      </c>
      <c r="H261" s="7">
        <v>2</v>
      </c>
      <c r="I261" s="7">
        <v>2</v>
      </c>
      <c r="J261" s="7">
        <v>3</v>
      </c>
      <c r="K261" s="7">
        <v>4</v>
      </c>
      <c r="L261">
        <v>5</v>
      </c>
      <c r="M261">
        <v>7</v>
      </c>
      <c r="N261">
        <v>9</v>
      </c>
      <c r="O261">
        <v>7</v>
      </c>
      <c r="P261">
        <v>6</v>
      </c>
      <c r="Q261">
        <v>8</v>
      </c>
      <c r="R261">
        <v>5</v>
      </c>
      <c r="S261">
        <v>4</v>
      </c>
      <c r="T261">
        <v>2</v>
      </c>
      <c r="U261">
        <v>1</v>
      </c>
      <c r="V261">
        <v>3</v>
      </c>
      <c r="W261">
        <v>6</v>
      </c>
      <c r="X261">
        <v>6</v>
      </c>
    </row>
    <row r="262" spans="1:24">
      <c r="A262">
        <v>22788</v>
      </c>
      <c r="B262">
        <v>1</v>
      </c>
      <c r="C262">
        <v>1998</v>
      </c>
      <c r="D262" s="1">
        <v>44140.533125000002</v>
      </c>
      <c r="E262" t="s">
        <v>213</v>
      </c>
      <c r="F262" s="7">
        <v>2</v>
      </c>
      <c r="G262" s="7">
        <v>3</v>
      </c>
      <c r="H262" s="7">
        <v>2</v>
      </c>
      <c r="I262" s="7">
        <v>2</v>
      </c>
      <c r="J262" s="7">
        <v>1</v>
      </c>
      <c r="K262" s="7">
        <v>4</v>
      </c>
      <c r="L262">
        <v>3</v>
      </c>
      <c r="M262">
        <v>6</v>
      </c>
      <c r="N262">
        <v>5</v>
      </c>
      <c r="O262">
        <v>4</v>
      </c>
      <c r="P262">
        <v>3</v>
      </c>
      <c r="Q262">
        <v>4</v>
      </c>
      <c r="R262">
        <v>6</v>
      </c>
      <c r="S262">
        <v>1</v>
      </c>
      <c r="T262">
        <v>4</v>
      </c>
      <c r="U262">
        <v>3</v>
      </c>
      <c r="V262">
        <v>5</v>
      </c>
      <c r="W262">
        <v>2</v>
      </c>
      <c r="X262">
        <v>6</v>
      </c>
    </row>
    <row r="263" spans="1:24">
      <c r="A263">
        <v>22962</v>
      </c>
      <c r="B263">
        <v>0</v>
      </c>
      <c r="C263">
        <v>1998</v>
      </c>
      <c r="D263" s="1">
        <v>44141.923668981479</v>
      </c>
      <c r="E263" t="s">
        <v>53</v>
      </c>
      <c r="F263" s="7">
        <v>3</v>
      </c>
      <c r="G263" s="7">
        <v>4</v>
      </c>
      <c r="H263" s="7">
        <v>5</v>
      </c>
      <c r="I263" s="7">
        <v>3</v>
      </c>
      <c r="J263" s="7">
        <v>1</v>
      </c>
      <c r="K263" s="7">
        <v>4</v>
      </c>
      <c r="L263">
        <v>3</v>
      </c>
      <c r="M263">
        <v>4</v>
      </c>
      <c r="N263">
        <v>6</v>
      </c>
      <c r="O263">
        <v>4</v>
      </c>
      <c r="P263">
        <v>3</v>
      </c>
      <c r="Q263">
        <v>4</v>
      </c>
      <c r="R263">
        <v>5</v>
      </c>
      <c r="S263">
        <v>6</v>
      </c>
      <c r="T263">
        <v>1</v>
      </c>
      <c r="U263">
        <v>2</v>
      </c>
      <c r="V263">
        <v>3</v>
      </c>
      <c r="W263">
        <v>4</v>
      </c>
      <c r="X263">
        <v>5</v>
      </c>
    </row>
    <row r="264" spans="1:24">
      <c r="A264">
        <v>20283</v>
      </c>
      <c r="B264">
        <v>0</v>
      </c>
      <c r="C264">
        <v>1998</v>
      </c>
      <c r="D264" s="1">
        <v>44131.895937499998</v>
      </c>
      <c r="E264" t="s">
        <v>107</v>
      </c>
      <c r="F264" s="7">
        <v>1</v>
      </c>
      <c r="G264" s="7">
        <v>3</v>
      </c>
      <c r="H264" s="7">
        <v>2</v>
      </c>
      <c r="I264" s="7">
        <v>2</v>
      </c>
      <c r="J264" s="7">
        <v>3</v>
      </c>
      <c r="K264" s="7">
        <v>3</v>
      </c>
      <c r="L264">
        <v>3</v>
      </c>
      <c r="M264">
        <v>4</v>
      </c>
      <c r="N264">
        <v>4</v>
      </c>
      <c r="O264">
        <v>6</v>
      </c>
      <c r="P264">
        <v>10</v>
      </c>
      <c r="Q264">
        <v>6</v>
      </c>
      <c r="R264">
        <v>6</v>
      </c>
      <c r="S264">
        <v>2</v>
      </c>
      <c r="T264">
        <v>3</v>
      </c>
      <c r="U264">
        <v>4</v>
      </c>
      <c r="V264">
        <v>1</v>
      </c>
      <c r="W264">
        <v>5</v>
      </c>
      <c r="X264">
        <v>3</v>
      </c>
    </row>
    <row r="265" spans="1:24">
      <c r="A265">
        <v>23162</v>
      </c>
      <c r="B265">
        <v>0</v>
      </c>
      <c r="C265">
        <v>1998</v>
      </c>
      <c r="D265" s="1">
        <v>44144.056620370371</v>
      </c>
      <c r="E265" t="s">
        <v>169</v>
      </c>
      <c r="F265" s="7">
        <v>1</v>
      </c>
      <c r="G265" s="7">
        <v>4</v>
      </c>
      <c r="H265" s="7">
        <v>1</v>
      </c>
      <c r="I265" s="7">
        <v>4</v>
      </c>
      <c r="J265" s="7">
        <v>3</v>
      </c>
      <c r="K265" s="7">
        <v>4</v>
      </c>
      <c r="L265">
        <v>3</v>
      </c>
      <c r="M265">
        <v>4</v>
      </c>
      <c r="N265">
        <v>4</v>
      </c>
      <c r="O265">
        <v>6</v>
      </c>
      <c r="P265">
        <v>3</v>
      </c>
      <c r="Q265">
        <v>15</v>
      </c>
      <c r="R265">
        <v>2</v>
      </c>
      <c r="S265">
        <v>5</v>
      </c>
      <c r="T265">
        <v>4</v>
      </c>
      <c r="U265">
        <v>6</v>
      </c>
      <c r="V265">
        <v>3</v>
      </c>
      <c r="W265">
        <v>1</v>
      </c>
      <c r="X265">
        <v>0</v>
      </c>
    </row>
    <row r="266" spans="1:24">
      <c r="A266">
        <v>21267</v>
      </c>
      <c r="B266">
        <v>1</v>
      </c>
      <c r="C266">
        <v>1998</v>
      </c>
      <c r="D266" s="1">
        <v>44133.604664351849</v>
      </c>
      <c r="E266" t="s">
        <v>53</v>
      </c>
      <c r="F266" s="7">
        <v>4</v>
      </c>
      <c r="G266" s="7">
        <v>3</v>
      </c>
      <c r="H266" s="7">
        <v>3</v>
      </c>
      <c r="I266" s="7">
        <v>6</v>
      </c>
      <c r="J266" s="7">
        <v>3</v>
      </c>
      <c r="K266" s="7">
        <v>1</v>
      </c>
      <c r="L266">
        <v>4</v>
      </c>
      <c r="M266">
        <v>3</v>
      </c>
      <c r="N266">
        <v>6</v>
      </c>
      <c r="O266">
        <v>4</v>
      </c>
      <c r="P266">
        <v>4</v>
      </c>
      <c r="Q266">
        <v>6</v>
      </c>
      <c r="R266">
        <v>3</v>
      </c>
      <c r="S266">
        <v>5</v>
      </c>
      <c r="T266">
        <v>4</v>
      </c>
      <c r="U266">
        <v>2</v>
      </c>
      <c r="V266">
        <v>6</v>
      </c>
      <c r="W266">
        <v>1</v>
      </c>
      <c r="X266">
        <v>-2</v>
      </c>
    </row>
    <row r="267" spans="1:24">
      <c r="A267">
        <v>20140</v>
      </c>
      <c r="B267">
        <v>0</v>
      </c>
      <c r="C267">
        <v>1998</v>
      </c>
      <c r="D267" s="1">
        <v>44131.842627314814</v>
      </c>
      <c r="E267" t="s">
        <v>101</v>
      </c>
      <c r="F267" s="7">
        <v>5</v>
      </c>
      <c r="G267" s="7">
        <v>3</v>
      </c>
      <c r="H267" s="7">
        <v>5</v>
      </c>
      <c r="I267" s="7">
        <v>3</v>
      </c>
      <c r="J267" s="7">
        <v>5</v>
      </c>
      <c r="K267" s="7">
        <v>5</v>
      </c>
      <c r="L267">
        <v>5</v>
      </c>
      <c r="M267">
        <v>22</v>
      </c>
      <c r="N267">
        <v>3</v>
      </c>
      <c r="O267">
        <v>10</v>
      </c>
      <c r="P267">
        <v>8</v>
      </c>
      <c r="Q267">
        <v>6</v>
      </c>
      <c r="R267">
        <v>5</v>
      </c>
      <c r="S267">
        <v>4</v>
      </c>
      <c r="T267">
        <v>6</v>
      </c>
      <c r="U267">
        <v>1</v>
      </c>
      <c r="V267">
        <v>2</v>
      </c>
      <c r="W267">
        <v>3</v>
      </c>
      <c r="X267">
        <v>-3</v>
      </c>
    </row>
    <row r="268" spans="1:24">
      <c r="A268">
        <v>20149</v>
      </c>
      <c r="B268">
        <v>0</v>
      </c>
      <c r="C268">
        <v>1998</v>
      </c>
      <c r="D268" s="1">
        <v>44131.842835648145</v>
      </c>
      <c r="E268" t="s">
        <v>102</v>
      </c>
      <c r="F268" s="7">
        <v>4</v>
      </c>
      <c r="G268" s="7">
        <v>3</v>
      </c>
      <c r="H268" s="7">
        <v>5</v>
      </c>
      <c r="I268" s="7">
        <v>5</v>
      </c>
      <c r="J268" s="7">
        <v>4</v>
      </c>
      <c r="K268" s="7">
        <v>1</v>
      </c>
      <c r="L268">
        <v>4</v>
      </c>
      <c r="M268">
        <v>5</v>
      </c>
      <c r="N268">
        <v>5</v>
      </c>
      <c r="O268">
        <v>5</v>
      </c>
      <c r="P268">
        <v>8</v>
      </c>
      <c r="Q268">
        <v>3</v>
      </c>
      <c r="R268">
        <v>6</v>
      </c>
      <c r="S268">
        <v>3</v>
      </c>
      <c r="T268">
        <v>2</v>
      </c>
      <c r="U268">
        <v>1</v>
      </c>
      <c r="V268">
        <v>4</v>
      </c>
      <c r="W268">
        <v>5</v>
      </c>
      <c r="X268">
        <v>-6</v>
      </c>
    </row>
    <row r="269" spans="1:24">
      <c r="A269">
        <v>20634</v>
      </c>
      <c r="B269">
        <v>0</v>
      </c>
      <c r="C269">
        <v>1998</v>
      </c>
      <c r="D269" s="1">
        <v>44132.575520833336</v>
      </c>
      <c r="E269" t="s">
        <v>53</v>
      </c>
      <c r="F269" s="7">
        <v>5</v>
      </c>
      <c r="G269" s="7">
        <v>6</v>
      </c>
      <c r="H269" s="7">
        <v>4</v>
      </c>
      <c r="I269" s="7">
        <v>6</v>
      </c>
      <c r="J269" s="7">
        <v>3</v>
      </c>
      <c r="K269" s="7">
        <v>2</v>
      </c>
      <c r="L269">
        <v>4</v>
      </c>
      <c r="M269">
        <v>24</v>
      </c>
      <c r="N269">
        <v>8</v>
      </c>
      <c r="O269">
        <v>4</v>
      </c>
      <c r="P269">
        <v>9</v>
      </c>
      <c r="Q269">
        <v>12</v>
      </c>
      <c r="R269">
        <v>2</v>
      </c>
      <c r="S269">
        <v>6</v>
      </c>
      <c r="T269">
        <v>3</v>
      </c>
      <c r="U269">
        <v>5</v>
      </c>
      <c r="V269">
        <v>4</v>
      </c>
      <c r="W269">
        <v>1</v>
      </c>
      <c r="X269">
        <v>-9</v>
      </c>
    </row>
    <row r="270" spans="1:24">
      <c r="A270">
        <v>19527</v>
      </c>
      <c r="B270">
        <v>0</v>
      </c>
      <c r="C270">
        <v>1998</v>
      </c>
      <c r="D270" s="1">
        <v>44131.556215277778</v>
      </c>
      <c r="E270" t="s">
        <v>71</v>
      </c>
      <c r="F270" s="7">
        <v>6</v>
      </c>
      <c r="G270" s="7">
        <v>5</v>
      </c>
      <c r="H270" s="7">
        <v>6</v>
      </c>
      <c r="I270" s="7">
        <v>5</v>
      </c>
      <c r="J270" s="7">
        <v>6</v>
      </c>
      <c r="K270" s="7">
        <v>3</v>
      </c>
      <c r="L270">
        <v>2</v>
      </c>
      <c r="M270">
        <v>3</v>
      </c>
      <c r="N270">
        <v>2</v>
      </c>
      <c r="O270">
        <v>4</v>
      </c>
      <c r="P270">
        <v>9</v>
      </c>
      <c r="Q270">
        <v>3</v>
      </c>
      <c r="R270">
        <v>3</v>
      </c>
      <c r="S270">
        <v>4</v>
      </c>
      <c r="T270">
        <v>2</v>
      </c>
      <c r="U270">
        <v>6</v>
      </c>
      <c r="V270">
        <v>1</v>
      </c>
      <c r="W270">
        <v>5</v>
      </c>
      <c r="X270">
        <v>-14</v>
      </c>
    </row>
    <row r="271" spans="1:24">
      <c r="A271">
        <v>22290</v>
      </c>
      <c r="B271">
        <v>1</v>
      </c>
      <c r="C271">
        <v>1998</v>
      </c>
      <c r="D271" s="1">
        <v>44137.728368055556</v>
      </c>
      <c r="E271" t="s">
        <v>204</v>
      </c>
      <c r="F271" s="7">
        <v>4</v>
      </c>
      <c r="G271" s="7">
        <v>5</v>
      </c>
      <c r="H271" s="7">
        <v>2</v>
      </c>
      <c r="I271" s="7">
        <v>6</v>
      </c>
      <c r="J271" s="7">
        <v>3</v>
      </c>
      <c r="K271" s="7">
        <v>4</v>
      </c>
      <c r="L271">
        <v>6</v>
      </c>
      <c r="M271">
        <v>6</v>
      </c>
      <c r="N271">
        <v>7</v>
      </c>
      <c r="O271">
        <v>5</v>
      </c>
      <c r="P271">
        <v>10</v>
      </c>
      <c r="Q271">
        <v>5</v>
      </c>
      <c r="R271">
        <v>5</v>
      </c>
      <c r="S271">
        <v>2</v>
      </c>
      <c r="T271">
        <v>6</v>
      </c>
      <c r="U271">
        <v>1</v>
      </c>
      <c r="V271">
        <v>3</v>
      </c>
      <c r="W271">
        <v>4</v>
      </c>
      <c r="X271">
        <v>-14</v>
      </c>
    </row>
    <row r="272" spans="1:24">
      <c r="A272">
        <v>20529</v>
      </c>
      <c r="B272">
        <v>0</v>
      </c>
      <c r="C272">
        <v>1998</v>
      </c>
      <c r="D272" s="1">
        <v>44132.46125</v>
      </c>
      <c r="E272" t="s">
        <v>124</v>
      </c>
      <c r="F272" s="7">
        <v>4</v>
      </c>
      <c r="G272" s="7">
        <v>5</v>
      </c>
      <c r="H272" s="7">
        <v>5</v>
      </c>
      <c r="I272" s="7">
        <v>3</v>
      </c>
      <c r="J272" s="7">
        <v>4</v>
      </c>
      <c r="K272" s="7">
        <v>3</v>
      </c>
      <c r="L272">
        <v>3</v>
      </c>
      <c r="M272">
        <v>6</v>
      </c>
      <c r="N272">
        <v>5</v>
      </c>
      <c r="O272">
        <v>5</v>
      </c>
      <c r="P272">
        <v>5</v>
      </c>
      <c r="Q272">
        <v>42</v>
      </c>
      <c r="R272">
        <v>6</v>
      </c>
      <c r="S272">
        <v>3</v>
      </c>
      <c r="T272">
        <v>1</v>
      </c>
      <c r="U272">
        <v>4</v>
      </c>
      <c r="V272">
        <v>2</v>
      </c>
      <c r="W272">
        <v>5</v>
      </c>
      <c r="X272">
        <v>-17</v>
      </c>
    </row>
    <row r="273" spans="1:24">
      <c r="A273">
        <v>20308</v>
      </c>
      <c r="B273">
        <v>0</v>
      </c>
      <c r="C273">
        <v>1998</v>
      </c>
      <c r="D273" s="1">
        <v>44131.915810185186</v>
      </c>
      <c r="E273" t="s">
        <v>52</v>
      </c>
      <c r="F273" s="7">
        <v>6</v>
      </c>
      <c r="G273" s="7">
        <v>5</v>
      </c>
      <c r="H273" s="7">
        <v>5</v>
      </c>
      <c r="I273" s="7">
        <v>6</v>
      </c>
      <c r="J273" s="7">
        <v>4</v>
      </c>
      <c r="K273" s="7">
        <v>6</v>
      </c>
      <c r="L273">
        <v>2</v>
      </c>
      <c r="M273">
        <v>3</v>
      </c>
      <c r="N273">
        <v>5</v>
      </c>
      <c r="O273">
        <v>6</v>
      </c>
      <c r="P273">
        <v>4</v>
      </c>
      <c r="Q273">
        <v>3</v>
      </c>
      <c r="R273">
        <v>6</v>
      </c>
      <c r="S273">
        <v>4</v>
      </c>
      <c r="T273">
        <v>2</v>
      </c>
      <c r="U273">
        <v>1</v>
      </c>
      <c r="V273">
        <v>3</v>
      </c>
      <c r="W273">
        <v>5</v>
      </c>
      <c r="X273">
        <v>-19</v>
      </c>
    </row>
    <row r="274" spans="1:24">
      <c r="A274">
        <v>20110</v>
      </c>
      <c r="B274">
        <v>0</v>
      </c>
      <c r="C274">
        <v>1998</v>
      </c>
      <c r="D274" s="1">
        <v>44133.536840277775</v>
      </c>
      <c r="E274" t="s">
        <v>152</v>
      </c>
      <c r="F274" s="7">
        <v>6</v>
      </c>
      <c r="G274" s="7">
        <v>5</v>
      </c>
      <c r="H274" s="7">
        <v>2</v>
      </c>
      <c r="I274" s="7">
        <v>6</v>
      </c>
      <c r="J274" s="7">
        <v>5</v>
      </c>
      <c r="K274" s="7">
        <v>5</v>
      </c>
      <c r="L274">
        <v>3</v>
      </c>
      <c r="M274">
        <v>2</v>
      </c>
      <c r="N274">
        <v>6</v>
      </c>
      <c r="O274">
        <v>3</v>
      </c>
      <c r="P274">
        <v>3</v>
      </c>
      <c r="Q274">
        <v>4</v>
      </c>
      <c r="R274">
        <v>5</v>
      </c>
      <c r="S274">
        <v>6</v>
      </c>
      <c r="T274">
        <v>1</v>
      </c>
      <c r="U274">
        <v>3</v>
      </c>
      <c r="V274">
        <v>4</v>
      </c>
      <c r="W274">
        <v>2</v>
      </c>
      <c r="X274">
        <v>-20</v>
      </c>
    </row>
    <row r="275" spans="1:24">
      <c r="A275">
        <v>21278</v>
      </c>
      <c r="B275">
        <v>0</v>
      </c>
      <c r="C275">
        <v>1998</v>
      </c>
      <c r="D275" s="1">
        <v>44133.853703703702</v>
      </c>
      <c r="E275" t="s">
        <v>52</v>
      </c>
      <c r="F275" s="7">
        <v>6</v>
      </c>
      <c r="G275" s="7">
        <v>4</v>
      </c>
      <c r="H275" s="7">
        <v>4</v>
      </c>
      <c r="I275" s="7">
        <v>6</v>
      </c>
      <c r="J275" s="7">
        <v>6</v>
      </c>
      <c r="K275" s="7">
        <v>6</v>
      </c>
      <c r="L275">
        <v>1</v>
      </c>
      <c r="M275">
        <v>4</v>
      </c>
      <c r="N275">
        <v>6</v>
      </c>
      <c r="O275">
        <v>3</v>
      </c>
      <c r="P275">
        <v>4</v>
      </c>
      <c r="Q275">
        <v>3</v>
      </c>
      <c r="R275">
        <v>6</v>
      </c>
      <c r="S275">
        <v>3</v>
      </c>
      <c r="T275">
        <v>4</v>
      </c>
      <c r="U275">
        <v>2</v>
      </c>
      <c r="V275">
        <v>5</v>
      </c>
      <c r="W275">
        <v>1</v>
      </c>
      <c r="X275">
        <v>-22</v>
      </c>
    </row>
    <row r="276" spans="1:24">
      <c r="A276">
        <v>23279</v>
      </c>
      <c r="B276">
        <v>0</v>
      </c>
      <c r="C276">
        <v>1998</v>
      </c>
      <c r="D276" s="1">
        <v>44144.634687500002</v>
      </c>
      <c r="E276" t="s">
        <v>60</v>
      </c>
      <c r="F276" s="7">
        <v>5</v>
      </c>
      <c r="G276" s="7">
        <v>6</v>
      </c>
      <c r="H276" s="7">
        <v>3</v>
      </c>
      <c r="I276" s="7">
        <v>6</v>
      </c>
      <c r="J276" s="7">
        <v>4</v>
      </c>
      <c r="K276" s="7">
        <v>3</v>
      </c>
      <c r="L276">
        <v>4</v>
      </c>
      <c r="M276">
        <v>5</v>
      </c>
      <c r="N276">
        <v>8</v>
      </c>
      <c r="O276">
        <v>3</v>
      </c>
      <c r="P276">
        <v>5</v>
      </c>
      <c r="Q276">
        <v>7</v>
      </c>
      <c r="R276">
        <v>1</v>
      </c>
      <c r="S276">
        <v>3</v>
      </c>
      <c r="T276">
        <v>2</v>
      </c>
      <c r="U276">
        <v>6</v>
      </c>
      <c r="V276">
        <v>4</v>
      </c>
      <c r="W276">
        <v>5</v>
      </c>
      <c r="X276">
        <v>-22</v>
      </c>
    </row>
    <row r="277" spans="1:24">
      <c r="A277">
        <v>19412</v>
      </c>
      <c r="B277">
        <v>0</v>
      </c>
      <c r="C277">
        <v>1998</v>
      </c>
      <c r="D277" s="1">
        <v>44131.569768518515</v>
      </c>
      <c r="E277" s="3">
        <v>44189</v>
      </c>
      <c r="F277" s="7">
        <v>6</v>
      </c>
      <c r="G277" s="7">
        <v>6</v>
      </c>
      <c r="H277" s="7">
        <v>6</v>
      </c>
      <c r="I277" s="7">
        <v>6</v>
      </c>
      <c r="J277" s="7">
        <v>5</v>
      </c>
      <c r="K277" s="7">
        <v>6</v>
      </c>
      <c r="L277">
        <v>6</v>
      </c>
      <c r="M277">
        <v>5</v>
      </c>
      <c r="N277">
        <v>3</v>
      </c>
      <c r="O277">
        <v>7</v>
      </c>
      <c r="P277">
        <v>3</v>
      </c>
      <c r="Q277">
        <v>7</v>
      </c>
      <c r="R277">
        <v>1</v>
      </c>
      <c r="S277">
        <v>4</v>
      </c>
      <c r="T277">
        <v>2</v>
      </c>
      <c r="U277">
        <v>6</v>
      </c>
      <c r="V277">
        <v>5</v>
      </c>
      <c r="W277">
        <v>3</v>
      </c>
      <c r="X277">
        <v>-23</v>
      </c>
    </row>
    <row r="278" spans="1:24">
      <c r="A278">
        <v>19995</v>
      </c>
      <c r="B278">
        <v>0</v>
      </c>
      <c r="C278">
        <v>1998</v>
      </c>
      <c r="D278" s="1">
        <v>44131.769629629627</v>
      </c>
      <c r="E278" t="s">
        <v>92</v>
      </c>
      <c r="F278" s="7">
        <v>4</v>
      </c>
      <c r="G278" s="7">
        <v>6</v>
      </c>
      <c r="H278" s="7">
        <v>6</v>
      </c>
      <c r="I278" s="7">
        <v>6</v>
      </c>
      <c r="J278" s="7">
        <v>5</v>
      </c>
      <c r="K278" s="7">
        <v>4</v>
      </c>
      <c r="L278">
        <v>11</v>
      </c>
      <c r="M278">
        <v>3</v>
      </c>
      <c r="N278">
        <v>3</v>
      </c>
      <c r="O278">
        <v>4</v>
      </c>
      <c r="P278">
        <v>8</v>
      </c>
      <c r="Q278">
        <v>11</v>
      </c>
      <c r="R278">
        <v>1</v>
      </c>
      <c r="S278">
        <v>5</v>
      </c>
      <c r="T278">
        <v>2</v>
      </c>
      <c r="U278">
        <v>6</v>
      </c>
      <c r="V278">
        <v>4</v>
      </c>
      <c r="W278">
        <v>3</v>
      </c>
      <c r="X278">
        <v>-23</v>
      </c>
    </row>
    <row r="279" spans="1:24">
      <c r="A279">
        <v>20868</v>
      </c>
      <c r="B279">
        <v>0</v>
      </c>
      <c r="C279">
        <v>1998</v>
      </c>
      <c r="D279" s="1">
        <v>44132.950613425928</v>
      </c>
      <c r="E279" t="s">
        <v>144</v>
      </c>
      <c r="F279" s="7">
        <v>4</v>
      </c>
      <c r="G279" s="7">
        <v>4</v>
      </c>
      <c r="H279" s="7">
        <v>6</v>
      </c>
      <c r="I279" s="7">
        <v>6</v>
      </c>
      <c r="J279" s="7">
        <v>5</v>
      </c>
      <c r="K279" s="7">
        <v>6</v>
      </c>
      <c r="L279">
        <v>4</v>
      </c>
      <c r="M279">
        <v>3</v>
      </c>
      <c r="N279">
        <v>3</v>
      </c>
      <c r="O279">
        <v>3</v>
      </c>
      <c r="P279">
        <v>5</v>
      </c>
      <c r="Q279">
        <v>8</v>
      </c>
      <c r="R279">
        <v>4</v>
      </c>
      <c r="S279">
        <v>6</v>
      </c>
      <c r="T279">
        <v>3</v>
      </c>
      <c r="U279">
        <v>2</v>
      </c>
      <c r="V279">
        <v>5</v>
      </c>
      <c r="W279">
        <v>1</v>
      </c>
      <c r="X279">
        <v>-23</v>
      </c>
    </row>
    <row r="280" spans="1:24">
      <c r="A280">
        <v>21270</v>
      </c>
      <c r="B280">
        <v>0</v>
      </c>
      <c r="C280">
        <v>1998</v>
      </c>
      <c r="D280" s="1">
        <v>44133.605868055558</v>
      </c>
      <c r="E280" t="s">
        <v>153</v>
      </c>
      <c r="F280" s="7">
        <v>6</v>
      </c>
      <c r="G280" s="7">
        <v>6</v>
      </c>
      <c r="H280" s="7">
        <v>6</v>
      </c>
      <c r="I280" s="7">
        <v>6</v>
      </c>
      <c r="J280" s="7">
        <v>5</v>
      </c>
      <c r="K280" s="7">
        <v>6</v>
      </c>
      <c r="L280">
        <v>7</v>
      </c>
      <c r="M280">
        <v>4</v>
      </c>
      <c r="N280">
        <v>3</v>
      </c>
      <c r="O280">
        <v>6</v>
      </c>
      <c r="P280">
        <v>7</v>
      </c>
      <c r="Q280">
        <v>6</v>
      </c>
      <c r="R280">
        <v>1</v>
      </c>
      <c r="S280">
        <v>2</v>
      </c>
      <c r="T280">
        <v>6</v>
      </c>
      <c r="U280">
        <v>3</v>
      </c>
      <c r="V280">
        <v>4</v>
      </c>
      <c r="W280">
        <v>5</v>
      </c>
      <c r="X280">
        <v>-23</v>
      </c>
    </row>
    <row r="281" spans="1:24">
      <c r="A281">
        <v>22107</v>
      </c>
      <c r="B281">
        <v>0</v>
      </c>
      <c r="C281">
        <v>1998</v>
      </c>
      <c r="D281" s="1">
        <v>44136.467175925929</v>
      </c>
      <c r="E281" t="s">
        <v>111</v>
      </c>
      <c r="F281" s="7">
        <v>6</v>
      </c>
      <c r="G281" s="7">
        <v>6</v>
      </c>
      <c r="H281" s="7">
        <v>5</v>
      </c>
      <c r="I281" s="7">
        <v>6</v>
      </c>
      <c r="J281" s="7">
        <v>5</v>
      </c>
      <c r="K281" s="7">
        <v>6</v>
      </c>
      <c r="L281">
        <v>2</v>
      </c>
      <c r="M281">
        <v>8</v>
      </c>
      <c r="N281">
        <v>5</v>
      </c>
      <c r="O281">
        <v>3</v>
      </c>
      <c r="P281">
        <v>4</v>
      </c>
      <c r="Q281">
        <v>4</v>
      </c>
      <c r="R281">
        <v>2</v>
      </c>
      <c r="S281">
        <v>1</v>
      </c>
      <c r="T281">
        <v>3</v>
      </c>
      <c r="U281">
        <v>4</v>
      </c>
      <c r="V281">
        <v>6</v>
      </c>
      <c r="W281">
        <v>5</v>
      </c>
      <c r="X281">
        <v>-26</v>
      </c>
    </row>
    <row r="282" spans="1:24">
      <c r="A282">
        <v>19452</v>
      </c>
      <c r="B282">
        <v>0</v>
      </c>
      <c r="C282">
        <v>1998</v>
      </c>
      <c r="D282" s="1">
        <v>44131.54409722222</v>
      </c>
      <c r="E282" t="s">
        <v>67</v>
      </c>
      <c r="F282" s="7">
        <v>5</v>
      </c>
      <c r="G282" s="7">
        <v>6</v>
      </c>
      <c r="H282" s="7">
        <v>4</v>
      </c>
      <c r="I282" s="7">
        <v>6</v>
      </c>
      <c r="J282" s="7">
        <v>5</v>
      </c>
      <c r="K282" s="7">
        <v>3</v>
      </c>
      <c r="L282">
        <v>2</v>
      </c>
      <c r="M282">
        <v>2</v>
      </c>
      <c r="N282">
        <v>7</v>
      </c>
      <c r="O282">
        <v>2</v>
      </c>
      <c r="P282">
        <v>4</v>
      </c>
      <c r="Q282">
        <v>28</v>
      </c>
      <c r="R282">
        <v>3</v>
      </c>
      <c r="S282">
        <v>5</v>
      </c>
      <c r="T282">
        <v>2</v>
      </c>
      <c r="U282">
        <v>4</v>
      </c>
      <c r="V282">
        <v>6</v>
      </c>
      <c r="W282">
        <v>1</v>
      </c>
      <c r="X282">
        <v>-27</v>
      </c>
    </row>
    <row r="283" spans="1:24">
      <c r="A283">
        <v>22844</v>
      </c>
      <c r="B283">
        <v>1</v>
      </c>
      <c r="C283">
        <v>1998</v>
      </c>
      <c r="D283" s="1">
        <v>44140.889363425929</v>
      </c>
      <c r="E283" s="3">
        <v>44170</v>
      </c>
      <c r="F283" s="7">
        <v>4</v>
      </c>
      <c r="G283" s="7">
        <v>3</v>
      </c>
      <c r="H283" s="7">
        <v>6</v>
      </c>
      <c r="I283" s="7">
        <v>6</v>
      </c>
      <c r="J283" s="7">
        <v>4</v>
      </c>
      <c r="K283" s="7">
        <v>4</v>
      </c>
      <c r="L283">
        <v>7</v>
      </c>
      <c r="M283">
        <v>6</v>
      </c>
      <c r="N283">
        <v>8</v>
      </c>
      <c r="O283">
        <v>3</v>
      </c>
      <c r="P283">
        <v>4</v>
      </c>
      <c r="Q283">
        <v>5</v>
      </c>
      <c r="R283">
        <v>1</v>
      </c>
      <c r="S283">
        <v>3</v>
      </c>
      <c r="T283">
        <v>4</v>
      </c>
      <c r="U283">
        <v>5</v>
      </c>
      <c r="V283">
        <v>6</v>
      </c>
      <c r="W283">
        <v>2</v>
      </c>
      <c r="X283">
        <v>-27</v>
      </c>
    </row>
    <row r="284" spans="1:24">
      <c r="A284">
        <v>19233</v>
      </c>
      <c r="B284">
        <v>0</v>
      </c>
      <c r="C284">
        <v>1998</v>
      </c>
      <c r="D284" s="1">
        <v>44131.424502314818</v>
      </c>
      <c r="E284" s="2" t="s">
        <v>48</v>
      </c>
      <c r="F284" s="7">
        <v>6</v>
      </c>
      <c r="G284" s="7">
        <v>5</v>
      </c>
      <c r="H284" s="7">
        <v>4</v>
      </c>
      <c r="I284" s="7">
        <v>4</v>
      </c>
      <c r="J284" s="7">
        <v>5</v>
      </c>
      <c r="K284" s="7">
        <v>4</v>
      </c>
      <c r="L284">
        <v>2</v>
      </c>
      <c r="M284">
        <v>4</v>
      </c>
      <c r="N284">
        <v>3</v>
      </c>
      <c r="O284">
        <v>5</v>
      </c>
      <c r="P284">
        <v>6</v>
      </c>
      <c r="Q284">
        <v>5</v>
      </c>
      <c r="R284">
        <v>5</v>
      </c>
      <c r="S284">
        <v>2</v>
      </c>
      <c r="T284">
        <v>4</v>
      </c>
      <c r="U284">
        <v>3</v>
      </c>
      <c r="V284">
        <v>1</v>
      </c>
      <c r="W284">
        <v>6</v>
      </c>
      <c r="X284">
        <v>-28</v>
      </c>
    </row>
    <row r="285" spans="1:24">
      <c r="A285">
        <v>22341</v>
      </c>
      <c r="B285">
        <v>0</v>
      </c>
      <c r="C285">
        <v>1998</v>
      </c>
      <c r="D285" s="1">
        <v>44137.807743055557</v>
      </c>
      <c r="E285" t="s">
        <v>53</v>
      </c>
      <c r="F285" s="7">
        <v>5</v>
      </c>
      <c r="G285" s="7">
        <v>5</v>
      </c>
      <c r="H285" s="7">
        <v>2</v>
      </c>
      <c r="I285" s="7">
        <v>5</v>
      </c>
      <c r="J285" s="7">
        <v>5</v>
      </c>
      <c r="K285" s="7">
        <v>5</v>
      </c>
      <c r="L285">
        <v>2</v>
      </c>
      <c r="M285">
        <v>3</v>
      </c>
      <c r="N285">
        <v>41</v>
      </c>
      <c r="O285">
        <v>2</v>
      </c>
      <c r="P285">
        <v>1</v>
      </c>
      <c r="Q285">
        <v>3</v>
      </c>
      <c r="R285">
        <v>5</v>
      </c>
      <c r="S285">
        <v>2</v>
      </c>
      <c r="T285">
        <v>1</v>
      </c>
      <c r="U285">
        <v>6</v>
      </c>
      <c r="V285">
        <v>4</v>
      </c>
      <c r="W285">
        <v>3</v>
      </c>
      <c r="X285">
        <v>-28</v>
      </c>
    </row>
    <row r="286" spans="1:24">
      <c r="A286">
        <v>19472</v>
      </c>
      <c r="B286">
        <v>0</v>
      </c>
      <c r="C286">
        <v>1998</v>
      </c>
      <c r="D286" s="1">
        <v>44131.541944444441</v>
      </c>
      <c r="E286" t="s">
        <v>66</v>
      </c>
      <c r="F286" s="7">
        <v>5</v>
      </c>
      <c r="G286" s="7">
        <v>5</v>
      </c>
      <c r="H286" s="7">
        <v>6</v>
      </c>
      <c r="I286" s="7">
        <v>6</v>
      </c>
      <c r="J286" s="7">
        <v>5</v>
      </c>
      <c r="K286" s="7">
        <v>6</v>
      </c>
      <c r="L286">
        <v>3</v>
      </c>
      <c r="M286">
        <v>6</v>
      </c>
      <c r="N286">
        <v>3</v>
      </c>
      <c r="O286">
        <v>5</v>
      </c>
      <c r="P286">
        <v>3</v>
      </c>
      <c r="Q286">
        <v>5</v>
      </c>
      <c r="R286">
        <v>5</v>
      </c>
      <c r="S286">
        <v>4</v>
      </c>
      <c r="T286">
        <v>2</v>
      </c>
      <c r="U286">
        <v>1</v>
      </c>
      <c r="V286">
        <v>6</v>
      </c>
      <c r="W286">
        <v>3</v>
      </c>
      <c r="X286">
        <v>-29</v>
      </c>
    </row>
    <row r="287" spans="1:24">
      <c r="A287">
        <v>22525</v>
      </c>
      <c r="B287">
        <v>0</v>
      </c>
      <c r="C287">
        <v>1998</v>
      </c>
      <c r="D287" s="1">
        <v>44139.31622685185</v>
      </c>
      <c r="E287" t="s">
        <v>210</v>
      </c>
      <c r="F287" s="7">
        <v>6</v>
      </c>
      <c r="G287" s="7">
        <v>5</v>
      </c>
      <c r="H287" s="7">
        <v>6</v>
      </c>
      <c r="I287" s="7">
        <v>6</v>
      </c>
      <c r="J287" s="7">
        <v>6</v>
      </c>
      <c r="K287" s="7">
        <v>4</v>
      </c>
      <c r="L287">
        <v>5</v>
      </c>
      <c r="M287">
        <v>7</v>
      </c>
      <c r="N287">
        <v>4</v>
      </c>
      <c r="O287">
        <v>5</v>
      </c>
      <c r="P287">
        <v>4</v>
      </c>
      <c r="Q287">
        <v>9</v>
      </c>
      <c r="R287">
        <v>1</v>
      </c>
      <c r="S287">
        <v>4</v>
      </c>
      <c r="T287">
        <v>2</v>
      </c>
      <c r="U287">
        <v>5</v>
      </c>
      <c r="V287">
        <v>3</v>
      </c>
      <c r="W287">
        <v>6</v>
      </c>
      <c r="X287">
        <v>-29</v>
      </c>
    </row>
    <row r="288" spans="1:24">
      <c r="A288">
        <v>20508</v>
      </c>
      <c r="B288">
        <v>0</v>
      </c>
      <c r="C288">
        <v>1998</v>
      </c>
      <c r="D288" s="1">
        <v>44132.45716435185</v>
      </c>
      <c r="E288" t="s">
        <v>60</v>
      </c>
      <c r="F288" s="7">
        <v>6</v>
      </c>
      <c r="G288" s="7">
        <v>6</v>
      </c>
      <c r="H288" s="7">
        <v>5</v>
      </c>
      <c r="I288" s="7">
        <v>6</v>
      </c>
      <c r="J288" s="7">
        <v>6</v>
      </c>
      <c r="K288" s="7">
        <v>4</v>
      </c>
      <c r="L288">
        <v>2</v>
      </c>
      <c r="M288">
        <v>4</v>
      </c>
      <c r="N288">
        <v>10</v>
      </c>
      <c r="O288">
        <v>10</v>
      </c>
      <c r="P288">
        <v>25</v>
      </c>
      <c r="Q288">
        <v>11</v>
      </c>
      <c r="R288">
        <v>3</v>
      </c>
      <c r="S288">
        <v>2</v>
      </c>
      <c r="T288">
        <v>5</v>
      </c>
      <c r="U288">
        <v>6</v>
      </c>
      <c r="V288">
        <v>1</v>
      </c>
      <c r="W288">
        <v>4</v>
      </c>
      <c r="X288">
        <v>-30</v>
      </c>
    </row>
    <row r="289" spans="1:24">
      <c r="A289">
        <v>19521</v>
      </c>
      <c r="B289">
        <v>1</v>
      </c>
      <c r="C289">
        <v>1998</v>
      </c>
      <c r="D289" s="1">
        <v>44131.575277777774</v>
      </c>
      <c r="E289" t="s">
        <v>74</v>
      </c>
      <c r="F289" s="7">
        <v>4</v>
      </c>
      <c r="G289" s="7">
        <v>4</v>
      </c>
      <c r="H289" s="7">
        <v>3</v>
      </c>
      <c r="I289" s="7">
        <v>6</v>
      </c>
      <c r="J289" s="7">
        <v>4</v>
      </c>
      <c r="K289" s="7">
        <v>3</v>
      </c>
      <c r="L289">
        <v>2</v>
      </c>
      <c r="M289">
        <v>4</v>
      </c>
      <c r="N289">
        <v>5</v>
      </c>
      <c r="O289">
        <v>3</v>
      </c>
      <c r="P289">
        <v>6</v>
      </c>
      <c r="Q289">
        <v>3</v>
      </c>
      <c r="R289">
        <v>3</v>
      </c>
      <c r="S289">
        <v>2</v>
      </c>
      <c r="T289">
        <v>1</v>
      </c>
      <c r="U289">
        <v>6</v>
      </c>
      <c r="V289">
        <v>4</v>
      </c>
      <c r="W289">
        <v>5</v>
      </c>
      <c r="X289">
        <v>-31</v>
      </c>
    </row>
    <row r="290" spans="1:24">
      <c r="A290">
        <v>21531</v>
      </c>
      <c r="B290">
        <v>0</v>
      </c>
      <c r="C290">
        <v>1998</v>
      </c>
      <c r="D290" s="1">
        <v>44133.919699074075</v>
      </c>
      <c r="E290" t="s">
        <v>168</v>
      </c>
      <c r="F290" s="7">
        <v>6</v>
      </c>
      <c r="G290" s="7">
        <v>4</v>
      </c>
      <c r="H290" s="7">
        <v>6</v>
      </c>
      <c r="I290" s="7">
        <v>6</v>
      </c>
      <c r="J290" s="7">
        <v>5</v>
      </c>
      <c r="K290" s="7">
        <v>4</v>
      </c>
      <c r="L290">
        <v>3</v>
      </c>
      <c r="M290">
        <v>7</v>
      </c>
      <c r="N290">
        <v>2</v>
      </c>
      <c r="O290">
        <v>6</v>
      </c>
      <c r="P290">
        <v>3</v>
      </c>
      <c r="Q290">
        <v>5</v>
      </c>
      <c r="R290">
        <v>4</v>
      </c>
      <c r="S290">
        <v>3</v>
      </c>
      <c r="T290">
        <v>6</v>
      </c>
      <c r="U290">
        <v>1</v>
      </c>
      <c r="V290">
        <v>2</v>
      </c>
      <c r="W290">
        <v>5</v>
      </c>
      <c r="X290">
        <v>-31</v>
      </c>
    </row>
    <row r="291" spans="1:24">
      <c r="A291">
        <v>22243</v>
      </c>
      <c r="B291">
        <v>0</v>
      </c>
      <c r="C291">
        <v>1998</v>
      </c>
      <c r="D291" s="1">
        <v>44137.680810185186</v>
      </c>
      <c r="E291" t="s">
        <v>53</v>
      </c>
      <c r="F291" s="7">
        <v>6</v>
      </c>
      <c r="G291" s="7">
        <v>6</v>
      </c>
      <c r="H291" s="7">
        <v>4</v>
      </c>
      <c r="I291" s="7">
        <v>5</v>
      </c>
      <c r="J291" s="7">
        <v>5</v>
      </c>
      <c r="K291" s="7">
        <v>4</v>
      </c>
      <c r="L291">
        <v>2</v>
      </c>
      <c r="M291">
        <v>2</v>
      </c>
      <c r="N291">
        <v>3</v>
      </c>
      <c r="O291">
        <v>3</v>
      </c>
      <c r="P291">
        <v>3</v>
      </c>
      <c r="Q291">
        <v>3</v>
      </c>
      <c r="R291">
        <v>4</v>
      </c>
      <c r="S291">
        <v>3</v>
      </c>
      <c r="T291">
        <v>2</v>
      </c>
      <c r="U291">
        <v>1</v>
      </c>
      <c r="V291">
        <v>6</v>
      </c>
      <c r="W291">
        <v>5</v>
      </c>
      <c r="X291">
        <v>-32</v>
      </c>
    </row>
    <row r="292" spans="1:24">
      <c r="A292">
        <v>19522</v>
      </c>
      <c r="B292">
        <v>0</v>
      </c>
      <c r="C292">
        <v>1998</v>
      </c>
      <c r="D292" s="1">
        <v>44131.719942129632</v>
      </c>
      <c r="E292" t="s">
        <v>88</v>
      </c>
      <c r="F292" s="7">
        <v>5</v>
      </c>
      <c r="G292" s="7">
        <v>4</v>
      </c>
      <c r="H292" s="7">
        <v>6</v>
      </c>
      <c r="I292" s="7">
        <v>6</v>
      </c>
      <c r="J292" s="7">
        <v>5</v>
      </c>
      <c r="K292" s="7">
        <v>5</v>
      </c>
      <c r="L292">
        <v>10</v>
      </c>
      <c r="M292">
        <v>4</v>
      </c>
      <c r="N292">
        <v>3</v>
      </c>
      <c r="O292">
        <v>3</v>
      </c>
      <c r="P292">
        <v>4</v>
      </c>
      <c r="Q292">
        <v>5</v>
      </c>
      <c r="R292">
        <v>1</v>
      </c>
      <c r="S292">
        <v>4</v>
      </c>
      <c r="T292">
        <v>2</v>
      </c>
      <c r="U292">
        <v>5</v>
      </c>
      <c r="V292">
        <v>3</v>
      </c>
      <c r="W292">
        <v>6</v>
      </c>
      <c r="X292">
        <v>-34</v>
      </c>
    </row>
    <row r="293" spans="1:24">
      <c r="A293">
        <v>20389</v>
      </c>
      <c r="B293">
        <v>0</v>
      </c>
      <c r="C293">
        <v>1998</v>
      </c>
      <c r="D293" s="1">
        <v>44132.000625000001</v>
      </c>
      <c r="E293" t="s">
        <v>115</v>
      </c>
      <c r="F293" s="7">
        <v>6</v>
      </c>
      <c r="G293" s="7">
        <v>6</v>
      </c>
      <c r="H293" s="7">
        <v>5</v>
      </c>
      <c r="I293" s="7">
        <v>6</v>
      </c>
      <c r="J293" s="7">
        <v>5</v>
      </c>
      <c r="K293" s="7">
        <v>4</v>
      </c>
      <c r="L293">
        <v>1</v>
      </c>
      <c r="M293">
        <v>7</v>
      </c>
      <c r="N293">
        <v>12</v>
      </c>
      <c r="O293">
        <v>4</v>
      </c>
      <c r="P293">
        <v>5</v>
      </c>
      <c r="Q293">
        <v>10</v>
      </c>
      <c r="R293">
        <v>3</v>
      </c>
      <c r="S293">
        <v>2</v>
      </c>
      <c r="T293">
        <v>1</v>
      </c>
      <c r="U293">
        <v>5</v>
      </c>
      <c r="V293">
        <v>6</v>
      </c>
      <c r="W293">
        <v>4</v>
      </c>
      <c r="X293">
        <v>-34</v>
      </c>
    </row>
    <row r="294" spans="1:24">
      <c r="A294">
        <v>19805</v>
      </c>
      <c r="B294">
        <v>1</v>
      </c>
      <c r="C294">
        <v>1998</v>
      </c>
      <c r="D294" s="1">
        <v>44131.672407407408</v>
      </c>
      <c r="E294" t="s">
        <v>60</v>
      </c>
      <c r="F294" s="7">
        <v>5</v>
      </c>
      <c r="G294" s="7">
        <v>3</v>
      </c>
      <c r="H294" s="7">
        <v>5</v>
      </c>
      <c r="I294" s="7">
        <v>5</v>
      </c>
      <c r="J294" s="7">
        <v>4</v>
      </c>
      <c r="K294" s="7">
        <v>4</v>
      </c>
      <c r="L294">
        <v>4</v>
      </c>
      <c r="M294">
        <v>5</v>
      </c>
      <c r="N294">
        <v>3</v>
      </c>
      <c r="O294">
        <v>5</v>
      </c>
      <c r="P294">
        <v>3</v>
      </c>
      <c r="Q294">
        <v>5</v>
      </c>
      <c r="R294">
        <v>2</v>
      </c>
      <c r="S294">
        <v>3</v>
      </c>
      <c r="T294">
        <v>6</v>
      </c>
      <c r="U294">
        <v>1</v>
      </c>
      <c r="V294">
        <v>5</v>
      </c>
      <c r="W294">
        <v>4</v>
      </c>
      <c r="X294">
        <v>-35</v>
      </c>
    </row>
    <row r="295" spans="1:24">
      <c r="A295">
        <v>23234</v>
      </c>
      <c r="B295">
        <v>0</v>
      </c>
      <c r="C295">
        <v>1998</v>
      </c>
      <c r="D295" s="1">
        <v>44144.595000000001</v>
      </c>
      <c r="E295" t="s">
        <v>234</v>
      </c>
      <c r="F295" s="7">
        <v>5</v>
      </c>
      <c r="G295" s="7">
        <v>4</v>
      </c>
      <c r="H295" s="7">
        <v>3</v>
      </c>
      <c r="I295" s="7">
        <v>5</v>
      </c>
      <c r="J295" s="7">
        <v>4</v>
      </c>
      <c r="K295" s="7">
        <v>3</v>
      </c>
      <c r="L295">
        <v>5</v>
      </c>
      <c r="M295">
        <v>5</v>
      </c>
      <c r="N295">
        <v>10</v>
      </c>
      <c r="O295">
        <v>14</v>
      </c>
      <c r="P295">
        <v>5</v>
      </c>
      <c r="Q295">
        <v>6</v>
      </c>
      <c r="R295">
        <v>6</v>
      </c>
      <c r="S295">
        <v>4</v>
      </c>
      <c r="T295">
        <v>2</v>
      </c>
      <c r="U295">
        <v>1</v>
      </c>
      <c r="V295">
        <v>5</v>
      </c>
      <c r="W295">
        <v>3</v>
      </c>
      <c r="X295">
        <v>-36</v>
      </c>
    </row>
    <row r="296" spans="1:24">
      <c r="A296">
        <v>20071</v>
      </c>
      <c r="B296">
        <v>1</v>
      </c>
      <c r="C296">
        <v>1998</v>
      </c>
      <c r="D296" s="1">
        <v>44131.844884259262</v>
      </c>
      <c r="E296" t="s">
        <v>103</v>
      </c>
      <c r="F296" s="7">
        <v>5</v>
      </c>
      <c r="G296" s="7">
        <v>4</v>
      </c>
      <c r="H296" s="7">
        <v>4</v>
      </c>
      <c r="I296" s="7">
        <v>4</v>
      </c>
      <c r="J296" s="7">
        <v>4</v>
      </c>
      <c r="K296" s="7">
        <v>4</v>
      </c>
      <c r="L296">
        <v>3</v>
      </c>
      <c r="M296">
        <v>5</v>
      </c>
      <c r="N296">
        <v>3</v>
      </c>
      <c r="O296">
        <v>3</v>
      </c>
      <c r="P296">
        <v>3</v>
      </c>
      <c r="Q296">
        <v>14</v>
      </c>
      <c r="R296">
        <v>1</v>
      </c>
      <c r="S296">
        <v>3</v>
      </c>
      <c r="T296">
        <v>6</v>
      </c>
      <c r="U296">
        <v>5</v>
      </c>
      <c r="V296">
        <v>4</v>
      </c>
      <c r="W296">
        <v>2</v>
      </c>
      <c r="X296">
        <v>-38</v>
      </c>
    </row>
    <row r="297" spans="1:24">
      <c r="A297">
        <v>21814</v>
      </c>
      <c r="B297">
        <v>1</v>
      </c>
      <c r="C297">
        <v>1999</v>
      </c>
      <c r="D297" s="1">
        <v>44135.14675925926</v>
      </c>
      <c r="E297" t="s">
        <v>53</v>
      </c>
      <c r="F297" s="7">
        <v>1</v>
      </c>
      <c r="G297" s="7">
        <v>1</v>
      </c>
      <c r="H297" s="7">
        <v>4</v>
      </c>
      <c r="I297" s="7">
        <v>1</v>
      </c>
      <c r="J297" s="7">
        <v>1</v>
      </c>
      <c r="K297" s="7">
        <v>6</v>
      </c>
      <c r="L297">
        <v>2</v>
      </c>
      <c r="M297">
        <v>3</v>
      </c>
      <c r="N297">
        <v>6</v>
      </c>
      <c r="O297">
        <v>3</v>
      </c>
      <c r="P297">
        <v>10</v>
      </c>
      <c r="Q297">
        <v>5</v>
      </c>
      <c r="R297">
        <v>4</v>
      </c>
      <c r="S297">
        <v>2</v>
      </c>
      <c r="T297">
        <v>3</v>
      </c>
      <c r="U297">
        <v>5</v>
      </c>
      <c r="V297">
        <v>1</v>
      </c>
      <c r="W297">
        <v>6</v>
      </c>
      <c r="X297">
        <v>80</v>
      </c>
    </row>
    <row r="298" spans="1:24">
      <c r="A298">
        <v>21771</v>
      </c>
      <c r="B298">
        <v>0</v>
      </c>
      <c r="C298">
        <v>1999</v>
      </c>
      <c r="D298" s="1">
        <v>44134.827800925923</v>
      </c>
      <c r="E298" t="s">
        <v>177</v>
      </c>
      <c r="F298" s="7">
        <v>1</v>
      </c>
      <c r="G298" s="7">
        <v>1</v>
      </c>
      <c r="H298" s="7">
        <v>6</v>
      </c>
      <c r="I298" s="7">
        <v>2</v>
      </c>
      <c r="J298" s="7">
        <v>4</v>
      </c>
      <c r="K298" s="7">
        <v>3</v>
      </c>
      <c r="L298">
        <v>3</v>
      </c>
      <c r="M298">
        <v>3</v>
      </c>
      <c r="N298">
        <v>2</v>
      </c>
      <c r="O298">
        <v>5</v>
      </c>
      <c r="P298">
        <v>3</v>
      </c>
      <c r="Q298">
        <v>4</v>
      </c>
      <c r="R298">
        <v>4</v>
      </c>
      <c r="S298">
        <v>3</v>
      </c>
      <c r="T298">
        <v>6</v>
      </c>
      <c r="U298">
        <v>2</v>
      </c>
      <c r="V298">
        <v>5</v>
      </c>
      <c r="W298">
        <v>1</v>
      </c>
      <c r="X298">
        <v>59</v>
      </c>
    </row>
    <row r="299" spans="1:24">
      <c r="A299">
        <v>20661</v>
      </c>
      <c r="B299">
        <v>0</v>
      </c>
      <c r="C299">
        <v>1999</v>
      </c>
      <c r="D299" s="1">
        <v>44132.615405092591</v>
      </c>
      <c r="E299" t="s">
        <v>80</v>
      </c>
      <c r="F299" s="7">
        <v>1</v>
      </c>
      <c r="G299" s="7">
        <v>2</v>
      </c>
      <c r="H299" s="7">
        <v>1</v>
      </c>
      <c r="I299" s="7">
        <v>5</v>
      </c>
      <c r="J299" s="7">
        <v>5</v>
      </c>
      <c r="K299" s="7">
        <v>6</v>
      </c>
      <c r="L299">
        <v>4</v>
      </c>
      <c r="M299">
        <v>5</v>
      </c>
      <c r="N299">
        <v>3</v>
      </c>
      <c r="O299">
        <v>7</v>
      </c>
      <c r="P299">
        <v>6</v>
      </c>
      <c r="Q299">
        <v>3</v>
      </c>
      <c r="R299">
        <v>3</v>
      </c>
      <c r="S299">
        <v>6</v>
      </c>
      <c r="T299">
        <v>4</v>
      </c>
      <c r="U299">
        <v>1</v>
      </c>
      <c r="V299">
        <v>2</v>
      </c>
      <c r="W299">
        <v>5</v>
      </c>
      <c r="X299">
        <v>42</v>
      </c>
    </row>
    <row r="300" spans="1:24">
      <c r="A300">
        <v>19256</v>
      </c>
      <c r="B300">
        <v>1</v>
      </c>
      <c r="C300">
        <v>1999</v>
      </c>
      <c r="D300" s="1">
        <v>44131.481504629628</v>
      </c>
      <c r="E300" t="s">
        <v>52</v>
      </c>
      <c r="F300" s="7">
        <v>4</v>
      </c>
      <c r="G300" s="7">
        <v>1</v>
      </c>
      <c r="H300" s="7">
        <v>1</v>
      </c>
      <c r="I300" s="7">
        <v>1</v>
      </c>
      <c r="J300" s="7">
        <v>1</v>
      </c>
      <c r="K300" s="7">
        <v>1</v>
      </c>
      <c r="L300">
        <v>4</v>
      </c>
      <c r="M300">
        <v>4</v>
      </c>
      <c r="N300">
        <v>3</v>
      </c>
      <c r="O300">
        <v>3</v>
      </c>
      <c r="P300">
        <v>4</v>
      </c>
      <c r="Q300">
        <v>3</v>
      </c>
      <c r="R300">
        <v>2</v>
      </c>
      <c r="S300">
        <v>3</v>
      </c>
      <c r="T300">
        <v>1</v>
      </c>
      <c r="U300">
        <v>4</v>
      </c>
      <c r="V300">
        <v>5</v>
      </c>
      <c r="W300">
        <v>6</v>
      </c>
      <c r="X300">
        <v>41</v>
      </c>
    </row>
    <row r="301" spans="1:24">
      <c r="A301">
        <v>19827</v>
      </c>
      <c r="B301">
        <v>0</v>
      </c>
      <c r="C301">
        <v>1999</v>
      </c>
      <c r="D301" s="1">
        <v>44131.687534722223</v>
      </c>
      <c r="E301" t="s">
        <v>84</v>
      </c>
      <c r="F301" s="7">
        <v>5</v>
      </c>
      <c r="G301" s="7">
        <v>2</v>
      </c>
      <c r="H301" s="7">
        <v>3</v>
      </c>
      <c r="I301" s="7">
        <v>1</v>
      </c>
      <c r="J301" s="7">
        <v>1</v>
      </c>
      <c r="K301" s="7">
        <v>1</v>
      </c>
      <c r="L301">
        <v>4</v>
      </c>
      <c r="M301">
        <v>8</v>
      </c>
      <c r="N301">
        <v>4</v>
      </c>
      <c r="O301">
        <v>4</v>
      </c>
      <c r="P301">
        <v>4</v>
      </c>
      <c r="Q301">
        <v>8</v>
      </c>
      <c r="R301">
        <v>4</v>
      </c>
      <c r="S301">
        <v>6</v>
      </c>
      <c r="T301">
        <v>5</v>
      </c>
      <c r="U301">
        <v>3</v>
      </c>
      <c r="V301">
        <v>2</v>
      </c>
      <c r="W301">
        <v>1</v>
      </c>
      <c r="X301">
        <v>40</v>
      </c>
    </row>
    <row r="302" spans="1:24">
      <c r="A302">
        <v>19803</v>
      </c>
      <c r="B302">
        <v>0</v>
      </c>
      <c r="C302">
        <v>1999</v>
      </c>
      <c r="D302" s="1">
        <v>44131.671157407407</v>
      </c>
      <c r="E302" t="s">
        <v>80</v>
      </c>
      <c r="F302" s="7">
        <v>3</v>
      </c>
      <c r="G302" s="7">
        <v>2</v>
      </c>
      <c r="H302" s="7">
        <v>1</v>
      </c>
      <c r="I302" s="7">
        <v>6</v>
      </c>
      <c r="J302" s="7">
        <v>2</v>
      </c>
      <c r="K302" s="7">
        <v>1</v>
      </c>
      <c r="L302">
        <v>4</v>
      </c>
      <c r="M302">
        <v>4</v>
      </c>
      <c r="N302">
        <v>3</v>
      </c>
      <c r="O302">
        <v>3</v>
      </c>
      <c r="P302">
        <v>3</v>
      </c>
      <c r="Q302">
        <v>3</v>
      </c>
      <c r="R302">
        <v>1</v>
      </c>
      <c r="S302">
        <v>4</v>
      </c>
      <c r="T302">
        <v>5</v>
      </c>
      <c r="U302">
        <v>3</v>
      </c>
      <c r="V302">
        <v>2</v>
      </c>
      <c r="W302">
        <v>6</v>
      </c>
      <c r="X302">
        <v>28</v>
      </c>
    </row>
    <row r="303" spans="1:24">
      <c r="A303">
        <v>19277</v>
      </c>
      <c r="B303">
        <v>0</v>
      </c>
      <c r="C303">
        <v>1999</v>
      </c>
      <c r="D303" s="1">
        <v>44131.497812499998</v>
      </c>
      <c r="E303" t="s">
        <v>54</v>
      </c>
      <c r="F303" s="7">
        <v>1</v>
      </c>
      <c r="G303" s="7">
        <v>3</v>
      </c>
      <c r="H303" s="7">
        <v>1</v>
      </c>
      <c r="I303" s="7">
        <v>1</v>
      </c>
      <c r="J303" s="7">
        <v>1</v>
      </c>
      <c r="K303" s="7">
        <v>3</v>
      </c>
      <c r="L303">
        <v>3</v>
      </c>
      <c r="M303">
        <v>10</v>
      </c>
      <c r="N303">
        <v>4</v>
      </c>
      <c r="O303">
        <v>6</v>
      </c>
      <c r="P303">
        <v>4</v>
      </c>
      <c r="Q303">
        <v>8</v>
      </c>
      <c r="R303">
        <v>3</v>
      </c>
      <c r="S303">
        <v>2</v>
      </c>
      <c r="T303">
        <v>6</v>
      </c>
      <c r="U303">
        <v>5</v>
      </c>
      <c r="V303">
        <v>1</v>
      </c>
      <c r="W303">
        <v>4</v>
      </c>
      <c r="X303">
        <v>22</v>
      </c>
    </row>
    <row r="304" spans="1:24">
      <c r="A304">
        <v>19410</v>
      </c>
      <c r="B304">
        <v>1</v>
      </c>
      <c r="C304">
        <v>1999</v>
      </c>
      <c r="D304" s="1">
        <v>44131.509606481479</v>
      </c>
      <c r="E304" t="s">
        <v>57</v>
      </c>
      <c r="F304" s="7">
        <v>3</v>
      </c>
      <c r="G304" s="7">
        <v>2</v>
      </c>
      <c r="H304" s="7">
        <v>3</v>
      </c>
      <c r="I304" s="7">
        <v>1</v>
      </c>
      <c r="J304" s="7">
        <v>1</v>
      </c>
      <c r="K304" s="7">
        <v>3</v>
      </c>
      <c r="L304">
        <v>4</v>
      </c>
      <c r="M304">
        <v>3</v>
      </c>
      <c r="N304">
        <v>3</v>
      </c>
      <c r="O304">
        <v>4</v>
      </c>
      <c r="P304">
        <v>3</v>
      </c>
      <c r="Q304">
        <v>4</v>
      </c>
      <c r="R304">
        <v>1</v>
      </c>
      <c r="S304">
        <v>2</v>
      </c>
      <c r="T304">
        <v>3</v>
      </c>
      <c r="U304">
        <v>5</v>
      </c>
      <c r="V304">
        <v>6</v>
      </c>
      <c r="W304">
        <v>4</v>
      </c>
      <c r="X304">
        <v>14</v>
      </c>
    </row>
    <row r="305" spans="1:24">
      <c r="A305">
        <v>22582</v>
      </c>
      <c r="B305">
        <v>0</v>
      </c>
      <c r="C305">
        <v>1999</v>
      </c>
      <c r="D305" s="1">
        <v>44145.571284722224</v>
      </c>
      <c r="E305" t="s">
        <v>53</v>
      </c>
      <c r="F305" s="7">
        <v>4</v>
      </c>
      <c r="G305" s="7">
        <v>5</v>
      </c>
      <c r="H305" s="7">
        <v>2</v>
      </c>
      <c r="I305" s="7">
        <v>6</v>
      </c>
      <c r="J305" s="7">
        <v>3</v>
      </c>
      <c r="K305" s="7">
        <v>6</v>
      </c>
      <c r="L305">
        <v>3</v>
      </c>
      <c r="M305">
        <v>4</v>
      </c>
      <c r="N305">
        <v>16</v>
      </c>
      <c r="O305">
        <v>6</v>
      </c>
      <c r="P305">
        <v>4</v>
      </c>
      <c r="Q305">
        <v>5</v>
      </c>
      <c r="R305">
        <v>5</v>
      </c>
      <c r="S305">
        <v>6</v>
      </c>
      <c r="T305">
        <v>1</v>
      </c>
      <c r="U305">
        <v>3</v>
      </c>
      <c r="V305">
        <v>2</v>
      </c>
      <c r="W305">
        <v>4</v>
      </c>
      <c r="X305">
        <v>10</v>
      </c>
    </row>
    <row r="306" spans="1:24">
      <c r="A306">
        <v>20015</v>
      </c>
      <c r="B306">
        <v>0</v>
      </c>
      <c r="C306">
        <v>1999</v>
      </c>
      <c r="D306" s="1">
        <v>44131.799479166664</v>
      </c>
      <c r="E306" t="s">
        <v>97</v>
      </c>
      <c r="F306" s="7">
        <v>6</v>
      </c>
      <c r="G306" s="7">
        <v>6</v>
      </c>
      <c r="H306" s="7">
        <v>1</v>
      </c>
      <c r="I306" s="7">
        <v>6</v>
      </c>
      <c r="J306" s="7">
        <v>6</v>
      </c>
      <c r="K306" s="7">
        <v>6</v>
      </c>
      <c r="L306">
        <v>2</v>
      </c>
      <c r="M306">
        <v>15</v>
      </c>
      <c r="N306">
        <v>4</v>
      </c>
      <c r="O306">
        <v>4</v>
      </c>
      <c r="P306">
        <v>2</v>
      </c>
      <c r="Q306">
        <v>3</v>
      </c>
      <c r="R306">
        <v>6</v>
      </c>
      <c r="S306">
        <v>1</v>
      </c>
      <c r="T306">
        <v>5</v>
      </c>
      <c r="U306">
        <v>2</v>
      </c>
      <c r="V306">
        <v>3</v>
      </c>
      <c r="W306">
        <v>4</v>
      </c>
      <c r="X306">
        <v>2</v>
      </c>
    </row>
    <row r="307" spans="1:24">
      <c r="A307">
        <v>19286</v>
      </c>
      <c r="B307">
        <v>0</v>
      </c>
      <c r="C307">
        <v>1999</v>
      </c>
      <c r="D307" s="1">
        <v>44132.493738425925</v>
      </c>
      <c r="E307" t="s">
        <v>125</v>
      </c>
      <c r="F307" s="7">
        <v>4</v>
      </c>
      <c r="G307" s="7">
        <v>6</v>
      </c>
      <c r="H307" s="7">
        <v>1</v>
      </c>
      <c r="I307" s="7">
        <v>6</v>
      </c>
      <c r="J307" s="7">
        <v>6</v>
      </c>
      <c r="K307" s="7">
        <v>5</v>
      </c>
      <c r="L307">
        <v>5</v>
      </c>
      <c r="M307">
        <v>3</v>
      </c>
      <c r="N307">
        <v>4</v>
      </c>
      <c r="O307">
        <v>3</v>
      </c>
      <c r="P307">
        <v>4</v>
      </c>
      <c r="Q307">
        <v>7</v>
      </c>
      <c r="R307">
        <v>3</v>
      </c>
      <c r="S307">
        <v>4</v>
      </c>
      <c r="T307">
        <v>2</v>
      </c>
      <c r="U307">
        <v>5</v>
      </c>
      <c r="V307">
        <v>6</v>
      </c>
      <c r="W307">
        <v>1</v>
      </c>
      <c r="X307">
        <v>1</v>
      </c>
    </row>
    <row r="308" spans="1:24">
      <c r="A308">
        <v>20713</v>
      </c>
      <c r="B308">
        <v>1</v>
      </c>
      <c r="C308">
        <v>1999</v>
      </c>
      <c r="D308" s="1">
        <v>44132.690925925926</v>
      </c>
      <c r="E308" t="s">
        <v>53</v>
      </c>
      <c r="F308" s="7">
        <v>4</v>
      </c>
      <c r="G308" s="7">
        <v>3</v>
      </c>
      <c r="H308" s="7">
        <v>6</v>
      </c>
      <c r="I308" s="7">
        <v>6</v>
      </c>
      <c r="J308" s="7">
        <v>3</v>
      </c>
      <c r="K308" s="7">
        <v>1</v>
      </c>
      <c r="L308">
        <v>13</v>
      </c>
      <c r="M308">
        <v>8</v>
      </c>
      <c r="N308">
        <v>4</v>
      </c>
      <c r="O308">
        <v>11</v>
      </c>
      <c r="P308">
        <v>10</v>
      </c>
      <c r="Q308">
        <v>13</v>
      </c>
      <c r="R308">
        <v>4</v>
      </c>
      <c r="S308">
        <v>6</v>
      </c>
      <c r="T308">
        <v>3</v>
      </c>
      <c r="U308">
        <v>2</v>
      </c>
      <c r="V308">
        <v>1</v>
      </c>
      <c r="W308">
        <v>5</v>
      </c>
      <c r="X308">
        <v>0</v>
      </c>
    </row>
    <row r="309" spans="1:24">
      <c r="A309">
        <v>19705</v>
      </c>
      <c r="B309">
        <v>0</v>
      </c>
      <c r="C309">
        <v>1999</v>
      </c>
      <c r="D309" s="1">
        <v>44131.628680555557</v>
      </c>
      <c r="E309" t="s">
        <v>76</v>
      </c>
      <c r="F309" s="7">
        <v>3</v>
      </c>
      <c r="G309" s="7">
        <v>4</v>
      </c>
      <c r="H309" s="7">
        <v>6</v>
      </c>
      <c r="I309" s="7">
        <v>3</v>
      </c>
      <c r="J309" s="7">
        <v>3</v>
      </c>
      <c r="K309" s="7">
        <v>5</v>
      </c>
      <c r="L309">
        <v>3</v>
      </c>
      <c r="M309">
        <v>9</v>
      </c>
      <c r="N309">
        <v>4</v>
      </c>
      <c r="O309">
        <v>11</v>
      </c>
      <c r="P309">
        <v>8</v>
      </c>
      <c r="Q309">
        <v>6</v>
      </c>
      <c r="R309">
        <v>3</v>
      </c>
      <c r="S309">
        <v>1</v>
      </c>
      <c r="T309">
        <v>6</v>
      </c>
      <c r="U309">
        <v>4</v>
      </c>
      <c r="V309">
        <v>5</v>
      </c>
      <c r="W309">
        <v>2</v>
      </c>
      <c r="X309">
        <v>-2</v>
      </c>
    </row>
    <row r="310" spans="1:24">
      <c r="A310">
        <v>19419</v>
      </c>
      <c r="B310">
        <v>0</v>
      </c>
      <c r="C310">
        <v>1999</v>
      </c>
      <c r="D310" s="1">
        <v>44131.533414351848</v>
      </c>
      <c r="E310" t="s">
        <v>63</v>
      </c>
      <c r="F310" s="7">
        <v>4</v>
      </c>
      <c r="G310" s="7">
        <v>2</v>
      </c>
      <c r="H310" s="7">
        <v>3</v>
      </c>
      <c r="I310" s="7">
        <v>4</v>
      </c>
      <c r="J310" s="7">
        <v>1</v>
      </c>
      <c r="K310" s="7">
        <v>1</v>
      </c>
      <c r="L310">
        <v>6</v>
      </c>
      <c r="M310">
        <v>4</v>
      </c>
      <c r="N310">
        <v>4</v>
      </c>
      <c r="O310">
        <v>5</v>
      </c>
      <c r="P310">
        <v>5</v>
      </c>
      <c r="Q310">
        <v>7</v>
      </c>
      <c r="R310">
        <v>4</v>
      </c>
      <c r="S310">
        <v>2</v>
      </c>
      <c r="T310">
        <v>5</v>
      </c>
      <c r="U310">
        <v>6</v>
      </c>
      <c r="V310">
        <v>3</v>
      </c>
      <c r="W310">
        <v>1</v>
      </c>
      <c r="X310">
        <v>-4</v>
      </c>
    </row>
    <row r="311" spans="1:24">
      <c r="A311">
        <v>22406</v>
      </c>
      <c r="B311">
        <v>0</v>
      </c>
      <c r="C311">
        <v>1999</v>
      </c>
      <c r="D311" s="1">
        <v>44138.457662037035</v>
      </c>
      <c r="E311" t="s">
        <v>206</v>
      </c>
      <c r="F311" s="7">
        <v>5</v>
      </c>
      <c r="G311" s="7">
        <v>4</v>
      </c>
      <c r="H311" s="7">
        <v>5</v>
      </c>
      <c r="I311" s="7">
        <v>4</v>
      </c>
      <c r="J311" s="7">
        <v>4</v>
      </c>
      <c r="K311" s="7">
        <v>1</v>
      </c>
      <c r="L311">
        <v>4</v>
      </c>
      <c r="M311">
        <v>12</v>
      </c>
      <c r="N311">
        <v>6</v>
      </c>
      <c r="O311">
        <v>6</v>
      </c>
      <c r="P311">
        <v>6</v>
      </c>
      <c r="Q311">
        <v>6</v>
      </c>
      <c r="R311">
        <v>3</v>
      </c>
      <c r="S311">
        <v>1</v>
      </c>
      <c r="T311">
        <v>5</v>
      </c>
      <c r="U311">
        <v>4</v>
      </c>
      <c r="V311">
        <v>6</v>
      </c>
      <c r="W311">
        <v>2</v>
      </c>
      <c r="X311">
        <v>-7</v>
      </c>
    </row>
    <row r="312" spans="1:24">
      <c r="A312">
        <v>21553</v>
      </c>
      <c r="B312">
        <v>0</v>
      </c>
      <c r="C312">
        <v>1999</v>
      </c>
      <c r="D312" s="1">
        <v>44139.857997685183</v>
      </c>
      <c r="E312" t="s">
        <v>212</v>
      </c>
      <c r="F312" s="7">
        <v>1</v>
      </c>
      <c r="G312" s="7">
        <v>3</v>
      </c>
      <c r="H312" s="7">
        <v>2</v>
      </c>
      <c r="I312" s="7">
        <v>4</v>
      </c>
      <c r="J312" s="7">
        <v>2</v>
      </c>
      <c r="K312" s="7">
        <v>4</v>
      </c>
      <c r="L312">
        <v>4</v>
      </c>
      <c r="M312">
        <v>8</v>
      </c>
      <c r="N312">
        <v>7</v>
      </c>
      <c r="O312">
        <v>19</v>
      </c>
      <c r="P312">
        <v>6</v>
      </c>
      <c r="Q312">
        <v>9</v>
      </c>
      <c r="R312">
        <v>6</v>
      </c>
      <c r="S312">
        <v>2</v>
      </c>
      <c r="T312">
        <v>5</v>
      </c>
      <c r="U312">
        <v>1</v>
      </c>
      <c r="V312">
        <v>3</v>
      </c>
      <c r="W312">
        <v>4</v>
      </c>
      <c r="X312">
        <v>-7</v>
      </c>
    </row>
    <row r="313" spans="1:24">
      <c r="A313">
        <v>20124</v>
      </c>
      <c r="B313">
        <v>0</v>
      </c>
      <c r="C313">
        <v>1999</v>
      </c>
      <c r="D313" s="1">
        <v>44131.836122685185</v>
      </c>
      <c r="E313" t="s">
        <v>100</v>
      </c>
      <c r="F313" s="7">
        <v>6</v>
      </c>
      <c r="G313" s="7">
        <v>5</v>
      </c>
      <c r="H313" s="7">
        <v>1</v>
      </c>
      <c r="I313" s="7">
        <v>5</v>
      </c>
      <c r="J313" s="7">
        <v>5</v>
      </c>
      <c r="K313" s="7">
        <v>5</v>
      </c>
      <c r="L313">
        <v>4</v>
      </c>
      <c r="M313">
        <v>4</v>
      </c>
      <c r="N313">
        <v>6</v>
      </c>
      <c r="O313">
        <v>4</v>
      </c>
      <c r="P313">
        <v>4</v>
      </c>
      <c r="Q313">
        <v>4</v>
      </c>
      <c r="R313">
        <v>3</v>
      </c>
      <c r="S313">
        <v>5</v>
      </c>
      <c r="T313">
        <v>1</v>
      </c>
      <c r="U313">
        <v>6</v>
      </c>
      <c r="V313">
        <v>2</v>
      </c>
      <c r="W313">
        <v>4</v>
      </c>
      <c r="X313">
        <v>-10</v>
      </c>
    </row>
    <row r="314" spans="1:24">
      <c r="A314">
        <v>21994</v>
      </c>
      <c r="B314">
        <v>0</v>
      </c>
      <c r="C314">
        <v>1999</v>
      </c>
      <c r="D314" s="1">
        <v>44135.723981481482</v>
      </c>
      <c r="E314" t="s">
        <v>191</v>
      </c>
      <c r="F314" s="7">
        <v>6</v>
      </c>
      <c r="G314" s="7">
        <v>4</v>
      </c>
      <c r="H314" s="7">
        <v>6</v>
      </c>
      <c r="I314" s="7">
        <v>6</v>
      </c>
      <c r="J314" s="7">
        <v>6</v>
      </c>
      <c r="K314" s="7">
        <v>3</v>
      </c>
      <c r="L314">
        <v>2</v>
      </c>
      <c r="M314">
        <v>3</v>
      </c>
      <c r="N314">
        <v>4</v>
      </c>
      <c r="O314">
        <v>3</v>
      </c>
      <c r="P314">
        <v>3</v>
      </c>
      <c r="Q314">
        <v>6</v>
      </c>
      <c r="R314">
        <v>6</v>
      </c>
      <c r="S314">
        <v>4</v>
      </c>
      <c r="T314">
        <v>2</v>
      </c>
      <c r="U314">
        <v>5</v>
      </c>
      <c r="V314">
        <v>3</v>
      </c>
      <c r="W314">
        <v>1</v>
      </c>
      <c r="X314">
        <v>-11</v>
      </c>
    </row>
    <row r="315" spans="1:24">
      <c r="A315">
        <v>19529</v>
      </c>
      <c r="B315">
        <v>0</v>
      </c>
      <c r="C315">
        <v>1999</v>
      </c>
      <c r="D315" s="1">
        <v>44131.558599537035</v>
      </c>
      <c r="E315" t="s">
        <v>69</v>
      </c>
      <c r="F315" s="7">
        <v>6</v>
      </c>
      <c r="G315" s="7">
        <v>6</v>
      </c>
      <c r="H315" s="7">
        <v>2</v>
      </c>
      <c r="I315" s="7">
        <v>6</v>
      </c>
      <c r="J315" s="7">
        <v>6</v>
      </c>
      <c r="K315" s="7">
        <v>6</v>
      </c>
      <c r="L315">
        <v>3</v>
      </c>
      <c r="M315">
        <v>3</v>
      </c>
      <c r="N315">
        <v>4</v>
      </c>
      <c r="O315">
        <v>2</v>
      </c>
      <c r="P315">
        <v>2</v>
      </c>
      <c r="Q315">
        <v>3</v>
      </c>
      <c r="R315">
        <v>1</v>
      </c>
      <c r="S315">
        <v>5</v>
      </c>
      <c r="T315">
        <v>2</v>
      </c>
      <c r="U315">
        <v>4</v>
      </c>
      <c r="V315">
        <v>3</v>
      </c>
      <c r="W315">
        <v>6</v>
      </c>
      <c r="X315">
        <v>-12</v>
      </c>
    </row>
    <row r="316" spans="1:24">
      <c r="A316">
        <v>20382</v>
      </c>
      <c r="B316">
        <v>0</v>
      </c>
      <c r="C316">
        <v>1999</v>
      </c>
      <c r="D316" s="1">
        <v>44132.013773148145</v>
      </c>
      <c r="E316" t="s">
        <v>80</v>
      </c>
      <c r="F316" s="7">
        <v>4</v>
      </c>
      <c r="G316" s="7">
        <v>4</v>
      </c>
      <c r="H316" s="7">
        <v>1</v>
      </c>
      <c r="I316" s="7">
        <v>3</v>
      </c>
      <c r="J316" s="7">
        <v>2</v>
      </c>
      <c r="K316" s="7">
        <v>3</v>
      </c>
      <c r="L316">
        <v>7</v>
      </c>
      <c r="M316">
        <v>7</v>
      </c>
      <c r="N316">
        <v>7</v>
      </c>
      <c r="O316">
        <v>6</v>
      </c>
      <c r="P316">
        <v>4</v>
      </c>
      <c r="Q316">
        <v>5</v>
      </c>
      <c r="R316">
        <v>1</v>
      </c>
      <c r="S316">
        <v>2</v>
      </c>
      <c r="T316">
        <v>3</v>
      </c>
      <c r="U316">
        <v>4</v>
      </c>
      <c r="V316">
        <v>5</v>
      </c>
      <c r="W316">
        <v>6</v>
      </c>
      <c r="X316">
        <v>-12</v>
      </c>
    </row>
    <row r="317" spans="1:24">
      <c r="A317">
        <v>20558</v>
      </c>
      <c r="B317">
        <v>0</v>
      </c>
      <c r="C317">
        <v>1999</v>
      </c>
      <c r="D317" s="1">
        <v>44132.494456018518</v>
      </c>
      <c r="E317" t="s">
        <v>80</v>
      </c>
      <c r="F317" s="7">
        <v>5</v>
      </c>
      <c r="G317" s="7">
        <v>6</v>
      </c>
      <c r="H317" s="7">
        <v>3</v>
      </c>
      <c r="I317" s="7">
        <v>6</v>
      </c>
      <c r="J317" s="7">
        <v>4</v>
      </c>
      <c r="K317" s="7">
        <v>2</v>
      </c>
      <c r="L317">
        <v>5</v>
      </c>
      <c r="M317">
        <v>2</v>
      </c>
      <c r="N317">
        <v>4</v>
      </c>
      <c r="O317">
        <v>5</v>
      </c>
      <c r="P317">
        <v>5</v>
      </c>
      <c r="Q317">
        <v>4</v>
      </c>
      <c r="R317">
        <v>1</v>
      </c>
      <c r="S317">
        <v>6</v>
      </c>
      <c r="T317">
        <v>3</v>
      </c>
      <c r="U317">
        <v>2</v>
      </c>
      <c r="V317">
        <v>4</v>
      </c>
      <c r="W317">
        <v>5</v>
      </c>
      <c r="X317">
        <v>-12</v>
      </c>
    </row>
    <row r="318" spans="1:24">
      <c r="A318">
        <v>20957</v>
      </c>
      <c r="B318">
        <v>1</v>
      </c>
      <c r="C318">
        <v>1999</v>
      </c>
      <c r="D318" s="1">
        <v>44132.8981712963</v>
      </c>
      <c r="E318" t="s">
        <v>140</v>
      </c>
      <c r="F318" s="7">
        <v>2</v>
      </c>
      <c r="G318" s="7">
        <v>4</v>
      </c>
      <c r="H318" s="7">
        <v>6</v>
      </c>
      <c r="I318" s="7">
        <v>5</v>
      </c>
      <c r="J318" s="7">
        <v>3</v>
      </c>
      <c r="K318" s="7">
        <v>3</v>
      </c>
      <c r="L318">
        <v>3</v>
      </c>
      <c r="M318">
        <v>7</v>
      </c>
      <c r="N318">
        <v>2</v>
      </c>
      <c r="O318">
        <v>5</v>
      </c>
      <c r="P318">
        <v>7</v>
      </c>
      <c r="Q318">
        <v>7</v>
      </c>
      <c r="R318">
        <v>2</v>
      </c>
      <c r="S318">
        <v>1</v>
      </c>
      <c r="T318">
        <v>6</v>
      </c>
      <c r="U318">
        <v>3</v>
      </c>
      <c r="V318">
        <v>4</v>
      </c>
      <c r="W318">
        <v>5</v>
      </c>
      <c r="X318">
        <v>-14</v>
      </c>
    </row>
    <row r="319" spans="1:24">
      <c r="A319">
        <v>22830</v>
      </c>
      <c r="B319">
        <v>1</v>
      </c>
      <c r="C319">
        <v>1999</v>
      </c>
      <c r="D319" s="1">
        <v>44140.812615740739</v>
      </c>
      <c r="E319" t="s">
        <v>215</v>
      </c>
      <c r="F319" s="7">
        <v>6</v>
      </c>
      <c r="G319" s="7">
        <v>6</v>
      </c>
      <c r="H319" s="7">
        <v>5</v>
      </c>
      <c r="I319" s="7">
        <v>5</v>
      </c>
      <c r="J319" s="7">
        <v>3</v>
      </c>
      <c r="K319" s="7">
        <v>4</v>
      </c>
      <c r="L319">
        <v>2</v>
      </c>
      <c r="M319">
        <v>8</v>
      </c>
      <c r="N319">
        <v>2</v>
      </c>
      <c r="O319">
        <v>7</v>
      </c>
      <c r="P319">
        <v>25</v>
      </c>
      <c r="Q319">
        <v>3</v>
      </c>
      <c r="R319">
        <v>4</v>
      </c>
      <c r="S319">
        <v>1</v>
      </c>
      <c r="T319">
        <v>3</v>
      </c>
      <c r="U319">
        <v>5</v>
      </c>
      <c r="V319">
        <v>6</v>
      </c>
      <c r="W319">
        <v>2</v>
      </c>
      <c r="X319">
        <v>-14</v>
      </c>
    </row>
    <row r="320" spans="1:24">
      <c r="A320">
        <v>19395</v>
      </c>
      <c r="B320">
        <v>0</v>
      </c>
      <c r="C320">
        <v>1999</v>
      </c>
      <c r="D320" s="1">
        <v>44131.956736111111</v>
      </c>
      <c r="E320" t="s">
        <v>77</v>
      </c>
      <c r="F320" s="7">
        <v>6</v>
      </c>
      <c r="G320" s="7">
        <v>4</v>
      </c>
      <c r="H320" s="7">
        <v>6</v>
      </c>
      <c r="I320" s="7">
        <v>5</v>
      </c>
      <c r="J320" s="7">
        <v>3</v>
      </c>
      <c r="K320" s="7">
        <v>2</v>
      </c>
      <c r="L320">
        <v>2</v>
      </c>
      <c r="M320">
        <v>7</v>
      </c>
      <c r="N320">
        <v>9</v>
      </c>
      <c r="O320">
        <v>5</v>
      </c>
      <c r="P320">
        <v>9</v>
      </c>
      <c r="Q320">
        <v>40</v>
      </c>
      <c r="R320">
        <v>4</v>
      </c>
      <c r="S320">
        <v>3</v>
      </c>
      <c r="T320">
        <v>2</v>
      </c>
      <c r="U320">
        <v>6</v>
      </c>
      <c r="V320">
        <v>5</v>
      </c>
      <c r="W320">
        <v>1</v>
      </c>
      <c r="X320">
        <v>-15</v>
      </c>
    </row>
    <row r="321" spans="1:24">
      <c r="A321">
        <v>20064</v>
      </c>
      <c r="B321">
        <v>1</v>
      </c>
      <c r="C321">
        <v>1999</v>
      </c>
      <c r="D321" s="1">
        <v>44131.800775462965</v>
      </c>
      <c r="E321" t="s">
        <v>99</v>
      </c>
      <c r="F321" s="7">
        <v>4</v>
      </c>
      <c r="G321" s="7">
        <v>3</v>
      </c>
      <c r="H321" s="7">
        <v>2</v>
      </c>
      <c r="I321" s="7">
        <v>6</v>
      </c>
      <c r="J321" s="7">
        <v>4</v>
      </c>
      <c r="K321" s="7">
        <v>3</v>
      </c>
      <c r="L321">
        <v>8</v>
      </c>
      <c r="M321">
        <v>9</v>
      </c>
      <c r="N321">
        <v>6</v>
      </c>
      <c r="O321">
        <v>5</v>
      </c>
      <c r="P321">
        <v>17</v>
      </c>
      <c r="Q321">
        <v>7</v>
      </c>
      <c r="R321">
        <v>6</v>
      </c>
      <c r="S321">
        <v>3</v>
      </c>
      <c r="T321">
        <v>2</v>
      </c>
      <c r="U321">
        <v>5</v>
      </c>
      <c r="V321">
        <v>1</v>
      </c>
      <c r="W321">
        <v>4</v>
      </c>
      <c r="X321">
        <v>-16</v>
      </c>
    </row>
    <row r="322" spans="1:24">
      <c r="A322">
        <v>19934</v>
      </c>
      <c r="B322">
        <v>0</v>
      </c>
      <c r="C322">
        <v>1999</v>
      </c>
      <c r="D322" s="1">
        <v>44131.753148148149</v>
      </c>
      <c r="E322" t="s">
        <v>53</v>
      </c>
      <c r="F322" s="7">
        <v>4</v>
      </c>
      <c r="G322" s="7">
        <v>6</v>
      </c>
      <c r="H322" s="7">
        <v>5</v>
      </c>
      <c r="I322" s="7">
        <v>6</v>
      </c>
      <c r="J322" s="7">
        <v>5</v>
      </c>
      <c r="K322" s="7">
        <v>6</v>
      </c>
      <c r="L322">
        <v>4</v>
      </c>
      <c r="M322">
        <v>4</v>
      </c>
      <c r="N322">
        <v>5</v>
      </c>
      <c r="O322">
        <v>5</v>
      </c>
      <c r="P322">
        <v>11</v>
      </c>
      <c r="Q322">
        <v>5</v>
      </c>
      <c r="R322">
        <v>2</v>
      </c>
      <c r="S322">
        <v>4</v>
      </c>
      <c r="T322">
        <v>5</v>
      </c>
      <c r="U322">
        <v>6</v>
      </c>
      <c r="V322">
        <v>1</v>
      </c>
      <c r="W322">
        <v>3</v>
      </c>
      <c r="X322">
        <v>-19</v>
      </c>
    </row>
    <row r="323" spans="1:24">
      <c r="A323">
        <v>19749</v>
      </c>
      <c r="B323">
        <v>1</v>
      </c>
      <c r="C323">
        <v>1999</v>
      </c>
      <c r="D323" s="1">
        <v>44131.647476851853</v>
      </c>
      <c r="E323" t="s">
        <v>79</v>
      </c>
      <c r="F323" s="7">
        <v>6</v>
      </c>
      <c r="G323" s="7">
        <v>5</v>
      </c>
      <c r="H323" s="7">
        <v>2</v>
      </c>
      <c r="I323" s="7">
        <v>6</v>
      </c>
      <c r="J323" s="7">
        <v>5</v>
      </c>
      <c r="K323" s="7">
        <v>5</v>
      </c>
      <c r="L323">
        <v>2</v>
      </c>
      <c r="M323">
        <v>7</v>
      </c>
      <c r="N323">
        <v>4</v>
      </c>
      <c r="O323">
        <v>4</v>
      </c>
      <c r="P323">
        <v>5</v>
      </c>
      <c r="Q323">
        <v>5</v>
      </c>
      <c r="R323">
        <v>3</v>
      </c>
      <c r="S323">
        <v>1</v>
      </c>
      <c r="T323">
        <v>6</v>
      </c>
      <c r="U323">
        <v>4</v>
      </c>
      <c r="V323">
        <v>5</v>
      </c>
      <c r="W323">
        <v>2</v>
      </c>
      <c r="X323">
        <v>-20</v>
      </c>
    </row>
    <row r="324" spans="1:24">
      <c r="A324">
        <v>20445</v>
      </c>
      <c r="B324">
        <v>0</v>
      </c>
      <c r="C324">
        <v>1999</v>
      </c>
      <c r="D324" s="1">
        <v>44132.36986111111</v>
      </c>
      <c r="E324" t="s">
        <v>118</v>
      </c>
      <c r="F324" s="7">
        <v>4</v>
      </c>
      <c r="G324" s="7">
        <v>4</v>
      </c>
      <c r="H324" s="7">
        <v>3</v>
      </c>
      <c r="I324" s="7">
        <v>3</v>
      </c>
      <c r="J324" s="7">
        <v>4</v>
      </c>
      <c r="K324" s="7">
        <v>5</v>
      </c>
      <c r="L324">
        <v>3</v>
      </c>
      <c r="M324">
        <v>3</v>
      </c>
      <c r="N324">
        <v>4</v>
      </c>
      <c r="O324">
        <v>4</v>
      </c>
      <c r="P324">
        <v>5</v>
      </c>
      <c r="Q324">
        <v>6</v>
      </c>
      <c r="R324">
        <v>4</v>
      </c>
      <c r="S324">
        <v>5</v>
      </c>
      <c r="T324">
        <v>2</v>
      </c>
      <c r="U324">
        <v>6</v>
      </c>
      <c r="V324">
        <v>3</v>
      </c>
      <c r="W324">
        <v>1</v>
      </c>
      <c r="X324">
        <v>-21</v>
      </c>
    </row>
    <row r="325" spans="1:24">
      <c r="A325">
        <v>19433</v>
      </c>
      <c r="B325">
        <v>0</v>
      </c>
      <c r="C325">
        <v>1999</v>
      </c>
      <c r="D325" s="1">
        <v>44131.525578703702</v>
      </c>
      <c r="E325" t="s">
        <v>61</v>
      </c>
      <c r="F325" s="7">
        <v>6</v>
      </c>
      <c r="G325" s="7">
        <v>6</v>
      </c>
      <c r="H325" s="7">
        <v>6</v>
      </c>
      <c r="I325" s="7">
        <v>5</v>
      </c>
      <c r="J325" s="7">
        <v>6</v>
      </c>
      <c r="K325" s="7">
        <v>4</v>
      </c>
      <c r="L325">
        <v>2</v>
      </c>
      <c r="M325">
        <v>2</v>
      </c>
      <c r="N325">
        <v>2</v>
      </c>
      <c r="O325">
        <v>8</v>
      </c>
      <c r="P325">
        <v>3</v>
      </c>
      <c r="Q325">
        <v>4</v>
      </c>
      <c r="R325">
        <v>4</v>
      </c>
      <c r="S325">
        <v>6</v>
      </c>
      <c r="T325">
        <v>3</v>
      </c>
      <c r="U325">
        <v>1</v>
      </c>
      <c r="V325">
        <v>5</v>
      </c>
      <c r="W325">
        <v>2</v>
      </c>
      <c r="X325">
        <v>-22</v>
      </c>
    </row>
    <row r="326" spans="1:24">
      <c r="A326">
        <v>23755</v>
      </c>
      <c r="B326">
        <v>0</v>
      </c>
      <c r="C326">
        <v>1999</v>
      </c>
      <c r="D326" s="1">
        <v>44149.377187500002</v>
      </c>
      <c r="E326" t="s">
        <v>254</v>
      </c>
      <c r="F326" s="7">
        <v>6</v>
      </c>
      <c r="G326" s="7">
        <v>4</v>
      </c>
      <c r="H326" s="7">
        <v>5</v>
      </c>
      <c r="I326" s="7">
        <v>4</v>
      </c>
      <c r="J326" s="7">
        <v>5</v>
      </c>
      <c r="K326" s="7">
        <v>5</v>
      </c>
      <c r="L326">
        <v>10</v>
      </c>
      <c r="M326">
        <v>11</v>
      </c>
      <c r="N326">
        <v>5</v>
      </c>
      <c r="O326">
        <v>10</v>
      </c>
      <c r="P326">
        <v>8</v>
      </c>
      <c r="Q326">
        <v>16</v>
      </c>
      <c r="R326">
        <v>1</v>
      </c>
      <c r="S326">
        <v>5</v>
      </c>
      <c r="T326">
        <v>2</v>
      </c>
      <c r="U326">
        <v>6</v>
      </c>
      <c r="V326">
        <v>4</v>
      </c>
      <c r="W326">
        <v>3</v>
      </c>
      <c r="X326">
        <v>-22</v>
      </c>
    </row>
    <row r="327" spans="1:24">
      <c r="A327">
        <v>20049</v>
      </c>
      <c r="B327">
        <v>0</v>
      </c>
      <c r="C327">
        <v>1999</v>
      </c>
      <c r="D327" s="1">
        <v>44140.821608796294</v>
      </c>
      <c r="E327" t="s">
        <v>88</v>
      </c>
      <c r="F327" s="7">
        <v>4</v>
      </c>
      <c r="G327" s="7">
        <v>6</v>
      </c>
      <c r="H327" s="7">
        <v>6</v>
      </c>
      <c r="I327" s="7">
        <v>6</v>
      </c>
      <c r="J327" s="7">
        <v>5</v>
      </c>
      <c r="K327" s="7">
        <v>5</v>
      </c>
      <c r="L327">
        <v>4</v>
      </c>
      <c r="M327">
        <v>3</v>
      </c>
      <c r="N327">
        <v>7</v>
      </c>
      <c r="O327">
        <v>5</v>
      </c>
      <c r="P327">
        <v>5</v>
      </c>
      <c r="Q327">
        <v>8</v>
      </c>
      <c r="R327">
        <v>3</v>
      </c>
      <c r="S327">
        <v>5</v>
      </c>
      <c r="T327">
        <v>1</v>
      </c>
      <c r="U327">
        <v>4</v>
      </c>
      <c r="V327">
        <v>6</v>
      </c>
      <c r="W327">
        <v>2</v>
      </c>
      <c r="X327">
        <v>-23</v>
      </c>
    </row>
    <row r="328" spans="1:24">
      <c r="A328">
        <v>23749</v>
      </c>
      <c r="B328">
        <v>0</v>
      </c>
      <c r="C328">
        <v>1999</v>
      </c>
      <c r="D328" s="1">
        <v>44149.014675925922</v>
      </c>
      <c r="E328" t="s">
        <v>253</v>
      </c>
      <c r="F328" s="7">
        <v>2</v>
      </c>
      <c r="G328" s="7">
        <v>3</v>
      </c>
      <c r="H328" s="7">
        <v>3</v>
      </c>
      <c r="I328" s="7">
        <v>4</v>
      </c>
      <c r="J328" s="7">
        <v>4</v>
      </c>
      <c r="K328" s="7">
        <v>4</v>
      </c>
      <c r="L328">
        <v>4</v>
      </c>
      <c r="M328">
        <v>3</v>
      </c>
      <c r="N328">
        <v>5</v>
      </c>
      <c r="O328">
        <v>22</v>
      </c>
      <c r="P328">
        <v>2</v>
      </c>
      <c r="Q328">
        <v>6</v>
      </c>
      <c r="R328">
        <v>3</v>
      </c>
      <c r="S328">
        <v>4</v>
      </c>
      <c r="T328">
        <v>1</v>
      </c>
      <c r="U328">
        <v>5</v>
      </c>
      <c r="V328">
        <v>6</v>
      </c>
      <c r="W328">
        <v>2</v>
      </c>
      <c r="X328">
        <v>-23</v>
      </c>
    </row>
    <row r="329" spans="1:24">
      <c r="A329">
        <v>21349</v>
      </c>
      <c r="B329">
        <v>0</v>
      </c>
      <c r="C329">
        <v>1999</v>
      </c>
      <c r="D329" s="1">
        <v>44133.697164351855</v>
      </c>
      <c r="E329" t="s">
        <v>52</v>
      </c>
      <c r="F329" s="7">
        <v>4</v>
      </c>
      <c r="G329" s="7">
        <v>4</v>
      </c>
      <c r="H329" s="7">
        <v>4</v>
      </c>
      <c r="I329" s="7">
        <v>6</v>
      </c>
      <c r="J329" s="7">
        <v>4</v>
      </c>
      <c r="K329" s="7">
        <v>2</v>
      </c>
      <c r="L329">
        <v>9</v>
      </c>
      <c r="M329">
        <v>3</v>
      </c>
      <c r="N329">
        <v>4</v>
      </c>
      <c r="O329">
        <v>13</v>
      </c>
      <c r="P329">
        <v>4</v>
      </c>
      <c r="Q329">
        <v>5</v>
      </c>
      <c r="R329">
        <v>1</v>
      </c>
      <c r="S329">
        <v>5</v>
      </c>
      <c r="T329">
        <v>4</v>
      </c>
      <c r="U329">
        <v>2</v>
      </c>
      <c r="V329">
        <v>3</v>
      </c>
      <c r="W329">
        <v>6</v>
      </c>
      <c r="X329">
        <v>-24</v>
      </c>
    </row>
    <row r="330" spans="1:24">
      <c r="A330">
        <v>19366</v>
      </c>
      <c r="B330">
        <v>0</v>
      </c>
      <c r="C330">
        <v>1999</v>
      </c>
      <c r="D330" s="1">
        <v>44131.594305555554</v>
      </c>
      <c r="E330" t="s">
        <v>75</v>
      </c>
      <c r="F330" s="7">
        <v>6</v>
      </c>
      <c r="G330" s="7">
        <v>6</v>
      </c>
      <c r="H330" s="7">
        <v>6</v>
      </c>
      <c r="I330" s="7">
        <v>6</v>
      </c>
      <c r="J330" s="7">
        <v>5</v>
      </c>
      <c r="K330" s="7">
        <v>3</v>
      </c>
      <c r="L330">
        <v>2</v>
      </c>
      <c r="M330">
        <v>4</v>
      </c>
      <c r="N330">
        <v>2</v>
      </c>
      <c r="O330">
        <v>3</v>
      </c>
      <c r="P330">
        <v>5</v>
      </c>
      <c r="Q330">
        <v>6</v>
      </c>
      <c r="R330">
        <v>3</v>
      </c>
      <c r="S330">
        <v>1</v>
      </c>
      <c r="T330">
        <v>6</v>
      </c>
      <c r="U330">
        <v>4</v>
      </c>
      <c r="V330">
        <v>2</v>
      </c>
      <c r="W330">
        <v>5</v>
      </c>
      <c r="X330">
        <v>-25</v>
      </c>
    </row>
    <row r="331" spans="1:24">
      <c r="A331">
        <v>19863</v>
      </c>
      <c r="B331">
        <v>0</v>
      </c>
      <c r="C331">
        <v>1999</v>
      </c>
      <c r="D331" s="1">
        <v>44131.689155092594</v>
      </c>
      <c r="E331">
        <v>1</v>
      </c>
      <c r="F331" s="7">
        <v>5</v>
      </c>
      <c r="G331" s="7">
        <v>4</v>
      </c>
      <c r="H331" s="7">
        <v>6</v>
      </c>
      <c r="I331" s="7">
        <v>6</v>
      </c>
      <c r="J331" s="7">
        <v>3</v>
      </c>
      <c r="K331" s="7">
        <v>3</v>
      </c>
      <c r="L331">
        <v>5</v>
      </c>
      <c r="M331">
        <v>3</v>
      </c>
      <c r="N331">
        <v>3</v>
      </c>
      <c r="O331">
        <v>6</v>
      </c>
      <c r="P331">
        <v>4</v>
      </c>
      <c r="Q331">
        <v>6</v>
      </c>
      <c r="R331">
        <v>1</v>
      </c>
      <c r="S331">
        <v>5</v>
      </c>
      <c r="T331">
        <v>6</v>
      </c>
      <c r="U331">
        <v>3</v>
      </c>
      <c r="V331">
        <v>4</v>
      </c>
      <c r="W331">
        <v>2</v>
      </c>
      <c r="X331">
        <v>-26</v>
      </c>
    </row>
    <row r="332" spans="1:24">
      <c r="A332">
        <v>19681</v>
      </c>
      <c r="B332">
        <v>0</v>
      </c>
      <c r="C332">
        <v>1999</v>
      </c>
      <c r="D332" s="1">
        <v>44131.633333333331</v>
      </c>
      <c r="E332" t="s">
        <v>77</v>
      </c>
      <c r="F332" s="7">
        <v>6</v>
      </c>
      <c r="G332" s="7">
        <v>5</v>
      </c>
      <c r="H332" s="7">
        <v>6</v>
      </c>
      <c r="I332" s="7">
        <v>6</v>
      </c>
      <c r="J332" s="7">
        <v>5</v>
      </c>
      <c r="K332" s="7">
        <v>6</v>
      </c>
      <c r="L332">
        <v>4</v>
      </c>
      <c r="M332">
        <v>4</v>
      </c>
      <c r="N332">
        <v>3</v>
      </c>
      <c r="O332">
        <v>6</v>
      </c>
      <c r="P332">
        <v>15</v>
      </c>
      <c r="Q332">
        <v>5</v>
      </c>
      <c r="R332">
        <v>3</v>
      </c>
      <c r="S332">
        <v>2</v>
      </c>
      <c r="T332">
        <v>4</v>
      </c>
      <c r="U332">
        <v>5</v>
      </c>
      <c r="V332">
        <v>1</v>
      </c>
      <c r="W332">
        <v>6</v>
      </c>
      <c r="X332">
        <v>-27</v>
      </c>
    </row>
    <row r="333" spans="1:24">
      <c r="A333">
        <v>20487</v>
      </c>
      <c r="B333">
        <v>0</v>
      </c>
      <c r="C333">
        <v>1999</v>
      </c>
      <c r="D333" s="1">
        <v>44132.457754629628</v>
      </c>
      <c r="E333" t="s">
        <v>123</v>
      </c>
      <c r="F333" s="7">
        <v>4</v>
      </c>
      <c r="G333" s="7">
        <v>3</v>
      </c>
      <c r="H333" s="7">
        <v>4</v>
      </c>
      <c r="I333" s="7">
        <v>6</v>
      </c>
      <c r="J333" s="7">
        <v>3</v>
      </c>
      <c r="K333" s="7">
        <v>4</v>
      </c>
      <c r="L333">
        <v>20</v>
      </c>
      <c r="M333">
        <v>5</v>
      </c>
      <c r="N333">
        <v>5</v>
      </c>
      <c r="O333">
        <v>11</v>
      </c>
      <c r="P333">
        <v>6</v>
      </c>
      <c r="Q333">
        <v>12</v>
      </c>
      <c r="R333">
        <v>3</v>
      </c>
      <c r="S333">
        <v>5</v>
      </c>
      <c r="T333">
        <v>6</v>
      </c>
      <c r="U333">
        <v>2</v>
      </c>
      <c r="V333">
        <v>1</v>
      </c>
      <c r="W333">
        <v>4</v>
      </c>
      <c r="X333">
        <v>-27</v>
      </c>
    </row>
    <row r="334" spans="1:24">
      <c r="A334">
        <v>20547</v>
      </c>
      <c r="B334">
        <v>0</v>
      </c>
      <c r="C334">
        <v>1999</v>
      </c>
      <c r="D334" s="1">
        <v>44132.576423611114</v>
      </c>
      <c r="E334" t="s">
        <v>52</v>
      </c>
      <c r="F334" s="7">
        <v>5</v>
      </c>
      <c r="G334" s="7">
        <v>5</v>
      </c>
      <c r="H334" s="7">
        <v>6</v>
      </c>
      <c r="I334" s="7">
        <v>6</v>
      </c>
      <c r="J334" s="7">
        <v>6</v>
      </c>
      <c r="K334" s="7">
        <v>6</v>
      </c>
      <c r="L334">
        <v>201</v>
      </c>
      <c r="M334">
        <v>4</v>
      </c>
      <c r="N334">
        <v>7</v>
      </c>
      <c r="O334">
        <v>15</v>
      </c>
      <c r="P334">
        <v>4</v>
      </c>
      <c r="Q334">
        <v>3</v>
      </c>
      <c r="R334">
        <v>1</v>
      </c>
      <c r="S334">
        <v>2</v>
      </c>
      <c r="T334">
        <v>6</v>
      </c>
      <c r="U334">
        <v>4</v>
      </c>
      <c r="V334">
        <v>5</v>
      </c>
      <c r="W334">
        <v>3</v>
      </c>
      <c r="X334">
        <v>-27</v>
      </c>
    </row>
    <row r="335" spans="1:24">
      <c r="A335">
        <v>21263</v>
      </c>
      <c r="B335">
        <v>0</v>
      </c>
      <c r="C335">
        <v>1999</v>
      </c>
      <c r="D335" s="1">
        <v>44133.599861111114</v>
      </c>
      <c r="E335" t="s">
        <v>60</v>
      </c>
      <c r="F335" s="7">
        <v>3</v>
      </c>
      <c r="G335" s="7">
        <v>4</v>
      </c>
      <c r="H335" s="7">
        <v>5</v>
      </c>
      <c r="I335" s="7">
        <v>5</v>
      </c>
      <c r="J335" s="7">
        <v>3</v>
      </c>
      <c r="K335" s="7">
        <v>2</v>
      </c>
      <c r="L335">
        <v>3</v>
      </c>
      <c r="M335">
        <v>3</v>
      </c>
      <c r="N335">
        <v>8</v>
      </c>
      <c r="O335">
        <v>4</v>
      </c>
      <c r="P335">
        <v>4</v>
      </c>
      <c r="Q335">
        <v>4</v>
      </c>
      <c r="R335">
        <v>2</v>
      </c>
      <c r="S335">
        <v>6</v>
      </c>
      <c r="T335">
        <v>1</v>
      </c>
      <c r="U335">
        <v>3</v>
      </c>
      <c r="V335">
        <v>5</v>
      </c>
      <c r="W335">
        <v>4</v>
      </c>
      <c r="X335">
        <v>-27</v>
      </c>
    </row>
    <row r="336" spans="1:24">
      <c r="A336">
        <v>19390</v>
      </c>
      <c r="B336">
        <v>0</v>
      </c>
      <c r="C336">
        <v>1999</v>
      </c>
      <c r="D336" s="1">
        <v>44131.515682870369</v>
      </c>
      <c r="E336" t="s">
        <v>58</v>
      </c>
      <c r="F336" s="7">
        <v>6</v>
      </c>
      <c r="G336" s="7">
        <v>5</v>
      </c>
      <c r="H336" s="7">
        <v>6</v>
      </c>
      <c r="I336" s="7">
        <v>6</v>
      </c>
      <c r="J336" s="7">
        <v>4</v>
      </c>
      <c r="K336" s="7">
        <v>5</v>
      </c>
      <c r="L336">
        <v>2</v>
      </c>
      <c r="M336">
        <v>3</v>
      </c>
      <c r="N336">
        <v>3</v>
      </c>
      <c r="O336">
        <v>6</v>
      </c>
      <c r="P336">
        <v>5</v>
      </c>
      <c r="Q336">
        <v>5</v>
      </c>
      <c r="R336">
        <v>3</v>
      </c>
      <c r="S336">
        <v>6</v>
      </c>
      <c r="T336">
        <v>4</v>
      </c>
      <c r="U336">
        <v>2</v>
      </c>
      <c r="V336">
        <v>1</v>
      </c>
      <c r="W336">
        <v>5</v>
      </c>
      <c r="X336">
        <v>-28</v>
      </c>
    </row>
    <row r="337" spans="1:24">
      <c r="A337">
        <v>20463</v>
      </c>
      <c r="B337">
        <v>1</v>
      </c>
      <c r="C337">
        <v>1999</v>
      </c>
      <c r="D337" s="1">
        <v>44132.392268518517</v>
      </c>
      <c r="E337" t="s">
        <v>60</v>
      </c>
      <c r="F337" s="7">
        <v>5</v>
      </c>
      <c r="G337" s="7">
        <v>5</v>
      </c>
      <c r="H337" s="7">
        <v>2</v>
      </c>
      <c r="I337" s="7">
        <v>5</v>
      </c>
      <c r="J337" s="7">
        <v>4</v>
      </c>
      <c r="K337" s="7">
        <v>3</v>
      </c>
      <c r="L337">
        <v>5</v>
      </c>
      <c r="M337">
        <v>4</v>
      </c>
      <c r="N337">
        <v>5</v>
      </c>
      <c r="O337">
        <v>4</v>
      </c>
      <c r="P337">
        <v>7</v>
      </c>
      <c r="Q337">
        <v>3</v>
      </c>
      <c r="R337">
        <v>1</v>
      </c>
      <c r="S337">
        <v>3</v>
      </c>
      <c r="T337">
        <v>2</v>
      </c>
      <c r="U337">
        <v>6</v>
      </c>
      <c r="V337">
        <v>4</v>
      </c>
      <c r="W337">
        <v>5</v>
      </c>
      <c r="X337">
        <v>-28</v>
      </c>
    </row>
    <row r="338" spans="1:24">
      <c r="A338">
        <v>21063</v>
      </c>
      <c r="B338">
        <v>0</v>
      </c>
      <c r="C338">
        <v>1999</v>
      </c>
      <c r="D338" s="1">
        <v>44133.228206018517</v>
      </c>
      <c r="E338" s="3">
        <v>44166</v>
      </c>
      <c r="F338" s="7">
        <v>4</v>
      </c>
      <c r="G338" s="7">
        <v>3</v>
      </c>
      <c r="H338" s="7">
        <v>5</v>
      </c>
      <c r="I338" s="7">
        <v>6</v>
      </c>
      <c r="J338" s="7">
        <v>4</v>
      </c>
      <c r="K338" s="7">
        <v>5</v>
      </c>
      <c r="L338">
        <v>6</v>
      </c>
      <c r="M338">
        <v>8</v>
      </c>
      <c r="N338">
        <v>5</v>
      </c>
      <c r="O338">
        <v>8</v>
      </c>
      <c r="P338">
        <v>8</v>
      </c>
      <c r="Q338">
        <v>14</v>
      </c>
      <c r="R338">
        <v>2</v>
      </c>
      <c r="S338">
        <v>5</v>
      </c>
      <c r="T338">
        <v>4</v>
      </c>
      <c r="U338">
        <v>6</v>
      </c>
      <c r="V338">
        <v>3</v>
      </c>
      <c r="W338">
        <v>1</v>
      </c>
      <c r="X338">
        <v>-28</v>
      </c>
    </row>
    <row r="339" spans="1:24">
      <c r="A339">
        <v>21394</v>
      </c>
      <c r="B339">
        <v>0</v>
      </c>
      <c r="C339">
        <v>1999</v>
      </c>
      <c r="D339" s="1">
        <v>44133.747615740744</v>
      </c>
      <c r="E339" t="s">
        <v>162</v>
      </c>
      <c r="F339" s="7">
        <v>5</v>
      </c>
      <c r="G339" s="7">
        <v>5</v>
      </c>
      <c r="H339" s="7">
        <v>6</v>
      </c>
      <c r="I339" s="7">
        <v>6</v>
      </c>
      <c r="J339" s="7">
        <v>6</v>
      </c>
      <c r="K339" s="7">
        <v>4</v>
      </c>
      <c r="L339">
        <v>3</v>
      </c>
      <c r="M339">
        <v>8</v>
      </c>
      <c r="N339">
        <v>81</v>
      </c>
      <c r="O339">
        <v>2</v>
      </c>
      <c r="P339">
        <v>5</v>
      </c>
      <c r="Q339">
        <v>4</v>
      </c>
      <c r="R339">
        <v>4</v>
      </c>
      <c r="S339">
        <v>1</v>
      </c>
      <c r="T339">
        <v>3</v>
      </c>
      <c r="U339">
        <v>5</v>
      </c>
      <c r="V339">
        <v>6</v>
      </c>
      <c r="W339">
        <v>2</v>
      </c>
      <c r="X339">
        <v>-28</v>
      </c>
    </row>
    <row r="340" spans="1:24">
      <c r="A340">
        <v>22538</v>
      </c>
      <c r="B340">
        <v>0</v>
      </c>
      <c r="C340">
        <v>1999</v>
      </c>
      <c r="D340" s="1">
        <v>44139.381828703707</v>
      </c>
      <c r="E340" t="s">
        <v>104</v>
      </c>
      <c r="F340" s="7">
        <v>6</v>
      </c>
      <c r="G340" s="7">
        <v>5</v>
      </c>
      <c r="H340" s="7">
        <v>6</v>
      </c>
      <c r="I340" s="7">
        <v>6</v>
      </c>
      <c r="J340" s="7">
        <v>6</v>
      </c>
      <c r="K340" s="7">
        <v>6</v>
      </c>
      <c r="L340">
        <v>5</v>
      </c>
      <c r="M340">
        <v>4</v>
      </c>
      <c r="N340">
        <v>5</v>
      </c>
      <c r="O340">
        <v>6</v>
      </c>
      <c r="P340">
        <v>8</v>
      </c>
      <c r="Q340">
        <v>3</v>
      </c>
      <c r="R340">
        <v>5</v>
      </c>
      <c r="S340">
        <v>2</v>
      </c>
      <c r="T340">
        <v>3</v>
      </c>
      <c r="U340">
        <v>1</v>
      </c>
      <c r="V340">
        <v>6</v>
      </c>
      <c r="W340">
        <v>4</v>
      </c>
      <c r="X340">
        <v>-28</v>
      </c>
    </row>
    <row r="341" spans="1:24">
      <c r="A341">
        <v>21123</v>
      </c>
      <c r="B341">
        <v>0</v>
      </c>
      <c r="C341">
        <v>1999</v>
      </c>
      <c r="D341" s="1">
        <v>44133.417951388888</v>
      </c>
      <c r="E341" t="s">
        <v>81</v>
      </c>
      <c r="F341" s="7">
        <v>6</v>
      </c>
      <c r="G341" s="7">
        <v>5</v>
      </c>
      <c r="H341" s="7">
        <v>6</v>
      </c>
      <c r="I341" s="7">
        <v>6</v>
      </c>
      <c r="J341" s="7">
        <v>6</v>
      </c>
      <c r="K341" s="7">
        <v>4</v>
      </c>
      <c r="L341">
        <v>3</v>
      </c>
      <c r="M341">
        <v>4</v>
      </c>
      <c r="N341">
        <v>3</v>
      </c>
      <c r="O341">
        <v>3</v>
      </c>
      <c r="P341">
        <v>4</v>
      </c>
      <c r="Q341">
        <v>5</v>
      </c>
      <c r="R341">
        <v>1</v>
      </c>
      <c r="S341">
        <v>6</v>
      </c>
      <c r="T341">
        <v>4</v>
      </c>
      <c r="U341">
        <v>2</v>
      </c>
      <c r="V341">
        <v>5</v>
      </c>
      <c r="W341">
        <v>3</v>
      </c>
      <c r="X341">
        <v>-29</v>
      </c>
    </row>
    <row r="342" spans="1:24">
      <c r="A342">
        <v>19227</v>
      </c>
      <c r="B342">
        <v>0</v>
      </c>
      <c r="C342">
        <v>1999</v>
      </c>
      <c r="D342" s="1">
        <v>44131.318668981483</v>
      </c>
      <c r="E342" t="s">
        <v>44</v>
      </c>
      <c r="F342" s="7">
        <v>6</v>
      </c>
      <c r="G342" s="7">
        <v>6</v>
      </c>
      <c r="H342" s="7">
        <v>6</v>
      </c>
      <c r="I342" s="7">
        <v>6</v>
      </c>
      <c r="J342" s="7">
        <v>6</v>
      </c>
      <c r="K342" s="7">
        <v>5</v>
      </c>
      <c r="L342">
        <v>3</v>
      </c>
      <c r="M342">
        <v>5</v>
      </c>
      <c r="N342">
        <v>3</v>
      </c>
      <c r="O342">
        <v>4</v>
      </c>
      <c r="P342">
        <v>7</v>
      </c>
      <c r="Q342">
        <v>6</v>
      </c>
      <c r="R342">
        <v>1</v>
      </c>
      <c r="S342">
        <v>2</v>
      </c>
      <c r="T342">
        <v>3</v>
      </c>
      <c r="U342">
        <v>6</v>
      </c>
      <c r="V342">
        <v>5</v>
      </c>
      <c r="W342">
        <v>4</v>
      </c>
      <c r="X342">
        <v>-31</v>
      </c>
    </row>
    <row r="343" spans="1:24">
      <c r="A343">
        <v>23623</v>
      </c>
      <c r="B343">
        <v>0</v>
      </c>
      <c r="C343">
        <v>1999</v>
      </c>
      <c r="D343" s="1">
        <v>44146.435219907406</v>
      </c>
      <c r="E343" t="s">
        <v>249</v>
      </c>
      <c r="F343" s="7">
        <v>5</v>
      </c>
      <c r="G343" s="7">
        <v>5</v>
      </c>
      <c r="H343" s="7">
        <v>6</v>
      </c>
      <c r="I343" s="7">
        <v>6</v>
      </c>
      <c r="J343" s="7">
        <v>4</v>
      </c>
      <c r="K343" s="7">
        <v>3</v>
      </c>
      <c r="L343">
        <v>4</v>
      </c>
      <c r="M343">
        <v>4</v>
      </c>
      <c r="N343">
        <v>3</v>
      </c>
      <c r="O343">
        <v>3</v>
      </c>
      <c r="P343">
        <v>6</v>
      </c>
      <c r="Q343">
        <v>9</v>
      </c>
      <c r="R343">
        <v>2</v>
      </c>
      <c r="S343">
        <v>4</v>
      </c>
      <c r="T343">
        <v>6</v>
      </c>
      <c r="U343">
        <v>3</v>
      </c>
      <c r="V343">
        <v>5</v>
      </c>
      <c r="W343">
        <v>1</v>
      </c>
      <c r="X343">
        <v>-31</v>
      </c>
    </row>
    <row r="344" spans="1:24">
      <c r="A344">
        <v>22383</v>
      </c>
      <c r="B344">
        <v>0</v>
      </c>
      <c r="C344">
        <v>1999</v>
      </c>
      <c r="D344" s="1">
        <v>44138.000451388885</v>
      </c>
      <c r="E344" t="s">
        <v>148</v>
      </c>
      <c r="F344" s="7">
        <v>6</v>
      </c>
      <c r="G344" s="7">
        <v>6</v>
      </c>
      <c r="H344" s="7">
        <v>4</v>
      </c>
      <c r="I344" s="7">
        <v>6</v>
      </c>
      <c r="J344" s="7">
        <v>6</v>
      </c>
      <c r="K344" s="7">
        <v>5</v>
      </c>
      <c r="L344">
        <v>3</v>
      </c>
      <c r="M344">
        <v>4</v>
      </c>
      <c r="N344">
        <v>6</v>
      </c>
      <c r="O344">
        <v>6</v>
      </c>
      <c r="P344">
        <v>4</v>
      </c>
      <c r="Q344">
        <v>6</v>
      </c>
      <c r="R344">
        <v>6</v>
      </c>
      <c r="S344">
        <v>3</v>
      </c>
      <c r="T344">
        <v>4</v>
      </c>
      <c r="U344">
        <v>1</v>
      </c>
      <c r="V344">
        <v>2</v>
      </c>
      <c r="W344">
        <v>5</v>
      </c>
      <c r="X344">
        <v>-32</v>
      </c>
    </row>
    <row r="345" spans="1:24">
      <c r="A345">
        <v>21450</v>
      </c>
      <c r="B345">
        <v>0</v>
      </c>
      <c r="C345">
        <v>1999</v>
      </c>
      <c r="D345" s="1">
        <v>44144.842662037037</v>
      </c>
      <c r="E345" t="s">
        <v>243</v>
      </c>
      <c r="F345" s="7">
        <v>4</v>
      </c>
      <c r="G345" s="7">
        <v>4</v>
      </c>
      <c r="H345" s="7">
        <v>6</v>
      </c>
      <c r="I345" s="7">
        <v>5</v>
      </c>
      <c r="J345" s="7">
        <v>4</v>
      </c>
      <c r="K345" s="7">
        <v>5</v>
      </c>
      <c r="L345">
        <v>2</v>
      </c>
      <c r="M345">
        <v>4</v>
      </c>
      <c r="N345">
        <v>4</v>
      </c>
      <c r="O345">
        <v>6</v>
      </c>
      <c r="P345">
        <v>4</v>
      </c>
      <c r="Q345">
        <v>5</v>
      </c>
      <c r="R345">
        <v>6</v>
      </c>
      <c r="S345">
        <v>2</v>
      </c>
      <c r="T345">
        <v>3</v>
      </c>
      <c r="U345">
        <v>1</v>
      </c>
      <c r="V345">
        <v>5</v>
      </c>
      <c r="W345">
        <v>4</v>
      </c>
      <c r="X345">
        <v>-32</v>
      </c>
    </row>
    <row r="346" spans="1:24">
      <c r="A346">
        <v>20657</v>
      </c>
      <c r="B346">
        <v>0</v>
      </c>
      <c r="C346">
        <v>1999</v>
      </c>
      <c r="D346" s="1">
        <v>44145.615682870368</v>
      </c>
      <c r="E346" t="s">
        <v>248</v>
      </c>
      <c r="F346" s="7">
        <v>6</v>
      </c>
      <c r="G346" s="7">
        <v>4</v>
      </c>
      <c r="H346" s="7">
        <v>5</v>
      </c>
      <c r="I346" s="7">
        <v>6</v>
      </c>
      <c r="J346" s="7">
        <v>5</v>
      </c>
      <c r="K346" s="7">
        <v>4</v>
      </c>
      <c r="L346">
        <v>3</v>
      </c>
      <c r="M346">
        <v>8</v>
      </c>
      <c r="N346">
        <v>4</v>
      </c>
      <c r="O346">
        <v>3</v>
      </c>
      <c r="P346">
        <v>8</v>
      </c>
      <c r="Q346">
        <v>4</v>
      </c>
      <c r="R346">
        <v>5</v>
      </c>
      <c r="S346">
        <v>3</v>
      </c>
      <c r="T346">
        <v>4</v>
      </c>
      <c r="U346">
        <v>6</v>
      </c>
      <c r="V346">
        <v>1</v>
      </c>
      <c r="W346">
        <v>2</v>
      </c>
      <c r="X346">
        <v>-33</v>
      </c>
    </row>
    <row r="347" spans="1:24">
      <c r="A347">
        <v>19481</v>
      </c>
      <c r="B347">
        <v>0</v>
      </c>
      <c r="C347">
        <v>1999</v>
      </c>
      <c r="D347" s="1">
        <v>44131.53162037037</v>
      </c>
      <c r="E347" t="s">
        <v>62</v>
      </c>
      <c r="F347" s="7">
        <v>6</v>
      </c>
      <c r="G347" s="7">
        <v>5</v>
      </c>
      <c r="H347" s="7">
        <v>6</v>
      </c>
      <c r="I347" s="7">
        <v>6</v>
      </c>
      <c r="J347" s="7">
        <v>5</v>
      </c>
      <c r="K347" s="7">
        <v>4</v>
      </c>
      <c r="L347">
        <v>7</v>
      </c>
      <c r="M347">
        <v>28</v>
      </c>
      <c r="N347">
        <v>3</v>
      </c>
      <c r="O347">
        <v>2</v>
      </c>
      <c r="P347">
        <v>4</v>
      </c>
      <c r="Q347">
        <v>5</v>
      </c>
      <c r="R347">
        <v>5</v>
      </c>
      <c r="S347">
        <v>1</v>
      </c>
      <c r="T347">
        <v>3</v>
      </c>
      <c r="U347">
        <v>6</v>
      </c>
      <c r="V347">
        <v>4</v>
      </c>
      <c r="W347">
        <v>2</v>
      </c>
      <c r="X347">
        <v>-35</v>
      </c>
    </row>
    <row r="348" spans="1:24">
      <c r="A348">
        <v>20628</v>
      </c>
      <c r="B348">
        <v>0</v>
      </c>
      <c r="C348">
        <v>1999</v>
      </c>
      <c r="D348" s="1">
        <v>44132.568055555559</v>
      </c>
      <c r="E348" t="s">
        <v>129</v>
      </c>
      <c r="F348" s="7">
        <v>4</v>
      </c>
      <c r="G348" s="7">
        <v>4</v>
      </c>
      <c r="H348" s="7">
        <v>4</v>
      </c>
      <c r="I348" s="7">
        <v>6</v>
      </c>
      <c r="J348" s="7">
        <v>5</v>
      </c>
      <c r="K348" s="7">
        <v>4</v>
      </c>
      <c r="L348">
        <v>3</v>
      </c>
      <c r="M348">
        <v>4</v>
      </c>
      <c r="N348">
        <v>3</v>
      </c>
      <c r="O348">
        <v>6</v>
      </c>
      <c r="P348">
        <v>6</v>
      </c>
      <c r="Q348">
        <v>6</v>
      </c>
      <c r="R348">
        <v>6</v>
      </c>
      <c r="S348">
        <v>2</v>
      </c>
      <c r="T348">
        <v>4</v>
      </c>
      <c r="U348">
        <v>5</v>
      </c>
      <c r="V348">
        <v>1</v>
      </c>
      <c r="W348">
        <v>3</v>
      </c>
      <c r="X348">
        <v>-35</v>
      </c>
    </row>
    <row r="349" spans="1:24">
      <c r="A349">
        <v>20723</v>
      </c>
      <c r="B349">
        <v>0</v>
      </c>
      <c r="C349">
        <v>1999</v>
      </c>
      <c r="D349" s="1">
        <v>44132.717743055553</v>
      </c>
      <c r="E349" t="s">
        <v>134</v>
      </c>
      <c r="F349" s="7">
        <v>6</v>
      </c>
      <c r="G349" s="7">
        <v>5</v>
      </c>
      <c r="H349" s="7">
        <v>6</v>
      </c>
      <c r="I349" s="7">
        <v>6</v>
      </c>
      <c r="J349" s="7">
        <v>5</v>
      </c>
      <c r="K349" s="7">
        <v>4</v>
      </c>
      <c r="L349">
        <v>12</v>
      </c>
      <c r="M349">
        <v>7</v>
      </c>
      <c r="N349">
        <v>3</v>
      </c>
      <c r="O349">
        <v>5</v>
      </c>
      <c r="P349">
        <v>5</v>
      </c>
      <c r="Q349">
        <v>6</v>
      </c>
      <c r="R349">
        <v>2</v>
      </c>
      <c r="S349">
        <v>1</v>
      </c>
      <c r="T349">
        <v>3</v>
      </c>
      <c r="U349">
        <v>6</v>
      </c>
      <c r="V349">
        <v>4</v>
      </c>
      <c r="W349">
        <v>5</v>
      </c>
      <c r="X349">
        <v>-35</v>
      </c>
    </row>
    <row r="350" spans="1:24">
      <c r="A350">
        <v>22549</v>
      </c>
      <c r="B350">
        <v>0</v>
      </c>
      <c r="C350">
        <v>1999</v>
      </c>
      <c r="D350" s="1">
        <v>44139.402002314811</v>
      </c>
      <c r="E350" t="s">
        <v>211</v>
      </c>
      <c r="F350" s="7">
        <v>6</v>
      </c>
      <c r="G350" s="7">
        <v>5</v>
      </c>
      <c r="H350" s="7">
        <v>6</v>
      </c>
      <c r="I350" s="7">
        <v>6</v>
      </c>
      <c r="J350" s="7">
        <v>5</v>
      </c>
      <c r="K350" s="7">
        <v>4</v>
      </c>
      <c r="L350">
        <v>3</v>
      </c>
      <c r="M350">
        <v>4</v>
      </c>
      <c r="N350">
        <v>2</v>
      </c>
      <c r="O350">
        <v>5</v>
      </c>
      <c r="P350">
        <v>3</v>
      </c>
      <c r="Q350">
        <v>6</v>
      </c>
      <c r="R350">
        <v>6</v>
      </c>
      <c r="S350">
        <v>1</v>
      </c>
      <c r="T350">
        <v>4</v>
      </c>
      <c r="U350">
        <v>3</v>
      </c>
      <c r="V350">
        <v>2</v>
      </c>
      <c r="W350">
        <v>5</v>
      </c>
      <c r="X350">
        <v>-35</v>
      </c>
    </row>
    <row r="351" spans="1:24">
      <c r="A351">
        <v>23737</v>
      </c>
      <c r="B351">
        <v>0</v>
      </c>
      <c r="C351">
        <v>1999</v>
      </c>
      <c r="D351" s="1">
        <v>44148.88140046296</v>
      </c>
      <c r="E351" t="s">
        <v>53</v>
      </c>
      <c r="F351" s="7">
        <v>5</v>
      </c>
      <c r="G351" s="7">
        <v>4</v>
      </c>
      <c r="H351" s="7">
        <v>5</v>
      </c>
      <c r="I351" s="7">
        <v>6</v>
      </c>
      <c r="J351" s="7">
        <v>4</v>
      </c>
      <c r="K351" s="7">
        <v>3</v>
      </c>
      <c r="L351">
        <v>10</v>
      </c>
      <c r="M351">
        <v>6</v>
      </c>
      <c r="N351">
        <v>4</v>
      </c>
      <c r="O351">
        <v>5</v>
      </c>
      <c r="P351">
        <v>7</v>
      </c>
      <c r="Q351">
        <v>7</v>
      </c>
      <c r="R351">
        <v>1</v>
      </c>
      <c r="S351">
        <v>4</v>
      </c>
      <c r="T351">
        <v>2</v>
      </c>
      <c r="U351">
        <v>5</v>
      </c>
      <c r="V351">
        <v>6</v>
      </c>
      <c r="W351">
        <v>3</v>
      </c>
      <c r="X351">
        <v>-35</v>
      </c>
    </row>
    <row r="352" spans="1:24">
      <c r="A352">
        <v>21115</v>
      </c>
      <c r="B352">
        <v>0</v>
      </c>
      <c r="C352">
        <v>1999</v>
      </c>
      <c r="D352" s="1">
        <v>44133.388379629629</v>
      </c>
      <c r="E352" t="s">
        <v>146</v>
      </c>
      <c r="F352" s="7">
        <v>5</v>
      </c>
      <c r="G352" s="7">
        <v>5</v>
      </c>
      <c r="H352" s="7">
        <v>5</v>
      </c>
      <c r="I352" s="7">
        <v>5</v>
      </c>
      <c r="J352" s="7">
        <v>4</v>
      </c>
      <c r="K352" s="7">
        <v>5</v>
      </c>
      <c r="L352">
        <v>2</v>
      </c>
      <c r="M352">
        <v>2</v>
      </c>
      <c r="N352">
        <v>3</v>
      </c>
      <c r="O352">
        <v>4</v>
      </c>
      <c r="P352">
        <v>4</v>
      </c>
      <c r="Q352">
        <v>5</v>
      </c>
      <c r="R352">
        <v>5</v>
      </c>
      <c r="S352">
        <v>4</v>
      </c>
      <c r="T352">
        <v>6</v>
      </c>
      <c r="U352">
        <v>3</v>
      </c>
      <c r="V352">
        <v>1</v>
      </c>
      <c r="W352">
        <v>2</v>
      </c>
      <c r="X352">
        <v>-36</v>
      </c>
    </row>
    <row r="353" spans="1:24">
      <c r="A353">
        <v>20276</v>
      </c>
      <c r="B353">
        <v>0</v>
      </c>
      <c r="C353">
        <v>1999</v>
      </c>
      <c r="D353" s="1">
        <v>44131.890810185185</v>
      </c>
      <c r="E353" t="s">
        <v>106</v>
      </c>
      <c r="F353" s="7">
        <v>3</v>
      </c>
      <c r="G353" s="7">
        <v>4</v>
      </c>
      <c r="H353" s="7">
        <v>4</v>
      </c>
      <c r="I353" s="7">
        <v>5</v>
      </c>
      <c r="J353" s="7">
        <v>4</v>
      </c>
      <c r="K353" s="7">
        <v>4</v>
      </c>
      <c r="L353">
        <v>4</v>
      </c>
      <c r="M353">
        <v>4</v>
      </c>
      <c r="N353">
        <v>4</v>
      </c>
      <c r="O353">
        <v>5</v>
      </c>
      <c r="P353">
        <v>7</v>
      </c>
      <c r="Q353">
        <v>3</v>
      </c>
      <c r="R353">
        <v>6</v>
      </c>
      <c r="S353">
        <v>5</v>
      </c>
      <c r="T353">
        <v>4</v>
      </c>
      <c r="U353">
        <v>2</v>
      </c>
      <c r="V353">
        <v>1</v>
      </c>
      <c r="W353">
        <v>3</v>
      </c>
      <c r="X353">
        <v>-37</v>
      </c>
    </row>
    <row r="354" spans="1:24">
      <c r="A354">
        <v>19922</v>
      </c>
      <c r="B354">
        <v>0</v>
      </c>
      <c r="C354">
        <v>1999</v>
      </c>
      <c r="D354" s="1">
        <v>44131.739432870374</v>
      </c>
      <c r="E354" t="s">
        <v>90</v>
      </c>
      <c r="F354" s="7">
        <v>5</v>
      </c>
      <c r="G354" s="7">
        <v>4</v>
      </c>
      <c r="H354" s="7">
        <v>5</v>
      </c>
      <c r="I354" s="7">
        <v>6</v>
      </c>
      <c r="J354" s="7">
        <v>4</v>
      </c>
      <c r="K354" s="7">
        <v>4</v>
      </c>
      <c r="L354">
        <v>2</v>
      </c>
      <c r="M354">
        <v>6</v>
      </c>
      <c r="N354">
        <v>4</v>
      </c>
      <c r="O354">
        <v>5</v>
      </c>
      <c r="P354">
        <v>5</v>
      </c>
      <c r="Q354">
        <v>3</v>
      </c>
      <c r="R354">
        <v>5</v>
      </c>
      <c r="S354">
        <v>2</v>
      </c>
      <c r="T354">
        <v>6</v>
      </c>
      <c r="U354">
        <v>4</v>
      </c>
      <c r="V354">
        <v>1</v>
      </c>
      <c r="W354">
        <v>3</v>
      </c>
      <c r="X354">
        <v>-38</v>
      </c>
    </row>
    <row r="355" spans="1:24">
      <c r="A355" s="8">
        <v>20467</v>
      </c>
      <c r="B355">
        <v>0</v>
      </c>
      <c r="C355">
        <v>2000</v>
      </c>
      <c r="D355" s="1">
        <v>44132.406018518515</v>
      </c>
      <c r="E355" t="s">
        <v>111</v>
      </c>
      <c r="F355" s="7">
        <v>6</v>
      </c>
      <c r="G355" s="7">
        <v>6</v>
      </c>
      <c r="H355" s="7">
        <v>6</v>
      </c>
      <c r="I355" s="7">
        <v>6</v>
      </c>
      <c r="J355" s="7">
        <v>6</v>
      </c>
      <c r="K355" s="7">
        <v>6</v>
      </c>
      <c r="L355">
        <v>2</v>
      </c>
      <c r="M355">
        <v>3</v>
      </c>
      <c r="N355">
        <v>5</v>
      </c>
      <c r="O355">
        <v>3</v>
      </c>
      <c r="P355">
        <v>2</v>
      </c>
      <c r="Q355">
        <v>4</v>
      </c>
      <c r="R355">
        <v>3</v>
      </c>
      <c r="S355">
        <v>5</v>
      </c>
      <c r="T355">
        <v>2</v>
      </c>
      <c r="U355">
        <v>4</v>
      </c>
      <c r="V355">
        <v>6</v>
      </c>
      <c r="W355">
        <v>1</v>
      </c>
      <c r="X355">
        <v>-27</v>
      </c>
    </row>
    <row r="356" spans="1:24">
      <c r="A356">
        <v>20028</v>
      </c>
      <c r="B356">
        <v>0</v>
      </c>
      <c r="C356">
        <v>2000</v>
      </c>
      <c r="D356" s="1">
        <v>44131.786898148152</v>
      </c>
      <c r="E356" t="s">
        <v>80</v>
      </c>
      <c r="F356" s="7">
        <v>1</v>
      </c>
      <c r="G356" s="7">
        <v>1</v>
      </c>
      <c r="H356" s="7">
        <v>1</v>
      </c>
      <c r="I356" s="7">
        <v>5</v>
      </c>
      <c r="J356" s="7">
        <v>1</v>
      </c>
      <c r="K356" s="7">
        <v>6</v>
      </c>
      <c r="L356">
        <v>7</v>
      </c>
      <c r="M356">
        <v>9</v>
      </c>
      <c r="N356">
        <v>5</v>
      </c>
      <c r="O356">
        <v>9</v>
      </c>
      <c r="P356">
        <v>4</v>
      </c>
      <c r="Q356">
        <v>5</v>
      </c>
      <c r="R356">
        <v>4</v>
      </c>
      <c r="S356">
        <v>5</v>
      </c>
      <c r="T356">
        <v>2</v>
      </c>
      <c r="U356">
        <v>1</v>
      </c>
      <c r="V356">
        <v>3</v>
      </c>
      <c r="W356">
        <v>6</v>
      </c>
      <c r="X356">
        <v>73</v>
      </c>
    </row>
    <row r="357" spans="1:24">
      <c r="A357">
        <v>20076</v>
      </c>
      <c r="B357">
        <v>1</v>
      </c>
      <c r="C357">
        <v>2000</v>
      </c>
      <c r="D357" s="1">
        <v>44131.813634259262</v>
      </c>
      <c r="E357" t="s">
        <v>45</v>
      </c>
      <c r="F357" s="7">
        <v>6</v>
      </c>
      <c r="G357" s="7">
        <v>3</v>
      </c>
      <c r="H357" s="7">
        <v>4</v>
      </c>
      <c r="I357" s="7">
        <v>6</v>
      </c>
      <c r="J357" s="7">
        <v>1</v>
      </c>
      <c r="K357" s="7">
        <v>4</v>
      </c>
      <c r="L357">
        <v>4</v>
      </c>
      <c r="M357">
        <v>12</v>
      </c>
      <c r="N357">
        <v>7</v>
      </c>
      <c r="O357">
        <v>11</v>
      </c>
      <c r="P357">
        <v>10</v>
      </c>
      <c r="Q357">
        <v>8</v>
      </c>
      <c r="R357">
        <v>5</v>
      </c>
      <c r="S357">
        <v>2</v>
      </c>
      <c r="T357">
        <v>3</v>
      </c>
      <c r="U357">
        <v>1</v>
      </c>
      <c r="V357">
        <v>4</v>
      </c>
      <c r="W357">
        <v>6</v>
      </c>
      <c r="X357">
        <v>36</v>
      </c>
    </row>
    <row r="358" spans="1:24">
      <c r="A358">
        <v>23502</v>
      </c>
      <c r="B358">
        <v>0</v>
      </c>
      <c r="C358">
        <v>2000</v>
      </c>
      <c r="D358" s="1">
        <v>44144.943969907406</v>
      </c>
      <c r="E358" t="s">
        <v>246</v>
      </c>
      <c r="F358" s="7">
        <v>1</v>
      </c>
      <c r="G358" s="7">
        <v>4</v>
      </c>
      <c r="H358" s="7">
        <v>3</v>
      </c>
      <c r="I358" s="7">
        <v>2</v>
      </c>
      <c r="J358" s="7">
        <v>1</v>
      </c>
      <c r="K358" s="7">
        <v>4</v>
      </c>
      <c r="L358">
        <v>3</v>
      </c>
      <c r="M358">
        <v>4</v>
      </c>
      <c r="N358">
        <v>12</v>
      </c>
      <c r="O358">
        <v>4</v>
      </c>
      <c r="P358">
        <v>3</v>
      </c>
      <c r="Q358">
        <v>6</v>
      </c>
      <c r="R358">
        <v>5</v>
      </c>
      <c r="S358">
        <v>6</v>
      </c>
      <c r="T358">
        <v>1</v>
      </c>
      <c r="U358">
        <v>2</v>
      </c>
      <c r="V358">
        <v>4</v>
      </c>
      <c r="W358">
        <v>3</v>
      </c>
      <c r="X358">
        <v>25</v>
      </c>
    </row>
    <row r="359" spans="1:24">
      <c r="A359">
        <v>22936</v>
      </c>
      <c r="B359">
        <v>1</v>
      </c>
      <c r="C359">
        <v>2000</v>
      </c>
      <c r="D359" s="1">
        <v>44141.767002314817</v>
      </c>
      <c r="E359" t="s">
        <v>217</v>
      </c>
      <c r="F359" s="7">
        <v>2</v>
      </c>
      <c r="G359" s="7">
        <v>4</v>
      </c>
      <c r="H359" s="7">
        <v>4</v>
      </c>
      <c r="I359" s="7">
        <v>6</v>
      </c>
      <c r="J359" s="7">
        <v>1</v>
      </c>
      <c r="K359" s="7">
        <v>4</v>
      </c>
      <c r="L359">
        <v>3</v>
      </c>
      <c r="M359">
        <v>4</v>
      </c>
      <c r="N359">
        <v>6</v>
      </c>
      <c r="O359">
        <v>7</v>
      </c>
      <c r="P359">
        <v>10</v>
      </c>
      <c r="Q359">
        <v>6</v>
      </c>
      <c r="R359">
        <v>5</v>
      </c>
      <c r="S359">
        <v>4</v>
      </c>
      <c r="T359">
        <v>6</v>
      </c>
      <c r="U359">
        <v>3</v>
      </c>
      <c r="V359">
        <v>1</v>
      </c>
      <c r="W359">
        <v>2</v>
      </c>
      <c r="X359">
        <v>23</v>
      </c>
    </row>
    <row r="360" spans="1:24">
      <c r="A360">
        <v>21284</v>
      </c>
      <c r="B360">
        <v>0</v>
      </c>
      <c r="C360">
        <v>2000</v>
      </c>
      <c r="D360" s="1">
        <v>44133.617523148147</v>
      </c>
      <c r="E360" t="s">
        <v>154</v>
      </c>
      <c r="F360" s="7">
        <v>4</v>
      </c>
      <c r="G360" s="7">
        <v>6</v>
      </c>
      <c r="H360" s="7">
        <v>1</v>
      </c>
      <c r="I360" s="7">
        <v>3</v>
      </c>
      <c r="J360" s="7">
        <v>3</v>
      </c>
      <c r="K360" s="7">
        <v>5</v>
      </c>
      <c r="L360">
        <v>6</v>
      </c>
      <c r="M360">
        <v>6</v>
      </c>
      <c r="N360">
        <v>3</v>
      </c>
      <c r="O360">
        <v>5</v>
      </c>
      <c r="P360">
        <v>5</v>
      </c>
      <c r="Q360">
        <v>4</v>
      </c>
      <c r="R360">
        <v>3</v>
      </c>
      <c r="S360">
        <v>1</v>
      </c>
      <c r="T360">
        <v>5</v>
      </c>
      <c r="U360">
        <v>4</v>
      </c>
      <c r="V360">
        <v>6</v>
      </c>
      <c r="W360">
        <v>2</v>
      </c>
      <c r="X360">
        <v>17</v>
      </c>
    </row>
    <row r="361" spans="1:24">
      <c r="A361">
        <v>23717</v>
      </c>
      <c r="B361">
        <v>0</v>
      </c>
      <c r="C361">
        <v>2000</v>
      </c>
      <c r="D361" s="1">
        <v>44148.499143518522</v>
      </c>
      <c r="E361" t="s">
        <v>60</v>
      </c>
      <c r="F361" s="7">
        <v>6</v>
      </c>
      <c r="G361" s="7">
        <v>2</v>
      </c>
      <c r="H361" s="7">
        <v>6</v>
      </c>
      <c r="I361" s="7">
        <v>6</v>
      </c>
      <c r="J361" s="7">
        <v>6</v>
      </c>
      <c r="K361" s="7">
        <v>6</v>
      </c>
      <c r="L361">
        <v>2</v>
      </c>
      <c r="M361">
        <v>9</v>
      </c>
      <c r="N361">
        <v>5</v>
      </c>
      <c r="O361">
        <v>3</v>
      </c>
      <c r="P361">
        <v>2</v>
      </c>
      <c r="Q361">
        <v>4</v>
      </c>
      <c r="R361">
        <v>4</v>
      </c>
      <c r="S361">
        <v>6</v>
      </c>
      <c r="T361">
        <v>1</v>
      </c>
      <c r="U361">
        <v>5</v>
      </c>
      <c r="V361">
        <v>2</v>
      </c>
      <c r="W361">
        <v>3</v>
      </c>
      <c r="X361">
        <v>15</v>
      </c>
    </row>
    <row r="362" spans="1:24">
      <c r="A362">
        <v>20612</v>
      </c>
      <c r="B362">
        <v>1</v>
      </c>
      <c r="C362">
        <v>2000</v>
      </c>
      <c r="D362" s="1">
        <v>44132.55300925926</v>
      </c>
      <c r="E362" t="s">
        <v>127</v>
      </c>
      <c r="F362" s="7">
        <v>3</v>
      </c>
      <c r="G362" s="7">
        <v>1</v>
      </c>
      <c r="H362" s="7">
        <v>3</v>
      </c>
      <c r="I362" s="7">
        <v>6</v>
      </c>
      <c r="J362" s="7">
        <v>2</v>
      </c>
      <c r="K362" s="7">
        <v>4</v>
      </c>
      <c r="L362">
        <v>5</v>
      </c>
      <c r="M362">
        <v>6</v>
      </c>
      <c r="N362">
        <v>6</v>
      </c>
      <c r="O362">
        <v>5</v>
      </c>
      <c r="P362">
        <v>3</v>
      </c>
      <c r="Q362">
        <v>6</v>
      </c>
      <c r="R362">
        <v>3</v>
      </c>
      <c r="S362">
        <v>2</v>
      </c>
      <c r="T362">
        <v>6</v>
      </c>
      <c r="U362">
        <v>1</v>
      </c>
      <c r="V362">
        <v>5</v>
      </c>
      <c r="W362">
        <v>4</v>
      </c>
      <c r="X362">
        <v>14</v>
      </c>
    </row>
    <row r="363" spans="1:24">
      <c r="A363">
        <v>23184</v>
      </c>
      <c r="B363">
        <v>0</v>
      </c>
      <c r="C363">
        <v>2000</v>
      </c>
      <c r="D363" s="1">
        <v>44144.401678240742</v>
      </c>
      <c r="E363" t="s">
        <v>60</v>
      </c>
      <c r="F363" s="7">
        <v>1</v>
      </c>
      <c r="G363" s="7">
        <v>3</v>
      </c>
      <c r="H363" s="7">
        <v>3</v>
      </c>
      <c r="I363" s="7">
        <v>6</v>
      </c>
      <c r="J363" s="7">
        <v>4</v>
      </c>
      <c r="K363" s="7">
        <v>3</v>
      </c>
      <c r="L363">
        <v>6</v>
      </c>
      <c r="M363">
        <v>5</v>
      </c>
      <c r="N363">
        <v>7</v>
      </c>
      <c r="O363">
        <v>5</v>
      </c>
      <c r="P363">
        <v>10</v>
      </c>
      <c r="Q363">
        <v>9</v>
      </c>
      <c r="R363">
        <v>5</v>
      </c>
      <c r="S363">
        <v>2</v>
      </c>
      <c r="T363">
        <v>3</v>
      </c>
      <c r="U363">
        <v>6</v>
      </c>
      <c r="V363">
        <v>1</v>
      </c>
      <c r="W363">
        <v>4</v>
      </c>
      <c r="X363">
        <v>9</v>
      </c>
    </row>
    <row r="364" spans="1:24">
      <c r="A364">
        <v>23201</v>
      </c>
      <c r="B364">
        <v>0</v>
      </c>
      <c r="C364">
        <v>2000</v>
      </c>
      <c r="D364" s="1">
        <v>44144.480428240742</v>
      </c>
      <c r="E364" t="s">
        <v>233</v>
      </c>
      <c r="F364" s="7">
        <v>3</v>
      </c>
      <c r="G364" s="7">
        <v>5</v>
      </c>
      <c r="H364" s="7">
        <v>6</v>
      </c>
      <c r="I364" s="7">
        <v>4</v>
      </c>
      <c r="J364" s="7">
        <v>6</v>
      </c>
      <c r="K364" s="7">
        <v>5</v>
      </c>
      <c r="L364">
        <v>12</v>
      </c>
      <c r="M364">
        <v>5</v>
      </c>
      <c r="N364">
        <v>3</v>
      </c>
      <c r="O364">
        <v>4</v>
      </c>
      <c r="P364">
        <v>4</v>
      </c>
      <c r="Q364">
        <v>4</v>
      </c>
      <c r="R364">
        <v>2</v>
      </c>
      <c r="S364">
        <v>5</v>
      </c>
      <c r="T364">
        <v>3</v>
      </c>
      <c r="U364">
        <v>6</v>
      </c>
      <c r="V364">
        <v>1</v>
      </c>
      <c r="W364">
        <v>4</v>
      </c>
      <c r="X364">
        <v>6</v>
      </c>
    </row>
    <row r="365" spans="1:24">
      <c r="A365">
        <v>21932</v>
      </c>
      <c r="B365">
        <v>1</v>
      </c>
      <c r="C365">
        <v>2000</v>
      </c>
      <c r="D365" s="1">
        <v>44135.580960648149</v>
      </c>
      <c r="E365" t="s">
        <v>188</v>
      </c>
      <c r="F365" s="7">
        <v>6</v>
      </c>
      <c r="G365" s="7">
        <v>6</v>
      </c>
      <c r="H365" s="7">
        <v>1</v>
      </c>
      <c r="I365" s="7">
        <v>6</v>
      </c>
      <c r="J365" s="7">
        <v>6</v>
      </c>
      <c r="K365" s="7">
        <v>6</v>
      </c>
      <c r="L365">
        <v>2</v>
      </c>
      <c r="M365">
        <v>2</v>
      </c>
      <c r="N365">
        <v>2</v>
      </c>
      <c r="O365">
        <v>5</v>
      </c>
      <c r="P365">
        <v>1</v>
      </c>
      <c r="Q365">
        <v>5</v>
      </c>
      <c r="R365">
        <v>4</v>
      </c>
      <c r="S365">
        <v>2</v>
      </c>
      <c r="T365">
        <v>5</v>
      </c>
      <c r="U365">
        <v>1</v>
      </c>
      <c r="V365">
        <v>3</v>
      </c>
      <c r="W365">
        <v>6</v>
      </c>
      <c r="X365">
        <v>2</v>
      </c>
    </row>
    <row r="366" spans="1:24">
      <c r="A366">
        <v>21745</v>
      </c>
      <c r="B366">
        <v>1</v>
      </c>
      <c r="C366">
        <v>2000</v>
      </c>
      <c r="D366" s="1">
        <v>44134.766261574077</v>
      </c>
      <c r="E366" t="s">
        <v>173</v>
      </c>
      <c r="F366" s="7">
        <v>6</v>
      </c>
      <c r="G366" s="7">
        <v>2</v>
      </c>
      <c r="H366" s="7">
        <v>6</v>
      </c>
      <c r="I366" s="7">
        <v>4</v>
      </c>
      <c r="J366" s="7">
        <v>4</v>
      </c>
      <c r="K366" s="7">
        <v>4</v>
      </c>
      <c r="L366">
        <v>3</v>
      </c>
      <c r="M366">
        <v>6</v>
      </c>
      <c r="N366">
        <v>4</v>
      </c>
      <c r="O366">
        <v>6</v>
      </c>
      <c r="P366">
        <v>5</v>
      </c>
      <c r="Q366">
        <v>4</v>
      </c>
      <c r="R366">
        <v>2</v>
      </c>
      <c r="S366">
        <v>1</v>
      </c>
      <c r="T366">
        <v>6</v>
      </c>
      <c r="U366">
        <v>3</v>
      </c>
      <c r="V366">
        <v>4</v>
      </c>
      <c r="W366">
        <v>5</v>
      </c>
      <c r="X366">
        <v>1</v>
      </c>
    </row>
    <row r="367" spans="1:24">
      <c r="A367">
        <v>22660</v>
      </c>
      <c r="B367">
        <v>1</v>
      </c>
      <c r="C367">
        <v>2000</v>
      </c>
      <c r="D367" s="1">
        <v>44139.816967592589</v>
      </c>
      <c r="E367" t="s">
        <v>53</v>
      </c>
      <c r="F367" s="7">
        <v>2</v>
      </c>
      <c r="G367" s="7">
        <v>2</v>
      </c>
      <c r="H367" s="7">
        <v>4</v>
      </c>
      <c r="I367" s="7">
        <v>6</v>
      </c>
      <c r="J367" s="7">
        <v>4</v>
      </c>
      <c r="K367" s="7">
        <v>5</v>
      </c>
      <c r="L367">
        <v>5</v>
      </c>
      <c r="M367">
        <v>10</v>
      </c>
      <c r="N367">
        <v>6</v>
      </c>
      <c r="O367">
        <v>4</v>
      </c>
      <c r="P367">
        <v>4</v>
      </c>
      <c r="Q367">
        <v>4</v>
      </c>
      <c r="R367">
        <v>2</v>
      </c>
      <c r="S367">
        <v>1</v>
      </c>
      <c r="T367">
        <v>3</v>
      </c>
      <c r="U367">
        <v>6</v>
      </c>
      <c r="V367">
        <v>4</v>
      </c>
      <c r="W367">
        <v>5</v>
      </c>
      <c r="X367">
        <v>0</v>
      </c>
    </row>
    <row r="368" spans="1:24">
      <c r="A368">
        <v>19569</v>
      </c>
      <c r="B368">
        <v>0</v>
      </c>
      <c r="C368">
        <v>2000</v>
      </c>
      <c r="D368" s="1">
        <v>44131.564259259256</v>
      </c>
      <c r="E368" t="s">
        <v>72</v>
      </c>
      <c r="F368" s="7">
        <v>4</v>
      </c>
      <c r="G368" s="7">
        <v>3</v>
      </c>
      <c r="H368" s="7">
        <v>1</v>
      </c>
      <c r="I368" s="7">
        <v>6</v>
      </c>
      <c r="J368" s="7">
        <v>5</v>
      </c>
      <c r="K368" s="7">
        <v>5</v>
      </c>
      <c r="L368">
        <v>8</v>
      </c>
      <c r="M368">
        <v>3</v>
      </c>
      <c r="N368">
        <v>2</v>
      </c>
      <c r="O368">
        <v>4</v>
      </c>
      <c r="P368">
        <v>2</v>
      </c>
      <c r="Q368">
        <v>6</v>
      </c>
      <c r="R368">
        <v>1</v>
      </c>
      <c r="S368">
        <v>6</v>
      </c>
      <c r="T368">
        <v>3</v>
      </c>
      <c r="U368">
        <v>5</v>
      </c>
      <c r="V368">
        <v>2</v>
      </c>
      <c r="W368">
        <v>4</v>
      </c>
      <c r="X368">
        <v>-1</v>
      </c>
    </row>
    <row r="369" spans="1:24">
      <c r="A369">
        <v>22887</v>
      </c>
      <c r="B369">
        <v>0</v>
      </c>
      <c r="C369">
        <v>2000</v>
      </c>
      <c r="D369" s="1">
        <v>44141.412523148145</v>
      </c>
      <c r="E369" t="s">
        <v>101</v>
      </c>
      <c r="F369" s="7">
        <v>2</v>
      </c>
      <c r="G369" s="7">
        <v>4</v>
      </c>
      <c r="H369" s="7">
        <v>4</v>
      </c>
      <c r="I369" s="7">
        <v>6</v>
      </c>
      <c r="J369" s="7">
        <v>2</v>
      </c>
      <c r="K369" s="7">
        <v>2</v>
      </c>
      <c r="L369">
        <v>4</v>
      </c>
      <c r="M369">
        <v>5</v>
      </c>
      <c r="N369">
        <v>6</v>
      </c>
      <c r="O369">
        <v>7</v>
      </c>
      <c r="P369">
        <v>9</v>
      </c>
      <c r="Q369">
        <v>10</v>
      </c>
      <c r="R369">
        <v>6</v>
      </c>
      <c r="S369">
        <v>5</v>
      </c>
      <c r="T369">
        <v>3</v>
      </c>
      <c r="U369">
        <v>4</v>
      </c>
      <c r="V369">
        <v>2</v>
      </c>
      <c r="W369">
        <v>1</v>
      </c>
      <c r="X369">
        <v>-1</v>
      </c>
    </row>
    <row r="370" spans="1:24">
      <c r="A370">
        <v>20008</v>
      </c>
      <c r="B370">
        <v>1</v>
      </c>
      <c r="C370">
        <v>2000</v>
      </c>
      <c r="D370" s="1">
        <v>44131.769375000003</v>
      </c>
      <c r="E370" t="s">
        <v>52</v>
      </c>
      <c r="F370" s="7">
        <v>2</v>
      </c>
      <c r="G370" s="7">
        <v>1</v>
      </c>
      <c r="H370" s="7">
        <v>5</v>
      </c>
      <c r="I370" s="7">
        <v>4</v>
      </c>
      <c r="J370" s="7">
        <v>2</v>
      </c>
      <c r="K370" s="7">
        <v>4</v>
      </c>
      <c r="L370">
        <v>4</v>
      </c>
      <c r="M370">
        <v>5</v>
      </c>
      <c r="N370">
        <v>3</v>
      </c>
      <c r="O370">
        <v>5</v>
      </c>
      <c r="P370">
        <v>8</v>
      </c>
      <c r="Q370">
        <v>5</v>
      </c>
      <c r="R370">
        <v>2</v>
      </c>
      <c r="S370">
        <v>4</v>
      </c>
      <c r="T370">
        <v>3</v>
      </c>
      <c r="U370">
        <v>5</v>
      </c>
      <c r="V370">
        <v>6</v>
      </c>
      <c r="W370">
        <v>1</v>
      </c>
      <c r="X370">
        <v>-3</v>
      </c>
    </row>
    <row r="371" spans="1:24">
      <c r="A371">
        <v>20379</v>
      </c>
      <c r="B371">
        <v>0</v>
      </c>
      <c r="C371">
        <v>2000</v>
      </c>
      <c r="D371" s="1">
        <v>44131.99423611111</v>
      </c>
      <c r="E371" t="s">
        <v>53</v>
      </c>
      <c r="F371" s="7">
        <v>4</v>
      </c>
      <c r="G371" s="7">
        <v>6</v>
      </c>
      <c r="H371" s="7">
        <v>6</v>
      </c>
      <c r="I371" s="7">
        <v>6</v>
      </c>
      <c r="J371" s="7">
        <v>6</v>
      </c>
      <c r="K371" s="7">
        <v>3</v>
      </c>
      <c r="L371">
        <v>4</v>
      </c>
      <c r="M371">
        <v>4</v>
      </c>
      <c r="N371">
        <v>7</v>
      </c>
      <c r="O371">
        <v>12</v>
      </c>
      <c r="P371">
        <v>4</v>
      </c>
      <c r="Q371">
        <v>8</v>
      </c>
      <c r="R371">
        <v>6</v>
      </c>
      <c r="S371">
        <v>5</v>
      </c>
      <c r="T371">
        <v>3</v>
      </c>
      <c r="U371">
        <v>1</v>
      </c>
      <c r="V371">
        <v>4</v>
      </c>
      <c r="W371">
        <v>2</v>
      </c>
      <c r="X371">
        <v>-5</v>
      </c>
    </row>
    <row r="372" spans="1:24">
      <c r="A372">
        <v>22041</v>
      </c>
      <c r="B372">
        <v>0</v>
      </c>
      <c r="C372">
        <v>2000</v>
      </c>
      <c r="D372" s="1">
        <v>44135.842569444445</v>
      </c>
      <c r="E372" s="2" t="s">
        <v>195</v>
      </c>
      <c r="F372" s="7">
        <v>3</v>
      </c>
      <c r="G372" s="7">
        <v>4</v>
      </c>
      <c r="H372" s="7">
        <v>1</v>
      </c>
      <c r="I372" s="7">
        <v>2</v>
      </c>
      <c r="J372" s="7">
        <v>3</v>
      </c>
      <c r="K372" s="7">
        <v>3</v>
      </c>
      <c r="L372">
        <v>6</v>
      </c>
      <c r="M372">
        <v>8</v>
      </c>
      <c r="N372">
        <v>4</v>
      </c>
      <c r="O372">
        <v>9</v>
      </c>
      <c r="P372">
        <v>10</v>
      </c>
      <c r="Q372">
        <v>9</v>
      </c>
      <c r="R372">
        <v>3</v>
      </c>
      <c r="S372">
        <v>2</v>
      </c>
      <c r="T372">
        <v>6</v>
      </c>
      <c r="U372">
        <v>1</v>
      </c>
      <c r="V372">
        <v>5</v>
      </c>
      <c r="W372">
        <v>4</v>
      </c>
      <c r="X372">
        <v>-5</v>
      </c>
    </row>
    <row r="373" spans="1:24">
      <c r="A373">
        <v>19532</v>
      </c>
      <c r="B373">
        <v>0</v>
      </c>
      <c r="C373">
        <v>2000</v>
      </c>
      <c r="D373" s="1">
        <v>44131.555613425924</v>
      </c>
      <c r="E373" t="s">
        <v>69</v>
      </c>
      <c r="F373" s="7">
        <v>3</v>
      </c>
      <c r="G373" s="7">
        <v>1</v>
      </c>
      <c r="H373" s="7">
        <v>3</v>
      </c>
      <c r="I373" s="7">
        <v>3</v>
      </c>
      <c r="J373" s="7">
        <v>2</v>
      </c>
      <c r="K373" s="7">
        <v>4</v>
      </c>
      <c r="L373">
        <v>3</v>
      </c>
      <c r="M373">
        <v>4</v>
      </c>
      <c r="N373">
        <v>8</v>
      </c>
      <c r="O373">
        <v>4</v>
      </c>
      <c r="P373">
        <v>3</v>
      </c>
      <c r="Q373">
        <v>4</v>
      </c>
      <c r="R373">
        <v>3</v>
      </c>
      <c r="S373">
        <v>2</v>
      </c>
      <c r="T373">
        <v>1</v>
      </c>
      <c r="U373">
        <v>6</v>
      </c>
      <c r="V373">
        <v>4</v>
      </c>
      <c r="W373">
        <v>5</v>
      </c>
      <c r="X373">
        <v>-6</v>
      </c>
    </row>
    <row r="374" spans="1:24">
      <c r="A374">
        <v>20357</v>
      </c>
      <c r="B374">
        <v>0</v>
      </c>
      <c r="C374">
        <v>2000</v>
      </c>
      <c r="D374" s="1">
        <v>44131.946655092594</v>
      </c>
      <c r="E374" t="s">
        <v>112</v>
      </c>
      <c r="F374" s="7">
        <v>2</v>
      </c>
      <c r="G374" s="7">
        <v>2</v>
      </c>
      <c r="H374" s="7">
        <v>2</v>
      </c>
      <c r="I374" s="7">
        <v>5</v>
      </c>
      <c r="J374" s="7">
        <v>4</v>
      </c>
      <c r="K374" s="7">
        <v>4</v>
      </c>
      <c r="L374">
        <v>4</v>
      </c>
      <c r="M374">
        <v>3</v>
      </c>
      <c r="N374">
        <v>3</v>
      </c>
      <c r="O374">
        <v>6</v>
      </c>
      <c r="P374">
        <v>3</v>
      </c>
      <c r="Q374">
        <v>3</v>
      </c>
      <c r="R374">
        <v>4</v>
      </c>
      <c r="S374">
        <v>6</v>
      </c>
      <c r="T374">
        <v>3</v>
      </c>
      <c r="U374">
        <v>1</v>
      </c>
      <c r="V374">
        <v>2</v>
      </c>
      <c r="W374">
        <v>5</v>
      </c>
      <c r="X374">
        <v>-8</v>
      </c>
    </row>
    <row r="375" spans="1:24">
      <c r="A375">
        <v>20014</v>
      </c>
      <c r="B375">
        <v>0</v>
      </c>
      <c r="C375">
        <v>2000</v>
      </c>
      <c r="D375" s="1">
        <v>44131.785694444443</v>
      </c>
      <c r="E375" t="s">
        <v>94</v>
      </c>
      <c r="F375" s="7">
        <v>6</v>
      </c>
      <c r="G375" s="7">
        <v>6</v>
      </c>
      <c r="H375" s="7">
        <v>6</v>
      </c>
      <c r="I375" s="7">
        <v>6</v>
      </c>
      <c r="J375" s="7">
        <v>4</v>
      </c>
      <c r="K375" s="7">
        <v>6</v>
      </c>
      <c r="L375">
        <v>6</v>
      </c>
      <c r="M375">
        <v>12</v>
      </c>
      <c r="N375">
        <v>5</v>
      </c>
      <c r="O375">
        <v>4</v>
      </c>
      <c r="P375">
        <v>5</v>
      </c>
      <c r="Q375">
        <v>4</v>
      </c>
      <c r="R375">
        <v>1</v>
      </c>
      <c r="S375">
        <v>6</v>
      </c>
      <c r="T375">
        <v>5</v>
      </c>
      <c r="U375">
        <v>2</v>
      </c>
      <c r="V375">
        <v>4</v>
      </c>
      <c r="W375">
        <v>3</v>
      </c>
      <c r="X375">
        <v>-10</v>
      </c>
    </row>
    <row r="376" spans="1:24">
      <c r="A376">
        <v>21810</v>
      </c>
      <c r="B376">
        <v>0</v>
      </c>
      <c r="C376">
        <v>2000</v>
      </c>
      <c r="D376" s="1">
        <v>44135.066377314812</v>
      </c>
      <c r="E376" t="s">
        <v>180</v>
      </c>
      <c r="F376" s="7">
        <v>4</v>
      </c>
      <c r="G376" s="7">
        <v>4</v>
      </c>
      <c r="H376" s="7">
        <v>1</v>
      </c>
      <c r="I376" s="7">
        <v>4</v>
      </c>
      <c r="J376" s="7">
        <v>2</v>
      </c>
      <c r="K376" s="7">
        <v>3</v>
      </c>
      <c r="L376">
        <v>11</v>
      </c>
      <c r="M376">
        <v>4</v>
      </c>
      <c r="N376">
        <v>7</v>
      </c>
      <c r="O376">
        <v>6</v>
      </c>
      <c r="P376">
        <v>6</v>
      </c>
      <c r="Q376">
        <v>4</v>
      </c>
      <c r="R376">
        <v>4</v>
      </c>
      <c r="S376">
        <v>5</v>
      </c>
      <c r="T376">
        <v>2</v>
      </c>
      <c r="U376">
        <v>3</v>
      </c>
      <c r="V376">
        <v>1</v>
      </c>
      <c r="W376">
        <v>6</v>
      </c>
      <c r="X376">
        <v>-15</v>
      </c>
    </row>
    <row r="377" spans="1:24">
      <c r="A377">
        <v>22135</v>
      </c>
      <c r="B377">
        <v>0</v>
      </c>
      <c r="C377">
        <v>2000</v>
      </c>
      <c r="D377" s="1">
        <v>44142.756249999999</v>
      </c>
      <c r="E377" t="s">
        <v>219</v>
      </c>
      <c r="F377" s="7">
        <v>6</v>
      </c>
      <c r="G377" s="7">
        <v>4</v>
      </c>
      <c r="H377" s="7">
        <v>6</v>
      </c>
      <c r="I377" s="7">
        <v>6</v>
      </c>
      <c r="J377" s="7">
        <v>3</v>
      </c>
      <c r="K377" s="7">
        <v>3</v>
      </c>
      <c r="L377">
        <v>4</v>
      </c>
      <c r="M377">
        <v>16</v>
      </c>
      <c r="N377">
        <v>5</v>
      </c>
      <c r="O377">
        <v>5</v>
      </c>
      <c r="P377">
        <v>5</v>
      </c>
      <c r="Q377">
        <v>6</v>
      </c>
      <c r="R377">
        <v>2</v>
      </c>
      <c r="S377">
        <v>5</v>
      </c>
      <c r="T377">
        <v>1</v>
      </c>
      <c r="U377">
        <v>3</v>
      </c>
      <c r="V377">
        <v>6</v>
      </c>
      <c r="W377">
        <v>4</v>
      </c>
      <c r="X377">
        <v>-18</v>
      </c>
    </row>
    <row r="378" spans="1:24">
      <c r="A378">
        <v>19502</v>
      </c>
      <c r="B378">
        <v>0</v>
      </c>
      <c r="C378">
        <v>2000</v>
      </c>
      <c r="D378" s="1">
        <v>44131.540092592593</v>
      </c>
      <c r="E378" t="s">
        <v>65</v>
      </c>
      <c r="F378" s="7">
        <v>6</v>
      </c>
      <c r="G378" s="7">
        <v>4</v>
      </c>
      <c r="H378" s="7">
        <v>4</v>
      </c>
      <c r="I378" s="7">
        <v>5</v>
      </c>
      <c r="J378" s="7">
        <v>3</v>
      </c>
      <c r="K378" s="7">
        <v>2</v>
      </c>
      <c r="L378">
        <v>5</v>
      </c>
      <c r="M378">
        <v>4</v>
      </c>
      <c r="N378">
        <v>6</v>
      </c>
      <c r="O378">
        <v>7</v>
      </c>
      <c r="P378">
        <v>7</v>
      </c>
      <c r="Q378">
        <v>7</v>
      </c>
      <c r="R378">
        <v>6</v>
      </c>
      <c r="S378">
        <v>5</v>
      </c>
      <c r="T378">
        <v>3</v>
      </c>
      <c r="U378">
        <v>2</v>
      </c>
      <c r="V378">
        <v>4</v>
      </c>
      <c r="W378">
        <v>1</v>
      </c>
      <c r="X378">
        <v>-19</v>
      </c>
    </row>
    <row r="379" spans="1:24">
      <c r="A379">
        <v>21302</v>
      </c>
      <c r="B379">
        <v>0</v>
      </c>
      <c r="C379">
        <v>2000</v>
      </c>
      <c r="D379" s="1">
        <v>44133.641111111108</v>
      </c>
      <c r="E379" t="s">
        <v>155</v>
      </c>
      <c r="F379" s="7">
        <v>5</v>
      </c>
      <c r="G379" s="7">
        <v>3</v>
      </c>
      <c r="H379" s="7">
        <v>5</v>
      </c>
      <c r="I379" s="7">
        <v>5</v>
      </c>
      <c r="J379" s="7">
        <v>5</v>
      </c>
      <c r="K379" s="7">
        <v>6</v>
      </c>
      <c r="L379">
        <v>5</v>
      </c>
      <c r="M379">
        <v>7</v>
      </c>
      <c r="N379">
        <v>3</v>
      </c>
      <c r="O379">
        <v>7</v>
      </c>
      <c r="P379">
        <v>5</v>
      </c>
      <c r="Q379">
        <v>5</v>
      </c>
      <c r="R379">
        <v>6</v>
      </c>
      <c r="S379">
        <v>5</v>
      </c>
      <c r="T379">
        <v>2</v>
      </c>
      <c r="U379">
        <v>1</v>
      </c>
      <c r="V379">
        <v>3</v>
      </c>
      <c r="W379">
        <v>4</v>
      </c>
      <c r="X379">
        <v>-20</v>
      </c>
    </row>
    <row r="380" spans="1:24">
      <c r="A380">
        <v>21183</v>
      </c>
      <c r="B380">
        <v>0</v>
      </c>
      <c r="C380">
        <v>2000</v>
      </c>
      <c r="D380" s="1">
        <v>44133.488958333335</v>
      </c>
      <c r="E380" t="s">
        <v>53</v>
      </c>
      <c r="F380" s="7">
        <v>5</v>
      </c>
      <c r="G380" s="7">
        <v>6</v>
      </c>
      <c r="H380" s="7">
        <v>3</v>
      </c>
      <c r="I380" s="7">
        <v>6</v>
      </c>
      <c r="J380" s="7">
        <v>6</v>
      </c>
      <c r="K380" s="7">
        <v>6</v>
      </c>
      <c r="L380">
        <v>5</v>
      </c>
      <c r="M380">
        <v>4</v>
      </c>
      <c r="N380">
        <v>5</v>
      </c>
      <c r="O380">
        <v>3</v>
      </c>
      <c r="P380">
        <v>4</v>
      </c>
      <c r="Q380">
        <v>3</v>
      </c>
      <c r="R380">
        <v>1</v>
      </c>
      <c r="S380">
        <v>3</v>
      </c>
      <c r="T380">
        <v>2</v>
      </c>
      <c r="U380">
        <v>4</v>
      </c>
      <c r="V380">
        <v>5</v>
      </c>
      <c r="W380">
        <v>6</v>
      </c>
      <c r="X380">
        <v>-21</v>
      </c>
    </row>
    <row r="381" spans="1:24">
      <c r="A381">
        <v>21998</v>
      </c>
      <c r="B381">
        <v>0</v>
      </c>
      <c r="C381">
        <v>2000</v>
      </c>
      <c r="D381" s="1">
        <v>44135.73940972222</v>
      </c>
      <c r="E381" t="s">
        <v>169</v>
      </c>
      <c r="F381" s="7">
        <v>4</v>
      </c>
      <c r="G381" s="7">
        <v>4</v>
      </c>
      <c r="H381" s="7">
        <v>6</v>
      </c>
      <c r="I381" s="7">
        <v>6</v>
      </c>
      <c r="J381" s="7">
        <v>6</v>
      </c>
      <c r="K381" s="7">
        <v>5</v>
      </c>
      <c r="L381">
        <v>6</v>
      </c>
      <c r="M381">
        <v>5</v>
      </c>
      <c r="N381">
        <v>5</v>
      </c>
      <c r="O381">
        <v>3</v>
      </c>
      <c r="P381">
        <v>2</v>
      </c>
      <c r="Q381">
        <v>5</v>
      </c>
      <c r="R381">
        <v>2</v>
      </c>
      <c r="S381">
        <v>1</v>
      </c>
      <c r="T381">
        <v>4</v>
      </c>
      <c r="U381">
        <v>5</v>
      </c>
      <c r="V381">
        <v>6</v>
      </c>
      <c r="W381">
        <v>3</v>
      </c>
      <c r="X381">
        <v>-21</v>
      </c>
    </row>
    <row r="382" spans="1:24">
      <c r="A382">
        <v>21575</v>
      </c>
      <c r="B382">
        <v>0</v>
      </c>
      <c r="C382">
        <v>2000</v>
      </c>
      <c r="D382" s="1">
        <v>44134.345949074072</v>
      </c>
      <c r="E382" t="s">
        <v>53</v>
      </c>
      <c r="F382" s="7">
        <v>4</v>
      </c>
      <c r="G382" s="7">
        <v>6</v>
      </c>
      <c r="H382" s="7">
        <v>6</v>
      </c>
      <c r="I382" s="7">
        <v>5</v>
      </c>
      <c r="J382" s="7">
        <v>5</v>
      </c>
      <c r="K382" s="7">
        <v>4</v>
      </c>
      <c r="L382">
        <v>3</v>
      </c>
      <c r="M382">
        <v>2</v>
      </c>
      <c r="N382">
        <v>2</v>
      </c>
      <c r="O382">
        <v>6</v>
      </c>
      <c r="P382">
        <v>2</v>
      </c>
      <c r="Q382">
        <v>6</v>
      </c>
      <c r="R382">
        <v>3</v>
      </c>
      <c r="S382">
        <v>5</v>
      </c>
      <c r="T382">
        <v>6</v>
      </c>
      <c r="U382">
        <v>1</v>
      </c>
      <c r="V382">
        <v>2</v>
      </c>
      <c r="W382">
        <v>4</v>
      </c>
      <c r="X382">
        <v>-22</v>
      </c>
    </row>
    <row r="383" spans="1:24">
      <c r="A383">
        <v>20735</v>
      </c>
      <c r="B383">
        <v>0</v>
      </c>
      <c r="C383">
        <v>2000</v>
      </c>
      <c r="D383" s="1">
        <v>44132.717523148145</v>
      </c>
      <c r="E383" t="s">
        <v>133</v>
      </c>
      <c r="F383" s="7">
        <v>6</v>
      </c>
      <c r="G383" s="7">
        <v>4</v>
      </c>
      <c r="H383" s="7">
        <v>6</v>
      </c>
      <c r="I383" s="7">
        <v>6</v>
      </c>
      <c r="J383" s="7">
        <v>5</v>
      </c>
      <c r="K383" s="7">
        <v>3</v>
      </c>
      <c r="L383">
        <v>35</v>
      </c>
      <c r="M383">
        <v>4</v>
      </c>
      <c r="N383">
        <v>6</v>
      </c>
      <c r="O383">
        <v>4</v>
      </c>
      <c r="P383">
        <v>6</v>
      </c>
      <c r="Q383">
        <v>7</v>
      </c>
      <c r="R383">
        <v>2</v>
      </c>
      <c r="S383">
        <v>6</v>
      </c>
      <c r="T383">
        <v>3</v>
      </c>
      <c r="U383">
        <v>5</v>
      </c>
      <c r="V383">
        <v>4</v>
      </c>
      <c r="W383">
        <v>1</v>
      </c>
      <c r="X383">
        <v>-23</v>
      </c>
    </row>
    <row r="384" spans="1:24">
      <c r="A384">
        <v>20020</v>
      </c>
      <c r="B384">
        <v>0</v>
      </c>
      <c r="C384">
        <v>2000</v>
      </c>
      <c r="D384" s="1">
        <v>44131.78396990741</v>
      </c>
      <c r="E384" t="s">
        <v>93</v>
      </c>
      <c r="F384" s="7">
        <v>6</v>
      </c>
      <c r="G384" s="7">
        <v>5</v>
      </c>
      <c r="H384" s="7">
        <v>6</v>
      </c>
      <c r="I384" s="7">
        <v>6</v>
      </c>
      <c r="J384" s="7">
        <v>4</v>
      </c>
      <c r="K384" s="7">
        <v>3</v>
      </c>
      <c r="L384">
        <v>3</v>
      </c>
      <c r="M384">
        <v>2</v>
      </c>
      <c r="N384">
        <v>1</v>
      </c>
      <c r="O384">
        <v>3</v>
      </c>
      <c r="P384">
        <v>4</v>
      </c>
      <c r="Q384">
        <v>2</v>
      </c>
      <c r="R384">
        <v>3</v>
      </c>
      <c r="S384">
        <v>4</v>
      </c>
      <c r="T384">
        <v>6</v>
      </c>
      <c r="U384">
        <v>5</v>
      </c>
      <c r="V384">
        <v>1</v>
      </c>
      <c r="W384">
        <v>2</v>
      </c>
      <c r="X384">
        <v>-28</v>
      </c>
    </row>
    <row r="385" spans="1:24">
      <c r="A385">
        <v>20818</v>
      </c>
      <c r="B385">
        <v>0</v>
      </c>
      <c r="C385">
        <v>2000</v>
      </c>
      <c r="D385" s="1">
        <v>44132.825092592589</v>
      </c>
      <c r="E385" t="s">
        <v>52</v>
      </c>
      <c r="F385" s="7">
        <v>6</v>
      </c>
      <c r="G385" s="7">
        <v>6</v>
      </c>
      <c r="H385" s="7">
        <v>6</v>
      </c>
      <c r="I385" s="7">
        <v>6</v>
      </c>
      <c r="J385" s="7">
        <v>6</v>
      </c>
      <c r="K385" s="7">
        <v>4</v>
      </c>
      <c r="L385">
        <v>4</v>
      </c>
      <c r="M385">
        <v>3</v>
      </c>
      <c r="N385">
        <v>3</v>
      </c>
      <c r="O385">
        <v>6</v>
      </c>
      <c r="P385">
        <v>4</v>
      </c>
      <c r="Q385">
        <v>5</v>
      </c>
      <c r="R385">
        <v>3</v>
      </c>
      <c r="S385">
        <v>4</v>
      </c>
      <c r="T385">
        <v>5</v>
      </c>
      <c r="U385">
        <v>1</v>
      </c>
      <c r="V385">
        <v>6</v>
      </c>
      <c r="W385">
        <v>2</v>
      </c>
      <c r="X385">
        <v>-28</v>
      </c>
    </row>
    <row r="386" spans="1:24">
      <c r="A386">
        <v>21015</v>
      </c>
      <c r="B386">
        <v>0</v>
      </c>
      <c r="C386">
        <v>2000</v>
      </c>
      <c r="D386" s="1">
        <v>44132.944143518522</v>
      </c>
      <c r="E386" t="s">
        <v>111</v>
      </c>
      <c r="F386" s="7">
        <v>6</v>
      </c>
      <c r="G386" s="7">
        <v>6</v>
      </c>
      <c r="H386" s="7">
        <v>6</v>
      </c>
      <c r="I386" s="7">
        <v>6</v>
      </c>
      <c r="J386" s="7">
        <v>6</v>
      </c>
      <c r="K386" s="7">
        <v>4</v>
      </c>
      <c r="L386">
        <v>5</v>
      </c>
      <c r="M386">
        <v>6</v>
      </c>
      <c r="N386">
        <v>4</v>
      </c>
      <c r="O386">
        <v>5</v>
      </c>
      <c r="P386">
        <v>13</v>
      </c>
      <c r="Q386">
        <v>17</v>
      </c>
      <c r="R386">
        <v>3</v>
      </c>
      <c r="S386">
        <v>4</v>
      </c>
      <c r="T386">
        <v>5</v>
      </c>
      <c r="U386">
        <v>6</v>
      </c>
      <c r="V386">
        <v>1</v>
      </c>
      <c r="W386">
        <v>2</v>
      </c>
      <c r="X386">
        <v>-28</v>
      </c>
    </row>
    <row r="387" spans="1:24">
      <c r="A387">
        <v>21670</v>
      </c>
      <c r="B387">
        <v>0</v>
      </c>
      <c r="C387">
        <v>2000</v>
      </c>
      <c r="D387" s="1">
        <v>44134.532500000001</v>
      </c>
      <c r="E387" t="s">
        <v>81</v>
      </c>
      <c r="F387" s="7">
        <v>6</v>
      </c>
      <c r="G387" s="7">
        <v>6</v>
      </c>
      <c r="H387" s="7">
        <v>6</v>
      </c>
      <c r="I387" s="7">
        <v>6</v>
      </c>
      <c r="J387" s="7">
        <v>6</v>
      </c>
      <c r="K387" s="7">
        <v>4</v>
      </c>
      <c r="L387">
        <v>3</v>
      </c>
      <c r="M387">
        <v>5</v>
      </c>
      <c r="N387">
        <v>3</v>
      </c>
      <c r="O387">
        <v>3</v>
      </c>
      <c r="P387">
        <v>3</v>
      </c>
      <c r="Q387">
        <v>4</v>
      </c>
      <c r="R387">
        <v>3</v>
      </c>
      <c r="S387">
        <v>1</v>
      </c>
      <c r="T387">
        <v>6</v>
      </c>
      <c r="U387">
        <v>4</v>
      </c>
      <c r="V387">
        <v>5</v>
      </c>
      <c r="W387">
        <v>2</v>
      </c>
      <c r="X387">
        <v>-28</v>
      </c>
    </row>
    <row r="388" spans="1:24">
      <c r="A388">
        <v>23244</v>
      </c>
      <c r="B388">
        <v>0</v>
      </c>
      <c r="C388">
        <v>2000</v>
      </c>
      <c r="D388" s="1">
        <v>44144.568692129629</v>
      </c>
      <c r="E388" t="s">
        <v>60</v>
      </c>
      <c r="F388" s="7">
        <v>4</v>
      </c>
      <c r="G388" s="7">
        <v>5</v>
      </c>
      <c r="H388" s="7">
        <v>6</v>
      </c>
      <c r="I388" s="7">
        <v>6</v>
      </c>
      <c r="J388" s="7">
        <v>5</v>
      </c>
      <c r="K388" s="7">
        <v>5</v>
      </c>
      <c r="L388">
        <v>4</v>
      </c>
      <c r="M388">
        <v>4</v>
      </c>
      <c r="N388">
        <v>6</v>
      </c>
      <c r="O388">
        <v>5</v>
      </c>
      <c r="P388">
        <v>4</v>
      </c>
      <c r="Q388">
        <v>5</v>
      </c>
      <c r="R388">
        <v>5</v>
      </c>
      <c r="S388">
        <v>6</v>
      </c>
      <c r="T388">
        <v>2</v>
      </c>
      <c r="U388">
        <v>1</v>
      </c>
      <c r="V388">
        <v>3</v>
      </c>
      <c r="W388">
        <v>4</v>
      </c>
      <c r="X388">
        <v>-30</v>
      </c>
    </row>
    <row r="389" spans="1:24">
      <c r="A389">
        <v>19558</v>
      </c>
      <c r="B389">
        <v>0</v>
      </c>
      <c r="C389">
        <v>2000</v>
      </c>
      <c r="D389" s="1">
        <v>44131.557291666664</v>
      </c>
      <c r="E389" s="3">
        <v>44166</v>
      </c>
      <c r="F389" s="7">
        <v>5</v>
      </c>
      <c r="G389" s="7">
        <v>4</v>
      </c>
      <c r="H389" s="7">
        <v>4</v>
      </c>
      <c r="I389" s="7">
        <v>4</v>
      </c>
      <c r="J389" s="7">
        <v>4</v>
      </c>
      <c r="K389" s="7">
        <v>5</v>
      </c>
      <c r="L389">
        <v>2</v>
      </c>
      <c r="M389">
        <v>5</v>
      </c>
      <c r="N389">
        <v>5</v>
      </c>
      <c r="O389">
        <v>5</v>
      </c>
      <c r="P389">
        <v>4</v>
      </c>
      <c r="Q389">
        <v>4</v>
      </c>
      <c r="R389">
        <v>6</v>
      </c>
      <c r="S389">
        <v>3</v>
      </c>
      <c r="T389">
        <v>1</v>
      </c>
      <c r="U389">
        <v>2</v>
      </c>
      <c r="V389">
        <v>4</v>
      </c>
      <c r="W389">
        <v>5</v>
      </c>
      <c r="X389">
        <v>-32</v>
      </c>
    </row>
    <row r="390" spans="1:24">
      <c r="A390">
        <v>21675</v>
      </c>
      <c r="B390">
        <v>0</v>
      </c>
      <c r="C390">
        <v>2000</v>
      </c>
      <c r="D390" s="1">
        <v>44134.586006944446</v>
      </c>
      <c r="E390" t="s">
        <v>99</v>
      </c>
      <c r="F390" s="7">
        <v>6</v>
      </c>
      <c r="G390" s="7">
        <v>6</v>
      </c>
      <c r="H390" s="7">
        <v>4</v>
      </c>
      <c r="I390" s="7">
        <v>5</v>
      </c>
      <c r="J390" s="7">
        <v>5</v>
      </c>
      <c r="K390" s="7">
        <v>4</v>
      </c>
      <c r="L390">
        <v>4</v>
      </c>
      <c r="M390">
        <v>4</v>
      </c>
      <c r="N390">
        <v>5</v>
      </c>
      <c r="O390">
        <v>4</v>
      </c>
      <c r="P390">
        <v>4</v>
      </c>
      <c r="Q390">
        <v>4</v>
      </c>
      <c r="R390">
        <v>1</v>
      </c>
      <c r="S390">
        <v>4</v>
      </c>
      <c r="T390">
        <v>2</v>
      </c>
      <c r="U390">
        <v>5</v>
      </c>
      <c r="V390">
        <v>3</v>
      </c>
      <c r="W390">
        <v>6</v>
      </c>
      <c r="X390">
        <v>-32</v>
      </c>
    </row>
    <row r="391" spans="1:24">
      <c r="A391">
        <v>22003</v>
      </c>
      <c r="B391">
        <v>0</v>
      </c>
      <c r="C391">
        <v>2000</v>
      </c>
      <c r="D391" s="1">
        <v>44135.760196759256</v>
      </c>
      <c r="E391" t="s">
        <v>88</v>
      </c>
      <c r="F391" s="7">
        <v>6</v>
      </c>
      <c r="G391" s="7">
        <v>6</v>
      </c>
      <c r="H391" s="7">
        <v>4</v>
      </c>
      <c r="I391" s="7">
        <v>6</v>
      </c>
      <c r="J391" s="7">
        <v>6</v>
      </c>
      <c r="K391" s="7">
        <v>5</v>
      </c>
      <c r="L391">
        <v>1</v>
      </c>
      <c r="M391">
        <v>2</v>
      </c>
      <c r="N391">
        <v>3</v>
      </c>
      <c r="O391">
        <v>3</v>
      </c>
      <c r="P391">
        <v>6</v>
      </c>
      <c r="Q391">
        <v>2</v>
      </c>
      <c r="R391">
        <v>6</v>
      </c>
      <c r="S391">
        <v>4</v>
      </c>
      <c r="T391">
        <v>2</v>
      </c>
      <c r="U391">
        <v>5</v>
      </c>
      <c r="V391">
        <v>1</v>
      </c>
      <c r="W391">
        <v>3</v>
      </c>
      <c r="X391">
        <v>-32</v>
      </c>
    </row>
    <row r="392" spans="1:24">
      <c r="A392">
        <v>20978</v>
      </c>
      <c r="B392">
        <v>0</v>
      </c>
      <c r="C392">
        <v>2000</v>
      </c>
      <c r="D392" s="1">
        <v>44132.921458333331</v>
      </c>
      <c r="E392" t="s">
        <v>80</v>
      </c>
      <c r="F392" s="7">
        <v>6</v>
      </c>
      <c r="G392" s="7">
        <v>4</v>
      </c>
      <c r="H392" s="7">
        <v>5</v>
      </c>
      <c r="I392" s="7">
        <v>6</v>
      </c>
      <c r="J392" s="7">
        <v>5</v>
      </c>
      <c r="K392" s="7">
        <v>4</v>
      </c>
      <c r="L392">
        <v>4</v>
      </c>
      <c r="M392">
        <v>6</v>
      </c>
      <c r="N392">
        <v>5</v>
      </c>
      <c r="O392">
        <v>6</v>
      </c>
      <c r="P392">
        <v>8</v>
      </c>
      <c r="Q392">
        <v>8</v>
      </c>
      <c r="R392">
        <v>3</v>
      </c>
      <c r="S392">
        <v>6</v>
      </c>
      <c r="T392">
        <v>4</v>
      </c>
      <c r="U392">
        <v>2</v>
      </c>
      <c r="V392">
        <v>1</v>
      </c>
      <c r="W392">
        <v>5</v>
      </c>
      <c r="X392">
        <v>-33</v>
      </c>
    </row>
    <row r="393" spans="1:24">
      <c r="A393">
        <v>20302</v>
      </c>
      <c r="B393">
        <v>0</v>
      </c>
      <c r="C393">
        <v>2000</v>
      </c>
      <c r="D393" s="1">
        <v>44131.908587962964</v>
      </c>
      <c r="E393" t="s">
        <v>109</v>
      </c>
      <c r="F393" s="7">
        <v>5</v>
      </c>
      <c r="G393" s="7">
        <v>4</v>
      </c>
      <c r="H393" s="7">
        <v>4</v>
      </c>
      <c r="I393" s="7">
        <v>6</v>
      </c>
      <c r="J393" s="7">
        <v>4</v>
      </c>
      <c r="K393" s="7">
        <v>4</v>
      </c>
      <c r="L393">
        <v>3</v>
      </c>
      <c r="M393">
        <v>5</v>
      </c>
      <c r="N393">
        <v>4</v>
      </c>
      <c r="O393">
        <v>4</v>
      </c>
      <c r="P393">
        <v>3</v>
      </c>
      <c r="Q393">
        <v>3</v>
      </c>
      <c r="R393">
        <v>6</v>
      </c>
      <c r="S393">
        <v>1</v>
      </c>
      <c r="T393">
        <v>2</v>
      </c>
      <c r="U393">
        <v>4</v>
      </c>
      <c r="V393">
        <v>3</v>
      </c>
      <c r="W393">
        <v>5</v>
      </c>
      <c r="X393">
        <v>-37</v>
      </c>
    </row>
    <row r="394" spans="1:24">
      <c r="A394">
        <v>21444</v>
      </c>
      <c r="B394">
        <v>0</v>
      </c>
      <c r="C394">
        <v>2000</v>
      </c>
      <c r="D394" s="1">
        <v>44133.822685185187</v>
      </c>
      <c r="E394" t="s">
        <v>165</v>
      </c>
      <c r="F394" s="7">
        <v>5</v>
      </c>
      <c r="G394" s="7">
        <v>5</v>
      </c>
      <c r="H394" s="7">
        <v>5</v>
      </c>
      <c r="I394" s="7">
        <v>6</v>
      </c>
      <c r="J394" s="7">
        <v>5</v>
      </c>
      <c r="K394" s="7">
        <v>4</v>
      </c>
      <c r="L394">
        <v>6</v>
      </c>
      <c r="M394">
        <v>4</v>
      </c>
      <c r="N394">
        <v>5</v>
      </c>
      <c r="O394">
        <v>7</v>
      </c>
      <c r="P394">
        <v>4</v>
      </c>
      <c r="Q394">
        <v>4</v>
      </c>
      <c r="R394">
        <v>1</v>
      </c>
      <c r="S394">
        <v>4</v>
      </c>
      <c r="T394">
        <v>2</v>
      </c>
      <c r="U394">
        <v>3</v>
      </c>
      <c r="V394">
        <v>5</v>
      </c>
      <c r="W394">
        <v>6</v>
      </c>
      <c r="X394">
        <v>-40</v>
      </c>
    </row>
    <row r="395" spans="1:24">
      <c r="A395" s="8">
        <v>22009</v>
      </c>
      <c r="B395">
        <v>0</v>
      </c>
      <c r="C395">
        <v>2001</v>
      </c>
      <c r="D395" s="1">
        <v>44135.780821759261</v>
      </c>
      <c r="E395" t="s">
        <v>194</v>
      </c>
      <c r="F395" s="7">
        <v>6</v>
      </c>
      <c r="G395" s="7">
        <v>6</v>
      </c>
      <c r="H395" s="7">
        <v>6</v>
      </c>
      <c r="I395" s="7">
        <v>6</v>
      </c>
      <c r="J395" s="7">
        <v>6</v>
      </c>
      <c r="K395" s="7">
        <v>6</v>
      </c>
      <c r="L395">
        <v>3</v>
      </c>
      <c r="M395">
        <v>4</v>
      </c>
      <c r="N395">
        <v>4</v>
      </c>
      <c r="O395">
        <v>5</v>
      </c>
      <c r="P395">
        <v>4</v>
      </c>
      <c r="Q395">
        <v>5</v>
      </c>
      <c r="R395">
        <v>1</v>
      </c>
      <c r="S395">
        <v>5</v>
      </c>
      <c r="T395">
        <v>6</v>
      </c>
      <c r="U395">
        <v>3</v>
      </c>
      <c r="V395">
        <v>2</v>
      </c>
      <c r="W395">
        <v>4</v>
      </c>
      <c r="X395">
        <v>-27</v>
      </c>
    </row>
    <row r="396" spans="1:24">
      <c r="A396">
        <v>21116</v>
      </c>
      <c r="B396">
        <v>0</v>
      </c>
      <c r="C396">
        <v>2001</v>
      </c>
      <c r="D396" s="1">
        <v>44133.392824074072</v>
      </c>
      <c r="E396" t="s">
        <v>52</v>
      </c>
      <c r="F396" s="7">
        <v>1</v>
      </c>
      <c r="G396" s="7">
        <v>2</v>
      </c>
      <c r="H396" s="7">
        <v>4</v>
      </c>
      <c r="I396" s="7">
        <v>6</v>
      </c>
      <c r="J396" s="7">
        <v>3</v>
      </c>
      <c r="K396" s="7">
        <v>3</v>
      </c>
      <c r="L396">
        <v>3</v>
      </c>
      <c r="M396">
        <v>6</v>
      </c>
      <c r="N396">
        <v>6</v>
      </c>
      <c r="O396">
        <v>5</v>
      </c>
      <c r="P396">
        <v>7</v>
      </c>
      <c r="Q396">
        <v>13</v>
      </c>
      <c r="R396">
        <v>2</v>
      </c>
      <c r="S396">
        <v>6</v>
      </c>
      <c r="T396">
        <v>1</v>
      </c>
      <c r="U396">
        <v>5</v>
      </c>
      <c r="V396">
        <v>3</v>
      </c>
      <c r="W396">
        <v>4</v>
      </c>
      <c r="X396">
        <v>8</v>
      </c>
    </row>
    <row r="397" spans="1:24">
      <c r="A397">
        <v>19797</v>
      </c>
      <c r="B397">
        <v>0</v>
      </c>
      <c r="C397">
        <v>2001</v>
      </c>
      <c r="D397" s="1">
        <v>44140.877824074072</v>
      </c>
      <c r="E397" t="s">
        <v>60</v>
      </c>
      <c r="F397" s="7">
        <v>6</v>
      </c>
      <c r="G397" s="7">
        <v>2</v>
      </c>
      <c r="H397" s="7">
        <v>5</v>
      </c>
      <c r="I397" s="7">
        <v>6</v>
      </c>
      <c r="J397" s="7">
        <v>5</v>
      </c>
      <c r="K397" s="7">
        <v>6</v>
      </c>
      <c r="L397">
        <v>2</v>
      </c>
      <c r="M397">
        <v>3</v>
      </c>
      <c r="N397">
        <v>4</v>
      </c>
      <c r="O397">
        <v>3</v>
      </c>
      <c r="P397">
        <v>4</v>
      </c>
      <c r="Q397">
        <v>4</v>
      </c>
      <c r="R397">
        <v>1</v>
      </c>
      <c r="S397">
        <v>3</v>
      </c>
      <c r="T397">
        <v>4</v>
      </c>
      <c r="U397">
        <v>5</v>
      </c>
      <c r="V397">
        <v>6</v>
      </c>
      <c r="W397">
        <v>2</v>
      </c>
      <c r="X397">
        <v>7</v>
      </c>
    </row>
    <row r="398" spans="1:24">
      <c r="A398">
        <v>21659</v>
      </c>
      <c r="B398">
        <v>0</v>
      </c>
      <c r="C398">
        <v>2001</v>
      </c>
      <c r="D398" s="1">
        <v>44134.528240740743</v>
      </c>
      <c r="E398" t="s">
        <v>80</v>
      </c>
      <c r="F398" s="7">
        <v>4</v>
      </c>
      <c r="G398" s="7">
        <v>2</v>
      </c>
      <c r="H398" s="7">
        <v>6</v>
      </c>
      <c r="I398" s="7">
        <v>4</v>
      </c>
      <c r="J398" s="7">
        <v>3</v>
      </c>
      <c r="K398" s="7">
        <v>1</v>
      </c>
      <c r="L398">
        <v>5</v>
      </c>
      <c r="M398">
        <v>8</v>
      </c>
      <c r="N398">
        <v>3</v>
      </c>
      <c r="O398">
        <v>7</v>
      </c>
      <c r="P398">
        <v>6</v>
      </c>
      <c r="Q398">
        <v>7</v>
      </c>
      <c r="R398">
        <v>4</v>
      </c>
      <c r="S398">
        <v>2</v>
      </c>
      <c r="T398">
        <v>3</v>
      </c>
      <c r="U398">
        <v>1</v>
      </c>
      <c r="V398">
        <v>5</v>
      </c>
      <c r="W398">
        <v>6</v>
      </c>
      <c r="X398">
        <v>2</v>
      </c>
    </row>
    <row r="399" spans="1:24">
      <c r="A399">
        <v>19404</v>
      </c>
      <c r="B399">
        <v>1</v>
      </c>
      <c r="C399">
        <v>2001</v>
      </c>
      <c r="D399" s="1">
        <v>44131.503981481481</v>
      </c>
      <c r="E399" t="s">
        <v>56</v>
      </c>
      <c r="F399" s="7">
        <v>5</v>
      </c>
      <c r="G399" s="7">
        <v>5</v>
      </c>
      <c r="H399" s="7">
        <v>4</v>
      </c>
      <c r="I399" s="7">
        <v>4</v>
      </c>
      <c r="J399" s="7">
        <v>2</v>
      </c>
      <c r="K399" s="7">
        <v>1</v>
      </c>
      <c r="L399">
        <v>4</v>
      </c>
      <c r="M399">
        <v>4</v>
      </c>
      <c r="N399">
        <v>15</v>
      </c>
      <c r="O399">
        <v>16</v>
      </c>
      <c r="P399">
        <v>4</v>
      </c>
      <c r="Q399">
        <v>5</v>
      </c>
      <c r="R399">
        <v>6</v>
      </c>
      <c r="S399">
        <v>4</v>
      </c>
      <c r="T399">
        <v>3</v>
      </c>
      <c r="U399">
        <v>1</v>
      </c>
      <c r="V399">
        <v>2</v>
      </c>
      <c r="W399">
        <v>5</v>
      </c>
      <c r="X399">
        <v>-6</v>
      </c>
    </row>
    <row r="400" spans="1:24">
      <c r="A400">
        <v>19877</v>
      </c>
      <c r="B400">
        <v>0</v>
      </c>
      <c r="C400">
        <v>2001</v>
      </c>
      <c r="D400" s="1">
        <v>44131.706087962964</v>
      </c>
      <c r="E400" t="s">
        <v>53</v>
      </c>
      <c r="F400" s="7">
        <v>4</v>
      </c>
      <c r="G400" s="7">
        <v>5</v>
      </c>
      <c r="H400" s="7">
        <v>1</v>
      </c>
      <c r="I400" s="7">
        <v>5</v>
      </c>
      <c r="J400" s="7">
        <v>6</v>
      </c>
      <c r="K400" s="7">
        <v>5</v>
      </c>
      <c r="L400">
        <v>4</v>
      </c>
      <c r="M400">
        <v>4</v>
      </c>
      <c r="N400">
        <v>4</v>
      </c>
      <c r="O400">
        <v>5</v>
      </c>
      <c r="P400">
        <v>4</v>
      </c>
      <c r="Q400">
        <v>5</v>
      </c>
      <c r="R400">
        <v>2</v>
      </c>
      <c r="S400">
        <v>4</v>
      </c>
      <c r="T400">
        <v>5</v>
      </c>
      <c r="U400">
        <v>1</v>
      </c>
      <c r="V400">
        <v>6</v>
      </c>
      <c r="W400">
        <v>3</v>
      </c>
      <c r="X400">
        <v>-7</v>
      </c>
    </row>
    <row r="401" spans="1:24">
      <c r="A401">
        <v>22439</v>
      </c>
      <c r="B401">
        <v>0</v>
      </c>
      <c r="C401">
        <v>2001</v>
      </c>
      <c r="D401" s="1">
        <v>44138.584953703707</v>
      </c>
      <c r="E401" t="s">
        <v>207</v>
      </c>
      <c r="F401" s="7">
        <v>4</v>
      </c>
      <c r="G401" s="7">
        <v>5</v>
      </c>
      <c r="H401" s="7">
        <v>2</v>
      </c>
      <c r="I401" s="7">
        <v>6</v>
      </c>
      <c r="J401" s="7">
        <v>4</v>
      </c>
      <c r="K401" s="7">
        <v>6</v>
      </c>
      <c r="L401">
        <v>3</v>
      </c>
      <c r="M401">
        <v>5</v>
      </c>
      <c r="N401">
        <v>6</v>
      </c>
      <c r="O401">
        <v>2</v>
      </c>
      <c r="P401">
        <v>4</v>
      </c>
      <c r="Q401">
        <v>6</v>
      </c>
      <c r="R401">
        <v>3</v>
      </c>
      <c r="S401">
        <v>2</v>
      </c>
      <c r="T401">
        <v>1</v>
      </c>
      <c r="U401">
        <v>6</v>
      </c>
      <c r="V401">
        <v>4</v>
      </c>
      <c r="W401">
        <v>5</v>
      </c>
      <c r="X401">
        <v>-7</v>
      </c>
    </row>
    <row r="402" spans="1:24">
      <c r="A402">
        <v>22795</v>
      </c>
      <c r="B402">
        <v>0</v>
      </c>
      <c r="C402">
        <v>2001</v>
      </c>
      <c r="D402" s="1">
        <v>44140.587083333332</v>
      </c>
      <c r="E402" t="s">
        <v>214</v>
      </c>
      <c r="F402" s="7">
        <v>4</v>
      </c>
      <c r="G402" s="7">
        <v>3</v>
      </c>
      <c r="H402" s="7">
        <v>3</v>
      </c>
      <c r="I402" s="7">
        <v>3</v>
      </c>
      <c r="J402" s="7">
        <v>2</v>
      </c>
      <c r="K402" s="7">
        <v>1</v>
      </c>
      <c r="L402">
        <v>3</v>
      </c>
      <c r="M402">
        <v>3</v>
      </c>
      <c r="N402">
        <v>4</v>
      </c>
      <c r="O402">
        <v>4</v>
      </c>
      <c r="P402">
        <v>4</v>
      </c>
      <c r="Q402">
        <v>4</v>
      </c>
      <c r="R402">
        <v>2</v>
      </c>
      <c r="S402">
        <v>6</v>
      </c>
      <c r="T402">
        <v>5</v>
      </c>
      <c r="U402">
        <v>3</v>
      </c>
      <c r="V402">
        <v>1</v>
      </c>
      <c r="W402">
        <v>4</v>
      </c>
      <c r="X402">
        <v>-15</v>
      </c>
    </row>
    <row r="403" spans="1:24">
      <c r="A403">
        <v>21083</v>
      </c>
      <c r="B403">
        <v>0</v>
      </c>
      <c r="C403">
        <v>2001</v>
      </c>
      <c r="D403" s="1">
        <v>44133.401979166665</v>
      </c>
      <c r="E403" t="s">
        <v>147</v>
      </c>
      <c r="F403" s="7">
        <v>4</v>
      </c>
      <c r="G403" s="7">
        <v>6</v>
      </c>
      <c r="H403" s="7">
        <v>6</v>
      </c>
      <c r="I403" s="7">
        <v>6</v>
      </c>
      <c r="J403" s="7">
        <v>6</v>
      </c>
      <c r="K403" s="7">
        <v>5</v>
      </c>
      <c r="L403">
        <v>7</v>
      </c>
      <c r="M403">
        <v>5</v>
      </c>
      <c r="N403">
        <v>4</v>
      </c>
      <c r="O403">
        <v>3</v>
      </c>
      <c r="P403">
        <v>3</v>
      </c>
      <c r="Q403">
        <v>4</v>
      </c>
      <c r="R403">
        <v>3</v>
      </c>
      <c r="S403">
        <v>1</v>
      </c>
      <c r="T403">
        <v>5</v>
      </c>
      <c r="U403">
        <v>6</v>
      </c>
      <c r="V403">
        <v>4</v>
      </c>
      <c r="W403">
        <v>2</v>
      </c>
      <c r="X403">
        <v>-18</v>
      </c>
    </row>
    <row r="404" spans="1:24">
      <c r="A404">
        <v>22476</v>
      </c>
      <c r="B404">
        <v>0</v>
      </c>
      <c r="C404">
        <v>2001</v>
      </c>
      <c r="D404" s="1">
        <v>44138.73646990741</v>
      </c>
      <c r="E404" t="s">
        <v>88</v>
      </c>
      <c r="F404" s="7">
        <v>5</v>
      </c>
      <c r="G404" s="7">
        <v>5</v>
      </c>
      <c r="H404" s="7">
        <v>1</v>
      </c>
      <c r="I404" s="7">
        <v>5</v>
      </c>
      <c r="J404" s="7">
        <v>4</v>
      </c>
      <c r="K404" s="7">
        <v>4</v>
      </c>
      <c r="L404">
        <v>3</v>
      </c>
      <c r="M404">
        <v>3</v>
      </c>
      <c r="N404">
        <v>4</v>
      </c>
      <c r="O404">
        <v>4</v>
      </c>
      <c r="P404">
        <v>2</v>
      </c>
      <c r="Q404">
        <v>3</v>
      </c>
      <c r="R404">
        <v>3</v>
      </c>
      <c r="S404">
        <v>2</v>
      </c>
      <c r="T404">
        <v>1</v>
      </c>
      <c r="U404">
        <v>6</v>
      </c>
      <c r="V404">
        <v>4</v>
      </c>
      <c r="W404">
        <v>5</v>
      </c>
      <c r="X404">
        <v>-19</v>
      </c>
    </row>
    <row r="405" spans="1:24">
      <c r="A405">
        <v>19281</v>
      </c>
      <c r="B405">
        <v>0</v>
      </c>
      <c r="C405">
        <v>2001</v>
      </c>
      <c r="D405" s="1">
        <v>44131.458437499998</v>
      </c>
      <c r="E405" t="s">
        <v>51</v>
      </c>
      <c r="F405" s="7">
        <v>4</v>
      </c>
      <c r="G405" s="7">
        <v>5</v>
      </c>
      <c r="H405" s="7">
        <v>3</v>
      </c>
      <c r="I405" s="7">
        <v>5</v>
      </c>
      <c r="J405" s="7">
        <v>5</v>
      </c>
      <c r="K405" s="7">
        <v>6</v>
      </c>
      <c r="L405">
        <v>4</v>
      </c>
      <c r="M405">
        <v>4</v>
      </c>
      <c r="N405">
        <v>3</v>
      </c>
      <c r="O405">
        <v>3</v>
      </c>
      <c r="P405">
        <v>3</v>
      </c>
      <c r="Q405">
        <v>6</v>
      </c>
      <c r="R405">
        <v>2</v>
      </c>
      <c r="S405">
        <v>3</v>
      </c>
      <c r="T405">
        <v>4</v>
      </c>
      <c r="U405">
        <v>6</v>
      </c>
      <c r="V405">
        <v>5</v>
      </c>
      <c r="W405">
        <v>1</v>
      </c>
      <c r="X405">
        <v>-25</v>
      </c>
    </row>
    <row r="406" spans="1:24">
      <c r="A406">
        <v>20210</v>
      </c>
      <c r="B406">
        <v>0</v>
      </c>
      <c r="C406">
        <v>2001</v>
      </c>
      <c r="D406" s="1">
        <v>44131.869212962964</v>
      </c>
      <c r="E406" t="s">
        <v>104</v>
      </c>
      <c r="F406" s="7">
        <v>6</v>
      </c>
      <c r="G406" s="7">
        <v>6</v>
      </c>
      <c r="H406" s="7">
        <v>6</v>
      </c>
      <c r="I406" s="7">
        <v>5</v>
      </c>
      <c r="J406" s="7">
        <v>6</v>
      </c>
      <c r="K406" s="7">
        <v>5</v>
      </c>
      <c r="L406">
        <v>2</v>
      </c>
      <c r="M406">
        <v>4</v>
      </c>
      <c r="N406">
        <v>2</v>
      </c>
      <c r="O406">
        <v>6</v>
      </c>
      <c r="P406">
        <v>2</v>
      </c>
      <c r="Q406">
        <v>5</v>
      </c>
      <c r="R406">
        <v>6</v>
      </c>
      <c r="S406">
        <v>2</v>
      </c>
      <c r="T406">
        <v>4</v>
      </c>
      <c r="U406">
        <v>1</v>
      </c>
      <c r="V406">
        <v>3</v>
      </c>
      <c r="W406">
        <v>5</v>
      </c>
      <c r="X406">
        <v>-25</v>
      </c>
    </row>
    <row r="407" spans="1:24">
      <c r="A407">
        <v>20360</v>
      </c>
      <c r="B407">
        <v>0</v>
      </c>
      <c r="C407">
        <v>2001</v>
      </c>
      <c r="D407" s="1">
        <v>44135.770937499998</v>
      </c>
      <c r="E407" t="s">
        <v>60</v>
      </c>
      <c r="F407" s="7">
        <v>4</v>
      </c>
      <c r="G407" s="7">
        <v>4</v>
      </c>
      <c r="H407" s="7">
        <v>6</v>
      </c>
      <c r="I407" s="7">
        <v>6</v>
      </c>
      <c r="J407" s="7">
        <v>4</v>
      </c>
      <c r="K407" s="7">
        <v>3</v>
      </c>
      <c r="L407">
        <v>3</v>
      </c>
      <c r="M407">
        <v>5</v>
      </c>
      <c r="N407">
        <v>8</v>
      </c>
      <c r="O407">
        <v>3</v>
      </c>
      <c r="P407">
        <v>5</v>
      </c>
      <c r="Q407">
        <v>12</v>
      </c>
      <c r="R407">
        <v>3</v>
      </c>
      <c r="S407">
        <v>4</v>
      </c>
      <c r="T407">
        <v>5</v>
      </c>
      <c r="U407">
        <v>6</v>
      </c>
      <c r="V407">
        <v>1</v>
      </c>
      <c r="W407">
        <v>2</v>
      </c>
      <c r="X407">
        <v>-30</v>
      </c>
    </row>
    <row r="408" spans="1:24">
      <c r="A408">
        <v>22057</v>
      </c>
      <c r="B408">
        <v>0</v>
      </c>
      <c r="C408">
        <v>2001</v>
      </c>
      <c r="D408" s="1">
        <v>44135.930636574078</v>
      </c>
      <c r="E408" t="s">
        <v>111</v>
      </c>
      <c r="F408" s="7">
        <v>6</v>
      </c>
      <c r="G408" s="7">
        <v>5</v>
      </c>
      <c r="H408" s="7">
        <v>3</v>
      </c>
      <c r="I408" s="7">
        <v>5</v>
      </c>
      <c r="J408" s="7">
        <v>5</v>
      </c>
      <c r="K408" s="7">
        <v>5</v>
      </c>
      <c r="L408">
        <v>3</v>
      </c>
      <c r="M408">
        <v>5</v>
      </c>
      <c r="N408">
        <v>3</v>
      </c>
      <c r="O408">
        <v>3</v>
      </c>
      <c r="P408">
        <v>1</v>
      </c>
      <c r="Q408">
        <v>4</v>
      </c>
      <c r="R408">
        <v>6</v>
      </c>
      <c r="S408">
        <v>1</v>
      </c>
      <c r="T408">
        <v>3</v>
      </c>
      <c r="U408">
        <v>4</v>
      </c>
      <c r="V408">
        <v>5</v>
      </c>
      <c r="W408">
        <v>2</v>
      </c>
      <c r="X408">
        <v>-31</v>
      </c>
    </row>
    <row r="409" spans="1:24">
      <c r="A409">
        <v>22001</v>
      </c>
      <c r="B409">
        <v>0</v>
      </c>
      <c r="C409">
        <v>2001</v>
      </c>
      <c r="D409" s="1">
        <v>44135.755428240744</v>
      </c>
      <c r="E409" t="s">
        <v>140</v>
      </c>
      <c r="F409" s="7">
        <v>6</v>
      </c>
      <c r="G409" s="7">
        <v>6</v>
      </c>
      <c r="H409" s="7">
        <v>5</v>
      </c>
      <c r="I409" s="7">
        <v>6</v>
      </c>
      <c r="J409" s="7">
        <v>5</v>
      </c>
      <c r="K409" s="7">
        <v>4</v>
      </c>
      <c r="L409">
        <v>7</v>
      </c>
      <c r="M409">
        <v>4</v>
      </c>
      <c r="N409">
        <v>6</v>
      </c>
      <c r="O409">
        <v>4</v>
      </c>
      <c r="P409">
        <v>2</v>
      </c>
      <c r="Q409">
        <v>2</v>
      </c>
      <c r="R409">
        <v>1</v>
      </c>
      <c r="S409">
        <v>6</v>
      </c>
      <c r="T409">
        <v>3</v>
      </c>
      <c r="U409">
        <v>5</v>
      </c>
      <c r="V409">
        <v>2</v>
      </c>
      <c r="W409">
        <v>4</v>
      </c>
      <c r="X409">
        <v>-34</v>
      </c>
    </row>
    <row r="410" spans="1:24">
      <c r="A410">
        <v>22140</v>
      </c>
      <c r="B410">
        <v>0</v>
      </c>
      <c r="C410">
        <v>2001</v>
      </c>
      <c r="D410" s="1">
        <v>44136.681574074071</v>
      </c>
      <c r="E410" t="s">
        <v>60</v>
      </c>
      <c r="F410" s="7">
        <v>6</v>
      </c>
      <c r="G410" s="7">
        <v>6</v>
      </c>
      <c r="H410" s="7">
        <v>5</v>
      </c>
      <c r="I410" s="7">
        <v>6</v>
      </c>
      <c r="J410" s="7">
        <v>6</v>
      </c>
      <c r="K410" s="7">
        <v>5</v>
      </c>
      <c r="L410">
        <v>4</v>
      </c>
      <c r="M410">
        <v>5</v>
      </c>
      <c r="N410">
        <v>3</v>
      </c>
      <c r="O410">
        <v>4</v>
      </c>
      <c r="P410">
        <v>4</v>
      </c>
      <c r="Q410">
        <v>6</v>
      </c>
      <c r="R410">
        <v>1</v>
      </c>
      <c r="S410">
        <v>5</v>
      </c>
      <c r="T410">
        <v>4</v>
      </c>
      <c r="U410">
        <v>2</v>
      </c>
      <c r="V410">
        <v>3</v>
      </c>
      <c r="W410">
        <v>6</v>
      </c>
      <c r="X410">
        <v>-34</v>
      </c>
    </row>
    <row r="411" spans="1:24">
      <c r="A411" s="8">
        <v>19845</v>
      </c>
      <c r="B411">
        <v>0</v>
      </c>
      <c r="C411">
        <v>2002</v>
      </c>
      <c r="D411" s="1">
        <v>44131.70071759259</v>
      </c>
      <c r="E411" t="s">
        <v>87</v>
      </c>
      <c r="F411" s="7">
        <v>6</v>
      </c>
      <c r="G411" s="7">
        <v>6</v>
      </c>
      <c r="H411" s="7">
        <v>6</v>
      </c>
      <c r="I411" s="7">
        <v>6</v>
      </c>
      <c r="J411" s="7">
        <v>6</v>
      </c>
      <c r="K411" s="7">
        <v>6</v>
      </c>
      <c r="L411">
        <v>1</v>
      </c>
      <c r="M411">
        <v>3</v>
      </c>
      <c r="N411">
        <v>2</v>
      </c>
      <c r="O411">
        <v>2</v>
      </c>
      <c r="P411">
        <v>3</v>
      </c>
      <c r="Q411">
        <v>7</v>
      </c>
      <c r="R411">
        <v>5</v>
      </c>
      <c r="S411">
        <v>3</v>
      </c>
      <c r="T411">
        <v>2</v>
      </c>
      <c r="U411">
        <v>4</v>
      </c>
      <c r="V411">
        <v>6</v>
      </c>
      <c r="W411">
        <v>1</v>
      </c>
      <c r="X411">
        <v>-27</v>
      </c>
    </row>
    <row r="412" spans="1:24">
      <c r="A412" s="8">
        <v>23777</v>
      </c>
      <c r="B412">
        <v>0</v>
      </c>
      <c r="C412">
        <v>2002</v>
      </c>
      <c r="D412" s="1">
        <v>44150.40415509259</v>
      </c>
      <c r="E412" t="s">
        <v>53</v>
      </c>
      <c r="F412" s="7">
        <v>6</v>
      </c>
      <c r="G412" s="7">
        <v>6</v>
      </c>
      <c r="H412" s="7">
        <v>6</v>
      </c>
      <c r="I412" s="7">
        <v>6</v>
      </c>
      <c r="J412" s="7">
        <v>6</v>
      </c>
      <c r="K412" s="7">
        <v>6</v>
      </c>
      <c r="L412">
        <v>3</v>
      </c>
      <c r="M412">
        <v>5</v>
      </c>
      <c r="N412">
        <v>14</v>
      </c>
      <c r="O412">
        <v>5</v>
      </c>
      <c r="P412">
        <v>4</v>
      </c>
      <c r="Q412">
        <v>10</v>
      </c>
      <c r="R412">
        <v>3</v>
      </c>
      <c r="S412">
        <v>2</v>
      </c>
      <c r="T412">
        <v>1</v>
      </c>
      <c r="U412">
        <v>5</v>
      </c>
      <c r="V412">
        <v>4</v>
      </c>
      <c r="W412">
        <v>6</v>
      </c>
      <c r="X412">
        <v>-27</v>
      </c>
    </row>
    <row r="413" spans="1:24">
      <c r="A413">
        <v>21665</v>
      </c>
      <c r="B413">
        <v>0</v>
      </c>
      <c r="C413">
        <v>2002</v>
      </c>
      <c r="D413" s="1">
        <v>44134.529236111113</v>
      </c>
      <c r="E413" t="s">
        <v>53</v>
      </c>
      <c r="F413" s="7">
        <v>6</v>
      </c>
      <c r="G413" s="7">
        <v>4</v>
      </c>
      <c r="H413" s="7">
        <v>6</v>
      </c>
      <c r="I413" s="7">
        <v>6</v>
      </c>
      <c r="J413" s="7">
        <v>6</v>
      </c>
      <c r="K413" s="7">
        <v>5</v>
      </c>
      <c r="L413">
        <v>4</v>
      </c>
      <c r="M413">
        <v>3</v>
      </c>
      <c r="N413">
        <v>2</v>
      </c>
      <c r="O413">
        <v>3</v>
      </c>
      <c r="P413">
        <v>2</v>
      </c>
      <c r="Q413">
        <v>60</v>
      </c>
      <c r="R413">
        <v>1</v>
      </c>
      <c r="S413">
        <v>6</v>
      </c>
      <c r="T413">
        <v>3</v>
      </c>
      <c r="U413">
        <v>4</v>
      </c>
      <c r="V413">
        <v>5</v>
      </c>
      <c r="W413">
        <v>2</v>
      </c>
      <c r="X413">
        <v>-26</v>
      </c>
    </row>
    <row r="414" spans="1:24">
      <c r="A414">
        <v>22181</v>
      </c>
      <c r="B414">
        <v>0</v>
      </c>
      <c r="C414">
        <v>2002</v>
      </c>
      <c r="D414" s="1">
        <v>44136.850798611114</v>
      </c>
      <c r="E414" t="s">
        <v>60</v>
      </c>
      <c r="F414" s="7">
        <v>5</v>
      </c>
      <c r="G414" s="7">
        <v>5</v>
      </c>
      <c r="H414" s="7">
        <v>6</v>
      </c>
      <c r="I414" s="7">
        <v>5</v>
      </c>
      <c r="J414" s="7">
        <v>5</v>
      </c>
      <c r="K414" s="7">
        <v>3</v>
      </c>
      <c r="L414">
        <v>3</v>
      </c>
      <c r="M414">
        <v>8</v>
      </c>
      <c r="N414">
        <v>4</v>
      </c>
      <c r="O414">
        <v>4</v>
      </c>
      <c r="P414">
        <v>8</v>
      </c>
      <c r="Q414">
        <v>6</v>
      </c>
      <c r="R414">
        <v>2</v>
      </c>
      <c r="S414">
        <v>4</v>
      </c>
      <c r="T414">
        <v>5</v>
      </c>
      <c r="U414">
        <v>3</v>
      </c>
      <c r="V414">
        <v>1</v>
      </c>
      <c r="W414">
        <v>6</v>
      </c>
      <c r="X414">
        <v>-29</v>
      </c>
    </row>
    <row r="415" spans="1:24">
      <c r="A415">
        <v>21917</v>
      </c>
      <c r="B415">
        <v>0</v>
      </c>
      <c r="C415">
        <v>2002</v>
      </c>
      <c r="D415" s="1">
        <v>44135.550775462965</v>
      </c>
      <c r="E415" t="s">
        <v>187</v>
      </c>
      <c r="F415" s="7">
        <v>6</v>
      </c>
      <c r="G415" s="7">
        <v>5</v>
      </c>
      <c r="H415" s="7">
        <v>5</v>
      </c>
      <c r="I415" s="7">
        <v>6</v>
      </c>
      <c r="J415" s="7">
        <v>5</v>
      </c>
      <c r="K415" s="7">
        <v>6</v>
      </c>
      <c r="L415">
        <v>7</v>
      </c>
      <c r="M415">
        <v>4</v>
      </c>
      <c r="N415">
        <v>3</v>
      </c>
      <c r="O415">
        <v>4</v>
      </c>
      <c r="P415">
        <v>9</v>
      </c>
      <c r="Q415">
        <v>5</v>
      </c>
      <c r="R415">
        <v>5</v>
      </c>
      <c r="S415">
        <v>6</v>
      </c>
      <c r="T415">
        <v>4</v>
      </c>
      <c r="U415">
        <v>3</v>
      </c>
      <c r="V415">
        <v>1</v>
      </c>
      <c r="W415">
        <v>2</v>
      </c>
      <c r="X415">
        <v>-30</v>
      </c>
    </row>
    <row r="416" spans="1:24">
      <c r="A416">
        <v>21688</v>
      </c>
      <c r="B416">
        <v>0</v>
      </c>
      <c r="C416">
        <v>2002</v>
      </c>
      <c r="D416" s="1">
        <v>44134.617395833331</v>
      </c>
      <c r="E416" t="s">
        <v>53</v>
      </c>
      <c r="F416" s="7">
        <v>6</v>
      </c>
      <c r="G416" s="7">
        <v>6</v>
      </c>
      <c r="H416" s="7">
        <v>5</v>
      </c>
      <c r="I416" s="7">
        <v>5</v>
      </c>
      <c r="J416" s="7">
        <v>5</v>
      </c>
      <c r="K416" s="7">
        <v>5</v>
      </c>
      <c r="L416">
        <v>4</v>
      </c>
      <c r="M416">
        <v>8</v>
      </c>
      <c r="N416">
        <v>4</v>
      </c>
      <c r="O416">
        <v>6</v>
      </c>
      <c r="P416">
        <v>6</v>
      </c>
      <c r="Q416">
        <v>8</v>
      </c>
      <c r="R416">
        <v>5</v>
      </c>
      <c r="S416">
        <v>1</v>
      </c>
      <c r="T416">
        <v>6</v>
      </c>
      <c r="U416">
        <v>2</v>
      </c>
      <c r="V416">
        <v>4</v>
      </c>
      <c r="W416">
        <v>3</v>
      </c>
      <c r="X416">
        <v>-31</v>
      </c>
    </row>
    <row r="417" spans="1:24">
      <c r="A417">
        <v>21784</v>
      </c>
      <c r="B417">
        <v>0</v>
      </c>
      <c r="C417">
        <v>2002</v>
      </c>
      <c r="D417" s="1">
        <v>44134.868425925924</v>
      </c>
      <c r="E417" t="s">
        <v>179</v>
      </c>
      <c r="F417" s="7">
        <v>6</v>
      </c>
      <c r="G417" s="7">
        <v>6</v>
      </c>
      <c r="H417" s="7">
        <v>5</v>
      </c>
      <c r="I417" s="7">
        <v>6</v>
      </c>
      <c r="J417" s="7">
        <v>5</v>
      </c>
      <c r="K417" s="7">
        <v>4</v>
      </c>
      <c r="L417">
        <v>10</v>
      </c>
      <c r="M417">
        <v>6</v>
      </c>
      <c r="N417">
        <v>4</v>
      </c>
      <c r="O417">
        <v>3</v>
      </c>
      <c r="P417">
        <v>5</v>
      </c>
      <c r="Q417">
        <v>6</v>
      </c>
      <c r="R417">
        <v>3</v>
      </c>
      <c r="S417">
        <v>1</v>
      </c>
      <c r="T417">
        <v>4</v>
      </c>
      <c r="U417">
        <v>6</v>
      </c>
      <c r="V417">
        <v>5</v>
      </c>
      <c r="W417">
        <v>2</v>
      </c>
      <c r="X417">
        <v>-34</v>
      </c>
    </row>
    <row r="418" spans="1:24">
      <c r="A418">
        <v>20229</v>
      </c>
      <c r="B418">
        <v>0</v>
      </c>
      <c r="C418">
        <v>2003</v>
      </c>
      <c r="D418" s="1">
        <v>44131.890011574076</v>
      </c>
      <c r="E418" t="s">
        <v>53</v>
      </c>
      <c r="F418" s="7">
        <v>3</v>
      </c>
      <c r="G418" s="7">
        <v>2</v>
      </c>
      <c r="H418" s="7">
        <v>6</v>
      </c>
      <c r="I418" s="7">
        <v>6</v>
      </c>
      <c r="J418" s="7">
        <v>4</v>
      </c>
      <c r="K418" s="7">
        <v>1</v>
      </c>
      <c r="L418">
        <v>11</v>
      </c>
      <c r="M418">
        <v>8</v>
      </c>
      <c r="N418">
        <v>10</v>
      </c>
      <c r="O418">
        <v>10</v>
      </c>
      <c r="P418">
        <v>7</v>
      </c>
      <c r="Q418">
        <v>9</v>
      </c>
      <c r="R418">
        <v>1</v>
      </c>
      <c r="S418">
        <v>6</v>
      </c>
      <c r="T418">
        <v>2</v>
      </c>
      <c r="U418">
        <v>3</v>
      </c>
      <c r="V418">
        <v>5</v>
      </c>
      <c r="W418">
        <v>4</v>
      </c>
      <c r="X418">
        <v>25</v>
      </c>
    </row>
    <row r="419" spans="1:24">
      <c r="A419">
        <v>22040</v>
      </c>
      <c r="B419">
        <v>0</v>
      </c>
      <c r="C419">
        <v>2003</v>
      </c>
      <c r="D419" s="1">
        <v>44135.847129629627</v>
      </c>
      <c r="E419" t="s">
        <v>196</v>
      </c>
      <c r="F419" s="7">
        <v>2</v>
      </c>
      <c r="G419" s="7">
        <v>4</v>
      </c>
      <c r="H419" s="7">
        <v>6</v>
      </c>
      <c r="I419" s="7">
        <v>5</v>
      </c>
      <c r="J419" s="7">
        <v>1</v>
      </c>
      <c r="K419" s="7">
        <v>4</v>
      </c>
      <c r="L419">
        <v>3</v>
      </c>
      <c r="M419">
        <v>5</v>
      </c>
      <c r="N419">
        <v>4</v>
      </c>
      <c r="O419">
        <v>7</v>
      </c>
      <c r="P419">
        <v>5</v>
      </c>
      <c r="Q419">
        <v>10</v>
      </c>
      <c r="R419">
        <v>4</v>
      </c>
      <c r="S419">
        <v>2</v>
      </c>
      <c r="T419">
        <v>5</v>
      </c>
      <c r="U419">
        <v>6</v>
      </c>
      <c r="V419">
        <v>1</v>
      </c>
      <c r="W419">
        <v>3</v>
      </c>
      <c r="X419">
        <v>19</v>
      </c>
    </row>
    <row r="420" spans="1:24">
      <c r="A420">
        <v>21602</v>
      </c>
      <c r="B420">
        <v>0</v>
      </c>
      <c r="C420">
        <v>2003</v>
      </c>
      <c r="D420" s="1">
        <v>44134.408113425925</v>
      </c>
      <c r="E420" t="s">
        <v>170</v>
      </c>
      <c r="F420" s="7">
        <v>4</v>
      </c>
      <c r="G420" s="7">
        <v>4</v>
      </c>
      <c r="H420" s="7">
        <v>6</v>
      </c>
      <c r="I420" s="7">
        <v>5</v>
      </c>
      <c r="J420" s="7">
        <v>6</v>
      </c>
      <c r="K420" s="7">
        <v>6</v>
      </c>
      <c r="L420">
        <v>5</v>
      </c>
      <c r="M420">
        <v>5</v>
      </c>
      <c r="N420">
        <v>3</v>
      </c>
      <c r="O420">
        <v>4</v>
      </c>
      <c r="P420">
        <v>4</v>
      </c>
      <c r="Q420">
        <v>7</v>
      </c>
      <c r="R420">
        <v>2</v>
      </c>
      <c r="S420">
        <v>3</v>
      </c>
      <c r="T420">
        <v>4</v>
      </c>
      <c r="U420">
        <v>5</v>
      </c>
      <c r="V420">
        <v>1</v>
      </c>
      <c r="W420">
        <v>6</v>
      </c>
      <c r="X420">
        <v>-14</v>
      </c>
    </row>
    <row r="421" spans="1:24">
      <c r="A421">
        <v>23054</v>
      </c>
      <c r="B421">
        <v>1</v>
      </c>
      <c r="C421">
        <v>2003</v>
      </c>
      <c r="D421" s="1">
        <v>44143.4452662037</v>
      </c>
      <c r="E421" t="s">
        <v>53</v>
      </c>
      <c r="F421" s="7">
        <v>6</v>
      </c>
      <c r="G421" s="7">
        <v>6</v>
      </c>
      <c r="H421" s="7">
        <v>6</v>
      </c>
      <c r="I421" s="7">
        <v>6</v>
      </c>
      <c r="J421" s="7">
        <v>4</v>
      </c>
      <c r="K421" s="7">
        <v>5</v>
      </c>
      <c r="L421">
        <v>4</v>
      </c>
      <c r="M421">
        <v>11</v>
      </c>
      <c r="N421">
        <v>8</v>
      </c>
      <c r="O421">
        <v>7</v>
      </c>
      <c r="P421">
        <v>8</v>
      </c>
      <c r="Q421">
        <v>17</v>
      </c>
      <c r="R421">
        <v>6</v>
      </c>
      <c r="S421">
        <v>4</v>
      </c>
      <c r="T421">
        <v>3</v>
      </c>
      <c r="U421">
        <v>1</v>
      </c>
      <c r="V421">
        <v>5</v>
      </c>
      <c r="W421">
        <v>2</v>
      </c>
      <c r="X421">
        <v>-21</v>
      </c>
    </row>
    <row r="422" spans="1:24">
      <c r="A422">
        <v>21919</v>
      </c>
      <c r="B422">
        <v>1</v>
      </c>
      <c r="C422">
        <v>2003</v>
      </c>
      <c r="D422" s="1">
        <v>44135.603344907409</v>
      </c>
      <c r="E422" t="s">
        <v>189</v>
      </c>
      <c r="F422" s="7">
        <v>5</v>
      </c>
      <c r="G422" s="7">
        <v>5</v>
      </c>
      <c r="H422" s="7">
        <v>3</v>
      </c>
      <c r="I422" s="7">
        <v>4</v>
      </c>
      <c r="J422" s="7">
        <v>5</v>
      </c>
      <c r="K422" s="7">
        <v>4</v>
      </c>
      <c r="L422">
        <v>8</v>
      </c>
      <c r="M422">
        <v>9</v>
      </c>
      <c r="N422">
        <v>14</v>
      </c>
      <c r="O422">
        <v>7</v>
      </c>
      <c r="P422">
        <v>4</v>
      </c>
      <c r="Q422">
        <v>11</v>
      </c>
      <c r="R422">
        <v>6</v>
      </c>
      <c r="S422">
        <v>2</v>
      </c>
      <c r="T422">
        <v>1</v>
      </c>
      <c r="U422">
        <v>4</v>
      </c>
      <c r="V422">
        <v>3</v>
      </c>
      <c r="W422">
        <v>5</v>
      </c>
      <c r="X422">
        <v>-30</v>
      </c>
    </row>
    <row r="423" spans="1:24">
      <c r="A423">
        <v>22896</v>
      </c>
      <c r="B423">
        <v>1</v>
      </c>
      <c r="C423">
        <v>2003</v>
      </c>
      <c r="D423" s="1">
        <v>44141.444444444445</v>
      </c>
      <c r="E423" t="s">
        <v>52</v>
      </c>
      <c r="F423" s="7">
        <v>4</v>
      </c>
      <c r="G423" s="7">
        <v>4</v>
      </c>
      <c r="H423" s="7">
        <v>6</v>
      </c>
      <c r="I423" s="7">
        <v>5</v>
      </c>
      <c r="J423" s="7">
        <v>4</v>
      </c>
      <c r="K423" s="7">
        <v>4</v>
      </c>
      <c r="L423">
        <v>10</v>
      </c>
      <c r="M423">
        <v>11</v>
      </c>
      <c r="N423">
        <v>3</v>
      </c>
      <c r="O423">
        <v>6</v>
      </c>
      <c r="P423">
        <v>3</v>
      </c>
      <c r="Q423">
        <v>6</v>
      </c>
      <c r="R423">
        <v>1</v>
      </c>
      <c r="S423">
        <v>3</v>
      </c>
      <c r="T423">
        <v>4</v>
      </c>
      <c r="U423">
        <v>2</v>
      </c>
      <c r="V423">
        <v>6</v>
      </c>
      <c r="W423">
        <v>5</v>
      </c>
      <c r="X423">
        <v>-36</v>
      </c>
    </row>
    <row r="424" spans="1:24">
      <c r="A424">
        <v>22177</v>
      </c>
      <c r="B424">
        <v>1</v>
      </c>
      <c r="C424">
        <v>2004</v>
      </c>
      <c r="D424" s="1">
        <v>44136.846435185187</v>
      </c>
      <c r="E424" t="s">
        <v>128</v>
      </c>
      <c r="F424" s="7">
        <v>1</v>
      </c>
      <c r="G424" s="7">
        <v>4</v>
      </c>
      <c r="H424" s="7">
        <v>6</v>
      </c>
      <c r="I424" s="7">
        <v>2</v>
      </c>
      <c r="J424" s="7">
        <v>5</v>
      </c>
      <c r="K424" s="7">
        <v>4</v>
      </c>
      <c r="L424">
        <v>2</v>
      </c>
      <c r="M424">
        <v>16</v>
      </c>
      <c r="N424">
        <v>4</v>
      </c>
      <c r="O424">
        <v>8</v>
      </c>
      <c r="P424">
        <v>6</v>
      </c>
      <c r="Q424">
        <v>6</v>
      </c>
      <c r="R424">
        <v>4</v>
      </c>
      <c r="S424">
        <v>1</v>
      </c>
      <c r="T424">
        <v>5</v>
      </c>
      <c r="U424">
        <v>3</v>
      </c>
      <c r="V424">
        <v>6</v>
      </c>
      <c r="W424">
        <v>2</v>
      </c>
      <c r="X424">
        <v>65</v>
      </c>
    </row>
    <row r="425" spans="1:24">
      <c r="A425">
        <v>20589</v>
      </c>
      <c r="B425">
        <v>0</v>
      </c>
      <c r="C425">
        <v>2004</v>
      </c>
      <c r="D425" s="1">
        <v>44132.562685185185</v>
      </c>
      <c r="E425" t="s">
        <v>128</v>
      </c>
      <c r="F425" s="7">
        <v>6</v>
      </c>
      <c r="G425" s="7">
        <v>3</v>
      </c>
      <c r="H425" s="7">
        <v>1</v>
      </c>
      <c r="I425" s="7">
        <v>1</v>
      </c>
      <c r="J425" s="7">
        <v>2</v>
      </c>
      <c r="K425" s="7">
        <v>2</v>
      </c>
      <c r="L425">
        <v>7</v>
      </c>
      <c r="M425">
        <v>18</v>
      </c>
      <c r="N425">
        <v>5</v>
      </c>
      <c r="O425">
        <v>21</v>
      </c>
      <c r="P425">
        <v>7</v>
      </c>
      <c r="Q425">
        <v>9</v>
      </c>
      <c r="R425">
        <v>1</v>
      </c>
      <c r="S425">
        <v>4</v>
      </c>
      <c r="T425">
        <v>5</v>
      </c>
      <c r="U425">
        <v>2</v>
      </c>
      <c r="V425">
        <v>3</v>
      </c>
      <c r="W425">
        <v>6</v>
      </c>
      <c r="X425">
        <v>54</v>
      </c>
    </row>
    <row r="426" spans="1:24">
      <c r="A426">
        <v>20536</v>
      </c>
      <c r="B426">
        <v>0</v>
      </c>
      <c r="C426">
        <v>2004</v>
      </c>
      <c r="D426" s="1">
        <v>44132.473923611113</v>
      </c>
      <c r="E426" t="s">
        <v>69</v>
      </c>
      <c r="F426" s="7">
        <v>3</v>
      </c>
      <c r="G426" s="7">
        <v>6</v>
      </c>
      <c r="H426" s="7">
        <v>3</v>
      </c>
      <c r="I426" s="7">
        <v>6</v>
      </c>
      <c r="J426" s="7">
        <v>6</v>
      </c>
      <c r="K426" s="7">
        <v>1</v>
      </c>
      <c r="L426">
        <v>15</v>
      </c>
      <c r="M426">
        <v>5</v>
      </c>
      <c r="N426">
        <v>3</v>
      </c>
      <c r="O426">
        <v>5</v>
      </c>
      <c r="P426">
        <v>3</v>
      </c>
      <c r="Q426">
        <v>12</v>
      </c>
      <c r="R426">
        <v>5</v>
      </c>
      <c r="S426">
        <v>3</v>
      </c>
      <c r="T426">
        <v>2</v>
      </c>
      <c r="U426">
        <v>1</v>
      </c>
      <c r="V426">
        <v>6</v>
      </c>
      <c r="W426">
        <v>4</v>
      </c>
      <c r="X426">
        <v>49</v>
      </c>
    </row>
    <row r="427" spans="1:24">
      <c r="A427">
        <v>21885</v>
      </c>
      <c r="B427">
        <v>1</v>
      </c>
      <c r="C427">
        <v>2004</v>
      </c>
      <c r="D427" s="1">
        <v>44135.521979166668</v>
      </c>
      <c r="E427" t="s">
        <v>185</v>
      </c>
      <c r="F427" s="7">
        <v>2</v>
      </c>
      <c r="G427" s="7">
        <v>1</v>
      </c>
      <c r="H427" s="7">
        <v>5</v>
      </c>
      <c r="I427" s="7">
        <v>5</v>
      </c>
      <c r="J427" s="7">
        <v>3</v>
      </c>
      <c r="K427" s="7">
        <v>2</v>
      </c>
      <c r="L427">
        <v>4</v>
      </c>
      <c r="M427">
        <v>5</v>
      </c>
      <c r="N427">
        <v>4</v>
      </c>
      <c r="O427">
        <v>6</v>
      </c>
      <c r="P427">
        <v>8</v>
      </c>
      <c r="Q427">
        <v>8</v>
      </c>
      <c r="R427">
        <v>6</v>
      </c>
      <c r="S427">
        <v>4</v>
      </c>
      <c r="T427">
        <v>2</v>
      </c>
      <c r="U427">
        <v>1</v>
      </c>
      <c r="V427">
        <v>5</v>
      </c>
      <c r="W427">
        <v>3</v>
      </c>
      <c r="X427">
        <v>6</v>
      </c>
    </row>
    <row r="428" spans="1:24">
      <c r="A428">
        <v>20797</v>
      </c>
      <c r="B428">
        <v>0</v>
      </c>
      <c r="C428">
        <v>2004</v>
      </c>
      <c r="D428" s="1">
        <v>44132.79587962963</v>
      </c>
      <c r="E428" t="s">
        <v>60</v>
      </c>
      <c r="F428" s="7">
        <v>6</v>
      </c>
      <c r="G428" s="7">
        <v>4</v>
      </c>
      <c r="H428" s="7">
        <v>1</v>
      </c>
      <c r="I428" s="7">
        <v>4</v>
      </c>
      <c r="J428" s="7">
        <v>3</v>
      </c>
      <c r="K428" s="7">
        <v>3</v>
      </c>
      <c r="L428">
        <v>3</v>
      </c>
      <c r="M428">
        <v>12</v>
      </c>
      <c r="N428">
        <v>7</v>
      </c>
      <c r="O428">
        <v>11</v>
      </c>
      <c r="P428">
        <v>6</v>
      </c>
      <c r="Q428">
        <v>7</v>
      </c>
      <c r="R428">
        <v>2</v>
      </c>
      <c r="S428">
        <v>4</v>
      </c>
      <c r="T428">
        <v>5</v>
      </c>
      <c r="U428">
        <v>1</v>
      </c>
      <c r="V428">
        <v>6</v>
      </c>
      <c r="W428">
        <v>3</v>
      </c>
      <c r="X428">
        <v>-3</v>
      </c>
    </row>
    <row r="429" spans="1:24">
      <c r="A429">
        <v>21747</v>
      </c>
      <c r="B429">
        <v>0</v>
      </c>
      <c r="C429">
        <v>2004</v>
      </c>
      <c r="D429" s="1">
        <v>44134.780787037038</v>
      </c>
      <c r="E429" t="s">
        <v>174</v>
      </c>
      <c r="F429" s="7">
        <v>6</v>
      </c>
      <c r="G429" s="7">
        <v>6</v>
      </c>
      <c r="H429" s="7">
        <v>1</v>
      </c>
      <c r="I429" s="7">
        <v>5</v>
      </c>
      <c r="J429" s="7">
        <v>6</v>
      </c>
      <c r="K429" s="7">
        <v>5</v>
      </c>
      <c r="L429">
        <v>2</v>
      </c>
      <c r="M429">
        <v>6</v>
      </c>
      <c r="N429">
        <v>14</v>
      </c>
      <c r="O429">
        <v>12</v>
      </c>
      <c r="P429">
        <v>2</v>
      </c>
      <c r="Q429">
        <v>6</v>
      </c>
      <c r="R429">
        <v>3</v>
      </c>
      <c r="S429">
        <v>2</v>
      </c>
      <c r="T429">
        <v>1</v>
      </c>
      <c r="U429">
        <v>4</v>
      </c>
      <c r="V429">
        <v>6</v>
      </c>
      <c r="W429">
        <v>5</v>
      </c>
      <c r="X429">
        <v>-3</v>
      </c>
    </row>
    <row r="430" spans="1:24">
      <c r="A430">
        <v>22178</v>
      </c>
      <c r="B430">
        <v>0</v>
      </c>
      <c r="C430">
        <v>2004</v>
      </c>
      <c r="D430" s="1">
        <v>44142.872048611112</v>
      </c>
      <c r="E430" t="s">
        <v>220</v>
      </c>
      <c r="F430" s="7">
        <v>5</v>
      </c>
      <c r="G430" s="7">
        <v>2</v>
      </c>
      <c r="H430" s="7">
        <v>5</v>
      </c>
      <c r="I430" s="7">
        <v>6</v>
      </c>
      <c r="J430" s="7">
        <v>4</v>
      </c>
      <c r="K430" s="7">
        <v>4</v>
      </c>
      <c r="L430">
        <v>4</v>
      </c>
      <c r="M430">
        <v>45</v>
      </c>
      <c r="N430">
        <v>5</v>
      </c>
      <c r="O430">
        <v>4</v>
      </c>
      <c r="P430">
        <v>6</v>
      </c>
      <c r="Q430">
        <v>9</v>
      </c>
      <c r="R430">
        <v>1</v>
      </c>
      <c r="S430">
        <v>3</v>
      </c>
      <c r="T430">
        <v>6</v>
      </c>
      <c r="U430">
        <v>2</v>
      </c>
      <c r="V430">
        <v>4</v>
      </c>
      <c r="W430">
        <v>5</v>
      </c>
      <c r="X430">
        <v>-14</v>
      </c>
    </row>
    <row r="431" spans="1:24">
      <c r="A431">
        <v>22393</v>
      </c>
      <c r="B431">
        <v>1</v>
      </c>
      <c r="C431">
        <v>2004</v>
      </c>
      <c r="D431" s="1">
        <v>44138.359594907408</v>
      </c>
      <c r="E431" t="s">
        <v>53</v>
      </c>
      <c r="F431" s="7">
        <v>4</v>
      </c>
      <c r="G431" s="7">
        <v>4</v>
      </c>
      <c r="H431" s="7">
        <v>6</v>
      </c>
      <c r="I431" s="7">
        <v>6</v>
      </c>
      <c r="J431" s="7">
        <v>5</v>
      </c>
      <c r="K431" s="7">
        <v>3</v>
      </c>
      <c r="L431">
        <v>4</v>
      </c>
      <c r="M431">
        <v>6</v>
      </c>
      <c r="N431">
        <v>4</v>
      </c>
      <c r="O431">
        <v>5</v>
      </c>
      <c r="P431">
        <v>5</v>
      </c>
      <c r="Q431">
        <v>16</v>
      </c>
      <c r="R431">
        <v>2</v>
      </c>
      <c r="S431">
        <v>5</v>
      </c>
      <c r="T431">
        <v>6</v>
      </c>
      <c r="U431">
        <v>4</v>
      </c>
      <c r="V431">
        <v>3</v>
      </c>
      <c r="W431">
        <v>1</v>
      </c>
      <c r="X431">
        <v>-23</v>
      </c>
    </row>
    <row r="432" spans="1:24">
      <c r="A432">
        <v>21872</v>
      </c>
      <c r="B432">
        <v>0</v>
      </c>
      <c r="C432">
        <v>2004</v>
      </c>
      <c r="D432" s="1">
        <v>44135.501516203702</v>
      </c>
      <c r="E432" t="s">
        <v>184</v>
      </c>
      <c r="F432" s="7">
        <v>5</v>
      </c>
      <c r="G432" s="7">
        <v>6</v>
      </c>
      <c r="H432" s="7">
        <v>5</v>
      </c>
      <c r="I432" s="7">
        <v>6</v>
      </c>
      <c r="J432" s="7">
        <v>5</v>
      </c>
      <c r="K432" s="7">
        <v>3</v>
      </c>
      <c r="L432">
        <v>3</v>
      </c>
      <c r="M432">
        <v>5</v>
      </c>
      <c r="N432">
        <v>3</v>
      </c>
      <c r="O432">
        <v>5</v>
      </c>
      <c r="P432">
        <v>3</v>
      </c>
      <c r="Q432">
        <v>4</v>
      </c>
      <c r="R432">
        <v>5</v>
      </c>
      <c r="S432">
        <v>3</v>
      </c>
      <c r="T432">
        <v>2</v>
      </c>
      <c r="U432">
        <v>1</v>
      </c>
      <c r="V432">
        <v>6</v>
      </c>
      <c r="W432">
        <v>4</v>
      </c>
      <c r="X432">
        <v>-28</v>
      </c>
    </row>
    <row r="433" spans="1:24">
      <c r="A433">
        <v>23077</v>
      </c>
      <c r="B433">
        <v>1</v>
      </c>
      <c r="C433">
        <v>2005</v>
      </c>
      <c r="D433" s="1">
        <v>44143.605925925927</v>
      </c>
      <c r="E433" t="s">
        <v>221</v>
      </c>
      <c r="F433" s="7">
        <v>3</v>
      </c>
      <c r="G433" s="7">
        <v>4</v>
      </c>
      <c r="H433" s="7">
        <v>1</v>
      </c>
      <c r="I433" s="7">
        <v>6</v>
      </c>
      <c r="J433" s="7">
        <v>3</v>
      </c>
      <c r="K433" s="7">
        <v>2</v>
      </c>
      <c r="L433">
        <v>7</v>
      </c>
      <c r="M433">
        <v>6</v>
      </c>
      <c r="N433">
        <v>6</v>
      </c>
      <c r="O433">
        <v>5</v>
      </c>
      <c r="P433">
        <v>4</v>
      </c>
      <c r="Q433">
        <v>6</v>
      </c>
      <c r="R433">
        <v>2</v>
      </c>
      <c r="S433">
        <v>4</v>
      </c>
      <c r="T433">
        <v>5</v>
      </c>
      <c r="U433">
        <v>1</v>
      </c>
      <c r="V433">
        <v>6</v>
      </c>
      <c r="W433">
        <v>3</v>
      </c>
      <c r="X433">
        <v>1</v>
      </c>
    </row>
    <row r="434" spans="1:24">
      <c r="A434">
        <v>19445</v>
      </c>
      <c r="B434">
        <v>1</v>
      </c>
      <c r="C434">
        <v>2005</v>
      </c>
      <c r="D434" s="1">
        <v>44132.593587962961</v>
      </c>
      <c r="E434" t="s">
        <v>53</v>
      </c>
      <c r="F434" s="7">
        <v>3</v>
      </c>
      <c r="G434" s="7">
        <v>3</v>
      </c>
      <c r="H434" s="7">
        <v>6</v>
      </c>
      <c r="I434" s="7">
        <v>5</v>
      </c>
      <c r="J434" s="7">
        <v>1</v>
      </c>
      <c r="K434" s="7">
        <v>2</v>
      </c>
      <c r="L434">
        <v>5</v>
      </c>
      <c r="M434">
        <v>25</v>
      </c>
      <c r="N434">
        <v>27</v>
      </c>
      <c r="O434">
        <v>4</v>
      </c>
      <c r="P434">
        <v>5</v>
      </c>
      <c r="Q434">
        <v>11</v>
      </c>
      <c r="R434">
        <v>2</v>
      </c>
      <c r="S434">
        <v>1</v>
      </c>
      <c r="T434">
        <v>4</v>
      </c>
      <c r="U434">
        <v>3</v>
      </c>
      <c r="V434">
        <v>5</v>
      </c>
      <c r="W434">
        <v>6</v>
      </c>
      <c r="X434">
        <v>-3</v>
      </c>
    </row>
    <row r="435" spans="1:24">
      <c r="A435">
        <v>22869</v>
      </c>
      <c r="B435">
        <v>1</v>
      </c>
      <c r="C435">
        <v>2006</v>
      </c>
      <c r="D435" s="1">
        <v>44140.983483796299</v>
      </c>
      <c r="E435" t="s">
        <v>216</v>
      </c>
      <c r="F435" s="7">
        <v>3</v>
      </c>
      <c r="G435" s="7">
        <v>3</v>
      </c>
      <c r="H435" s="7">
        <v>6</v>
      </c>
      <c r="I435" s="7">
        <v>5</v>
      </c>
      <c r="J435" s="7">
        <v>4</v>
      </c>
      <c r="K435" s="7">
        <v>5</v>
      </c>
      <c r="L435">
        <v>16</v>
      </c>
      <c r="M435">
        <v>4</v>
      </c>
      <c r="N435">
        <v>6</v>
      </c>
      <c r="O435">
        <v>6</v>
      </c>
      <c r="P435">
        <v>5</v>
      </c>
      <c r="Q435">
        <v>10</v>
      </c>
      <c r="R435">
        <v>1</v>
      </c>
      <c r="S435">
        <v>5</v>
      </c>
      <c r="T435">
        <v>6</v>
      </c>
      <c r="U435">
        <v>2</v>
      </c>
      <c r="V435">
        <v>4</v>
      </c>
      <c r="W435">
        <v>3</v>
      </c>
      <c r="X435">
        <v>-21</v>
      </c>
    </row>
    <row r="436" spans="1:24">
      <c r="A436">
        <v>19762</v>
      </c>
      <c r="B436">
        <v>0</v>
      </c>
      <c r="C436">
        <v>2007</v>
      </c>
      <c r="D436" s="1">
        <v>44131.676527777781</v>
      </c>
      <c r="E436" t="s">
        <v>81</v>
      </c>
      <c r="F436" s="7">
        <v>6</v>
      </c>
      <c r="G436" s="7">
        <v>5</v>
      </c>
      <c r="H436" s="7">
        <v>3</v>
      </c>
      <c r="I436" s="7">
        <v>6</v>
      </c>
      <c r="J436" s="7">
        <v>6</v>
      </c>
      <c r="K436" s="7">
        <v>5</v>
      </c>
      <c r="L436">
        <v>6</v>
      </c>
      <c r="M436">
        <v>14</v>
      </c>
      <c r="N436">
        <v>31</v>
      </c>
      <c r="O436">
        <v>7</v>
      </c>
      <c r="P436">
        <v>6</v>
      </c>
      <c r="Q436">
        <v>9</v>
      </c>
      <c r="R436">
        <v>1</v>
      </c>
      <c r="S436">
        <v>3</v>
      </c>
      <c r="T436">
        <v>2</v>
      </c>
      <c r="U436">
        <v>5</v>
      </c>
      <c r="V436">
        <v>4</v>
      </c>
      <c r="W436">
        <v>6</v>
      </c>
      <c r="X436">
        <v>-27</v>
      </c>
    </row>
    <row r="438" spans="1:24">
      <c r="A438" t="s">
        <v>20</v>
      </c>
      <c r="B438" t="s">
        <v>21</v>
      </c>
      <c r="C438" t="s">
        <v>22</v>
      </c>
      <c r="D438" t="s">
        <v>257</v>
      </c>
      <c r="E438" t="s">
        <v>258</v>
      </c>
      <c r="F438" t="s">
        <v>259</v>
      </c>
      <c r="G438" t="s">
        <v>260</v>
      </c>
      <c r="H438" t="s">
        <v>261</v>
      </c>
      <c r="I438" t="s">
        <v>262</v>
      </c>
      <c r="J438" t="s">
        <v>263</v>
      </c>
      <c r="K438" t="s">
        <v>264</v>
      </c>
      <c r="L438" t="s">
        <v>265</v>
      </c>
      <c r="M438" t="s">
        <v>266</v>
      </c>
      <c r="N438" t="s">
        <v>267</v>
      </c>
      <c r="O438" t="s">
        <v>268</v>
      </c>
      <c r="P438" t="s">
        <v>269</v>
      </c>
      <c r="Q438" t="s">
        <v>270</v>
      </c>
      <c r="R438" t="s">
        <v>271</v>
      </c>
      <c r="S438" t="s">
        <v>272</v>
      </c>
    </row>
    <row r="439" spans="1:24">
      <c r="A439">
        <v>19404</v>
      </c>
      <c r="B439">
        <v>1</v>
      </c>
      <c r="C439">
        <v>2001</v>
      </c>
      <c r="D439" s="1">
        <v>44131.503981481481</v>
      </c>
      <c r="E439" s="1">
        <v>44143.826932870368</v>
      </c>
      <c r="F439" t="s">
        <v>56</v>
      </c>
      <c r="G439" t="s">
        <v>273</v>
      </c>
      <c r="H439">
        <v>5</v>
      </c>
      <c r="I439">
        <v>5</v>
      </c>
      <c r="J439">
        <v>4</v>
      </c>
      <c r="K439">
        <v>4</v>
      </c>
      <c r="L439">
        <v>2</v>
      </c>
      <c r="M439">
        <v>1</v>
      </c>
      <c r="N439">
        <v>4</v>
      </c>
      <c r="O439">
        <v>6</v>
      </c>
      <c r="P439">
        <v>5</v>
      </c>
      <c r="Q439">
        <v>4</v>
      </c>
      <c r="R439">
        <v>1</v>
      </c>
      <c r="S439">
        <v>1</v>
      </c>
    </row>
    <row r="440" spans="1:24">
      <c r="A440">
        <v>19418</v>
      </c>
      <c r="B440">
        <v>0</v>
      </c>
      <c r="C440">
        <v>1995</v>
      </c>
      <c r="D440" s="1">
        <v>44131.50986111111</v>
      </c>
      <c r="E440" s="1">
        <v>44143.82775462963</v>
      </c>
      <c r="F440" t="s">
        <v>53</v>
      </c>
      <c r="G440" t="s">
        <v>274</v>
      </c>
      <c r="H440">
        <v>6</v>
      </c>
      <c r="I440">
        <v>5</v>
      </c>
      <c r="J440">
        <v>2</v>
      </c>
      <c r="K440">
        <v>5</v>
      </c>
      <c r="L440">
        <v>4</v>
      </c>
      <c r="M440">
        <v>3</v>
      </c>
      <c r="N440">
        <v>5</v>
      </c>
      <c r="O440">
        <v>5</v>
      </c>
      <c r="P440">
        <v>3</v>
      </c>
      <c r="Q440">
        <v>4</v>
      </c>
      <c r="R440">
        <v>4</v>
      </c>
      <c r="S440">
        <v>2</v>
      </c>
    </row>
    <row r="441" spans="1:24">
      <c r="A441">
        <v>19422</v>
      </c>
      <c r="B441">
        <v>1</v>
      </c>
      <c r="C441">
        <v>1992</v>
      </c>
      <c r="D441" s="1">
        <v>44131.512256944443</v>
      </c>
      <c r="E441" s="1">
        <v>44143.829016203701</v>
      </c>
      <c r="F441" t="s">
        <v>52</v>
      </c>
      <c r="G441" t="s">
        <v>275</v>
      </c>
      <c r="H441">
        <v>6</v>
      </c>
      <c r="I441">
        <v>5</v>
      </c>
      <c r="J441">
        <v>4</v>
      </c>
      <c r="K441">
        <v>5</v>
      </c>
      <c r="L441">
        <v>1</v>
      </c>
      <c r="M441">
        <v>2</v>
      </c>
      <c r="N441">
        <v>4</v>
      </c>
      <c r="O441">
        <v>5</v>
      </c>
      <c r="P441">
        <v>3</v>
      </c>
      <c r="Q441">
        <v>4</v>
      </c>
      <c r="R441">
        <v>1</v>
      </c>
      <c r="S441">
        <v>2</v>
      </c>
    </row>
    <row r="442" spans="1:24">
      <c r="A442">
        <v>19419</v>
      </c>
      <c r="B442">
        <v>0</v>
      </c>
      <c r="C442">
        <v>1999</v>
      </c>
      <c r="D442" s="1">
        <v>44131.533414351848</v>
      </c>
      <c r="E442" s="1">
        <v>44144.526967592596</v>
      </c>
      <c r="F442" t="s">
        <v>63</v>
      </c>
      <c r="G442" t="s">
        <v>276</v>
      </c>
      <c r="H442">
        <v>4</v>
      </c>
      <c r="I442">
        <v>2</v>
      </c>
      <c r="J442">
        <v>3</v>
      </c>
      <c r="K442">
        <v>4</v>
      </c>
      <c r="L442">
        <v>1</v>
      </c>
      <c r="M442">
        <v>1</v>
      </c>
      <c r="N442">
        <v>3</v>
      </c>
      <c r="O442">
        <v>3</v>
      </c>
      <c r="P442">
        <v>4</v>
      </c>
      <c r="Q442">
        <v>3</v>
      </c>
      <c r="R442">
        <v>2</v>
      </c>
      <c r="S442">
        <v>3</v>
      </c>
    </row>
    <row r="443" spans="1:24">
      <c r="A443">
        <v>19502</v>
      </c>
      <c r="B443">
        <v>0</v>
      </c>
      <c r="C443">
        <v>2000</v>
      </c>
      <c r="D443" s="1">
        <v>44131.540092592593</v>
      </c>
      <c r="E443" s="1">
        <v>44138.648090277777</v>
      </c>
      <c r="F443" t="s">
        <v>65</v>
      </c>
      <c r="G443" t="s">
        <v>277</v>
      </c>
      <c r="H443">
        <v>6</v>
      </c>
      <c r="I443">
        <v>4</v>
      </c>
      <c r="J443">
        <v>4</v>
      </c>
      <c r="K443">
        <v>5</v>
      </c>
      <c r="L443">
        <v>3</v>
      </c>
      <c r="M443">
        <v>2</v>
      </c>
      <c r="N443">
        <v>5</v>
      </c>
      <c r="O443">
        <v>4</v>
      </c>
      <c r="P443">
        <v>4</v>
      </c>
      <c r="Q443">
        <v>5</v>
      </c>
      <c r="R443">
        <v>3</v>
      </c>
      <c r="S443">
        <v>2</v>
      </c>
    </row>
    <row r="444" spans="1:24">
      <c r="A444">
        <v>19452</v>
      </c>
      <c r="B444">
        <v>0</v>
      </c>
      <c r="C444">
        <v>1998</v>
      </c>
      <c r="D444" s="1">
        <v>44131.54409722222</v>
      </c>
      <c r="E444" s="1">
        <v>44139.594768518517</v>
      </c>
      <c r="F444" t="s">
        <v>67</v>
      </c>
      <c r="G444" t="s">
        <v>278</v>
      </c>
      <c r="H444">
        <v>5</v>
      </c>
      <c r="I444">
        <v>6</v>
      </c>
      <c r="J444">
        <v>4</v>
      </c>
      <c r="K444">
        <v>6</v>
      </c>
      <c r="L444">
        <v>5</v>
      </c>
      <c r="M444">
        <v>3</v>
      </c>
      <c r="N444">
        <v>5</v>
      </c>
      <c r="O444">
        <v>5</v>
      </c>
      <c r="P444">
        <v>2</v>
      </c>
      <c r="Q444">
        <v>6</v>
      </c>
      <c r="R444">
        <v>5</v>
      </c>
      <c r="S444">
        <v>5</v>
      </c>
    </row>
    <row r="445" spans="1:24">
      <c r="A445">
        <v>19556</v>
      </c>
      <c r="B445">
        <v>0</v>
      </c>
      <c r="C445">
        <v>1997</v>
      </c>
      <c r="D445" s="1">
        <v>44131.555891203701</v>
      </c>
      <c r="E445" s="1">
        <v>44139.591921296298</v>
      </c>
      <c r="F445" t="s">
        <v>70</v>
      </c>
      <c r="G445" s="3">
        <v>44166</v>
      </c>
      <c r="H445">
        <v>6</v>
      </c>
      <c r="I445">
        <v>6</v>
      </c>
      <c r="J445">
        <v>1</v>
      </c>
      <c r="K445">
        <v>6</v>
      </c>
      <c r="L445">
        <v>6</v>
      </c>
      <c r="M445">
        <v>6</v>
      </c>
      <c r="N445">
        <v>6</v>
      </c>
      <c r="O445">
        <v>6</v>
      </c>
      <c r="P445">
        <v>1</v>
      </c>
      <c r="Q445">
        <v>6</v>
      </c>
      <c r="R445">
        <v>6</v>
      </c>
      <c r="S445">
        <v>6</v>
      </c>
    </row>
    <row r="446" spans="1:24">
      <c r="A446">
        <v>19527</v>
      </c>
      <c r="B446">
        <v>0</v>
      </c>
      <c r="C446">
        <v>1998</v>
      </c>
      <c r="D446" s="1">
        <v>44131.556215277778</v>
      </c>
      <c r="E446" s="1">
        <v>44140.565613425926</v>
      </c>
      <c r="F446" t="s">
        <v>71</v>
      </c>
      <c r="G446" t="s">
        <v>279</v>
      </c>
      <c r="H446">
        <v>6</v>
      </c>
      <c r="I446">
        <v>5</v>
      </c>
      <c r="J446">
        <v>6</v>
      </c>
      <c r="K446">
        <v>5</v>
      </c>
      <c r="L446">
        <v>6</v>
      </c>
      <c r="M446">
        <v>3</v>
      </c>
      <c r="N446">
        <v>5</v>
      </c>
      <c r="O446">
        <v>6</v>
      </c>
      <c r="P446">
        <v>6</v>
      </c>
      <c r="Q446">
        <v>6</v>
      </c>
      <c r="R446">
        <v>6</v>
      </c>
      <c r="S446">
        <v>4</v>
      </c>
    </row>
    <row r="447" spans="1:24">
      <c r="A447">
        <v>19529</v>
      </c>
      <c r="B447">
        <v>0</v>
      </c>
      <c r="C447">
        <v>1999</v>
      </c>
      <c r="D447" s="1">
        <v>44131.558599537035</v>
      </c>
      <c r="E447" s="1">
        <v>44144.58730324074</v>
      </c>
      <c r="F447" t="s">
        <v>69</v>
      </c>
      <c r="G447" s="3">
        <v>44166</v>
      </c>
      <c r="H447">
        <v>6</v>
      </c>
      <c r="I447">
        <v>6</v>
      </c>
      <c r="J447">
        <v>2</v>
      </c>
      <c r="K447">
        <v>6</v>
      </c>
      <c r="L447">
        <v>6</v>
      </c>
      <c r="M447">
        <v>6</v>
      </c>
      <c r="N447">
        <v>6</v>
      </c>
      <c r="O447">
        <v>6</v>
      </c>
      <c r="P447">
        <v>2</v>
      </c>
      <c r="Q447">
        <v>6</v>
      </c>
      <c r="R447">
        <v>6</v>
      </c>
      <c r="S447">
        <v>6</v>
      </c>
    </row>
    <row r="448" spans="1:24">
      <c r="A448">
        <v>19412</v>
      </c>
      <c r="B448">
        <v>0</v>
      </c>
      <c r="C448">
        <v>1998</v>
      </c>
      <c r="D448" s="1">
        <v>44131.569768518515</v>
      </c>
      <c r="E448" s="1">
        <v>44140.583958333336</v>
      </c>
      <c r="F448" s="3">
        <v>44189</v>
      </c>
      <c r="G448" t="s">
        <v>80</v>
      </c>
      <c r="H448">
        <v>6</v>
      </c>
      <c r="I448">
        <v>6</v>
      </c>
      <c r="J448">
        <v>6</v>
      </c>
      <c r="K448">
        <v>6</v>
      </c>
      <c r="L448">
        <v>5</v>
      </c>
      <c r="M448">
        <v>6</v>
      </c>
      <c r="N448">
        <v>6</v>
      </c>
      <c r="O448">
        <v>6</v>
      </c>
      <c r="P448">
        <v>6</v>
      </c>
      <c r="Q448">
        <v>6</v>
      </c>
      <c r="R448">
        <v>5</v>
      </c>
      <c r="S448">
        <v>6</v>
      </c>
    </row>
    <row r="449" spans="1:19">
      <c r="A449">
        <v>19521</v>
      </c>
      <c r="B449">
        <v>1</v>
      </c>
      <c r="C449">
        <v>1998</v>
      </c>
      <c r="D449" s="1">
        <v>44131.575277777774</v>
      </c>
      <c r="E449" s="1">
        <v>44138.60229166667</v>
      </c>
      <c r="F449" t="s">
        <v>74</v>
      </c>
      <c r="G449" t="s">
        <v>280</v>
      </c>
      <c r="H449">
        <v>4</v>
      </c>
      <c r="I449">
        <v>4</v>
      </c>
      <c r="J449">
        <v>3</v>
      </c>
      <c r="K449">
        <v>6</v>
      </c>
      <c r="L449">
        <v>4</v>
      </c>
      <c r="M449">
        <v>3</v>
      </c>
      <c r="N449">
        <v>4</v>
      </c>
      <c r="O449">
        <v>4</v>
      </c>
      <c r="P449">
        <v>2</v>
      </c>
      <c r="Q449">
        <v>5</v>
      </c>
      <c r="R449">
        <v>4</v>
      </c>
      <c r="S449">
        <v>3</v>
      </c>
    </row>
    <row r="450" spans="1:19">
      <c r="A450">
        <v>19366</v>
      </c>
      <c r="B450">
        <v>0</v>
      </c>
      <c r="C450">
        <v>1999</v>
      </c>
      <c r="D450" s="1">
        <v>44131.594305555554</v>
      </c>
      <c r="E450" s="1">
        <v>44139.730486111112</v>
      </c>
      <c r="F450" t="s">
        <v>75</v>
      </c>
      <c r="G450" t="s">
        <v>281</v>
      </c>
      <c r="H450">
        <v>6</v>
      </c>
      <c r="I450">
        <v>6</v>
      </c>
      <c r="J450">
        <v>6</v>
      </c>
      <c r="K450">
        <v>6</v>
      </c>
      <c r="L450">
        <v>5</v>
      </c>
      <c r="M450">
        <v>3</v>
      </c>
      <c r="N450">
        <v>6</v>
      </c>
      <c r="O450">
        <v>6</v>
      </c>
      <c r="P450">
        <v>6</v>
      </c>
      <c r="Q450">
        <v>5</v>
      </c>
      <c r="R450">
        <v>5</v>
      </c>
      <c r="S450">
        <v>4</v>
      </c>
    </row>
    <row r="451" spans="1:19">
      <c r="A451">
        <v>19696</v>
      </c>
      <c r="B451">
        <v>0</v>
      </c>
      <c r="C451">
        <v>1989</v>
      </c>
      <c r="D451" s="1">
        <v>44131.686539351853</v>
      </c>
      <c r="E451" s="1">
        <v>44150.916041666664</v>
      </c>
      <c r="F451" t="s">
        <v>83</v>
      </c>
      <c r="G451" t="s">
        <v>282</v>
      </c>
      <c r="H451">
        <v>4</v>
      </c>
      <c r="I451">
        <v>4</v>
      </c>
      <c r="J451">
        <v>6</v>
      </c>
      <c r="K451">
        <v>5</v>
      </c>
      <c r="L451">
        <v>2</v>
      </c>
      <c r="M451">
        <v>2</v>
      </c>
      <c r="N451">
        <v>5</v>
      </c>
      <c r="O451">
        <v>5</v>
      </c>
      <c r="P451">
        <v>6</v>
      </c>
      <c r="Q451">
        <v>6</v>
      </c>
      <c r="R451">
        <v>3</v>
      </c>
      <c r="S451">
        <v>2</v>
      </c>
    </row>
    <row r="452" spans="1:19">
      <c r="A452">
        <v>19522</v>
      </c>
      <c r="B452">
        <v>0</v>
      </c>
      <c r="C452">
        <v>1998</v>
      </c>
      <c r="D452" s="1">
        <v>44131.719942129632</v>
      </c>
      <c r="E452" s="1">
        <v>44144.466874999998</v>
      </c>
      <c r="F452" t="s">
        <v>88</v>
      </c>
      <c r="G452" t="s">
        <v>60</v>
      </c>
      <c r="H452">
        <v>5</v>
      </c>
      <c r="I452">
        <v>4</v>
      </c>
      <c r="J452">
        <v>6</v>
      </c>
      <c r="K452">
        <v>6</v>
      </c>
      <c r="L452">
        <v>5</v>
      </c>
      <c r="M452">
        <v>5</v>
      </c>
      <c r="N452">
        <v>5</v>
      </c>
      <c r="O452">
        <v>4</v>
      </c>
      <c r="P452">
        <v>6</v>
      </c>
      <c r="Q452">
        <v>6</v>
      </c>
      <c r="R452">
        <v>5</v>
      </c>
      <c r="S452">
        <v>6</v>
      </c>
    </row>
    <row r="453" spans="1:19">
      <c r="A453">
        <v>19954</v>
      </c>
      <c r="B453">
        <v>0</v>
      </c>
      <c r="C453">
        <v>1971</v>
      </c>
      <c r="D453" s="1">
        <v>44131.751967592594</v>
      </c>
      <c r="E453" s="1">
        <v>44144.425902777781</v>
      </c>
      <c r="F453" t="s">
        <v>60</v>
      </c>
      <c r="G453" t="s">
        <v>60</v>
      </c>
      <c r="H453">
        <v>6</v>
      </c>
      <c r="I453">
        <v>6</v>
      </c>
      <c r="J453">
        <v>1</v>
      </c>
      <c r="K453">
        <v>6</v>
      </c>
      <c r="L453">
        <v>6</v>
      </c>
      <c r="M453">
        <v>6</v>
      </c>
      <c r="N453">
        <v>4</v>
      </c>
      <c r="O453">
        <v>6</v>
      </c>
      <c r="P453">
        <v>1</v>
      </c>
      <c r="Q453">
        <v>6</v>
      </c>
      <c r="R453">
        <v>5</v>
      </c>
      <c r="S453">
        <v>4</v>
      </c>
    </row>
    <row r="454" spans="1:19">
      <c r="A454">
        <v>20015</v>
      </c>
      <c r="B454">
        <v>0</v>
      </c>
      <c r="C454">
        <v>1999</v>
      </c>
      <c r="D454" s="1">
        <v>44131.799479166664</v>
      </c>
      <c r="E454" s="1">
        <v>44139.542893518519</v>
      </c>
      <c r="F454" t="s">
        <v>97</v>
      </c>
      <c r="G454" t="s">
        <v>283</v>
      </c>
      <c r="H454">
        <v>6</v>
      </c>
      <c r="I454">
        <v>6</v>
      </c>
      <c r="J454">
        <v>1</v>
      </c>
      <c r="K454">
        <v>6</v>
      </c>
      <c r="L454">
        <v>6</v>
      </c>
      <c r="M454">
        <v>6</v>
      </c>
      <c r="N454">
        <v>6</v>
      </c>
      <c r="O454">
        <v>6</v>
      </c>
      <c r="P454">
        <v>1</v>
      </c>
      <c r="Q454">
        <v>6</v>
      </c>
      <c r="R454">
        <v>6</v>
      </c>
      <c r="S454">
        <v>6</v>
      </c>
    </row>
    <row r="455" spans="1:19">
      <c r="A455">
        <v>20071</v>
      </c>
      <c r="B455">
        <v>1</v>
      </c>
      <c r="C455">
        <v>1998</v>
      </c>
      <c r="D455" s="1">
        <v>44131.844884259262</v>
      </c>
      <c r="E455" s="1">
        <v>44144.610173611109</v>
      </c>
      <c r="F455" t="s">
        <v>103</v>
      </c>
      <c r="G455" t="s">
        <v>60</v>
      </c>
      <c r="H455">
        <v>5</v>
      </c>
      <c r="I455">
        <v>4</v>
      </c>
      <c r="J455">
        <v>4</v>
      </c>
      <c r="K455">
        <v>4</v>
      </c>
      <c r="L455">
        <v>4</v>
      </c>
      <c r="M455">
        <v>4</v>
      </c>
      <c r="N455">
        <v>5</v>
      </c>
      <c r="O455">
        <v>4</v>
      </c>
      <c r="P455">
        <v>4</v>
      </c>
      <c r="Q455">
        <v>4</v>
      </c>
      <c r="R455">
        <v>4</v>
      </c>
      <c r="S455">
        <v>4</v>
      </c>
    </row>
    <row r="456" spans="1:19">
      <c r="A456">
        <v>20174</v>
      </c>
      <c r="B456">
        <v>0</v>
      </c>
      <c r="C456">
        <v>1996</v>
      </c>
      <c r="D456" s="1">
        <v>44131.848877314813</v>
      </c>
      <c r="E456" s="1">
        <v>44145.948969907404</v>
      </c>
      <c r="F456" t="s">
        <v>77</v>
      </c>
      <c r="G456" t="s">
        <v>284</v>
      </c>
      <c r="H456">
        <v>3</v>
      </c>
      <c r="I456">
        <v>5</v>
      </c>
      <c r="J456">
        <v>4</v>
      </c>
      <c r="K456">
        <v>5</v>
      </c>
      <c r="L456">
        <v>4</v>
      </c>
      <c r="M456">
        <v>3</v>
      </c>
      <c r="N456">
        <v>2</v>
      </c>
      <c r="O456">
        <v>6</v>
      </c>
      <c r="P456">
        <v>4</v>
      </c>
      <c r="Q456">
        <v>5</v>
      </c>
      <c r="R456">
        <v>4</v>
      </c>
      <c r="S456">
        <v>5</v>
      </c>
    </row>
    <row r="457" spans="1:19">
      <c r="A457">
        <v>14468</v>
      </c>
      <c r="B457">
        <v>0</v>
      </c>
      <c r="C457">
        <v>1997</v>
      </c>
      <c r="D457" s="1">
        <v>44131.915763888886</v>
      </c>
      <c r="E457" s="1">
        <v>44144.671469907407</v>
      </c>
      <c r="F457" t="s">
        <v>110</v>
      </c>
      <c r="G457" t="s">
        <v>53</v>
      </c>
      <c r="H457">
        <v>2</v>
      </c>
      <c r="I457">
        <v>4</v>
      </c>
      <c r="J457">
        <v>2</v>
      </c>
      <c r="K457">
        <v>6</v>
      </c>
      <c r="L457">
        <v>6</v>
      </c>
      <c r="M457">
        <v>5</v>
      </c>
      <c r="N457">
        <v>5</v>
      </c>
      <c r="O457">
        <v>4</v>
      </c>
      <c r="P457">
        <v>3</v>
      </c>
      <c r="Q457">
        <v>6</v>
      </c>
      <c r="R457">
        <v>5</v>
      </c>
      <c r="S457">
        <v>5</v>
      </c>
    </row>
    <row r="458" spans="1:19">
      <c r="A458">
        <v>20508</v>
      </c>
      <c r="B458">
        <v>0</v>
      </c>
      <c r="C458">
        <v>1998</v>
      </c>
      <c r="D458" s="1">
        <v>44132.45716435185</v>
      </c>
      <c r="E458" s="1">
        <v>44141.516770833332</v>
      </c>
      <c r="F458" t="s">
        <v>60</v>
      </c>
      <c r="G458" t="s">
        <v>60</v>
      </c>
      <c r="H458">
        <v>6</v>
      </c>
      <c r="I458">
        <v>6</v>
      </c>
      <c r="J458">
        <v>5</v>
      </c>
      <c r="K458">
        <v>6</v>
      </c>
      <c r="L458">
        <v>6</v>
      </c>
      <c r="M458">
        <v>4</v>
      </c>
      <c r="N458">
        <v>6</v>
      </c>
      <c r="O458">
        <v>5</v>
      </c>
      <c r="P458">
        <v>6</v>
      </c>
      <c r="Q458">
        <v>6</v>
      </c>
      <c r="R458">
        <v>6</v>
      </c>
      <c r="S458">
        <v>4</v>
      </c>
    </row>
    <row r="459" spans="1:19">
      <c r="A459">
        <v>20557</v>
      </c>
      <c r="B459">
        <v>0</v>
      </c>
      <c r="C459">
        <v>1988</v>
      </c>
      <c r="D459" s="1">
        <v>44132.498483796298</v>
      </c>
      <c r="E459" s="1">
        <v>44144.480706018519</v>
      </c>
      <c r="F459" t="s">
        <v>126</v>
      </c>
      <c r="G459" t="s">
        <v>285</v>
      </c>
      <c r="H459">
        <v>2</v>
      </c>
      <c r="I459">
        <v>2</v>
      </c>
      <c r="J459">
        <v>5</v>
      </c>
      <c r="K459">
        <v>5</v>
      </c>
      <c r="L459">
        <v>3</v>
      </c>
      <c r="M459">
        <v>3</v>
      </c>
      <c r="N459">
        <v>2</v>
      </c>
      <c r="O459">
        <v>3</v>
      </c>
      <c r="P459">
        <v>6</v>
      </c>
      <c r="Q459">
        <v>5</v>
      </c>
      <c r="R459">
        <v>3</v>
      </c>
      <c r="S459">
        <v>2</v>
      </c>
    </row>
    <row r="460" spans="1:19">
      <c r="A460">
        <v>20616</v>
      </c>
      <c r="B460">
        <v>0</v>
      </c>
      <c r="C460">
        <v>1995</v>
      </c>
      <c r="D460" s="1">
        <v>44132.563611111109</v>
      </c>
      <c r="E460" s="1">
        <v>44148.662210648145</v>
      </c>
      <c r="F460" t="s">
        <v>77</v>
      </c>
      <c r="G460" t="s">
        <v>286</v>
      </c>
      <c r="H460">
        <v>5</v>
      </c>
      <c r="I460">
        <v>6</v>
      </c>
      <c r="J460">
        <v>3</v>
      </c>
      <c r="K460">
        <v>6</v>
      </c>
      <c r="L460">
        <v>4</v>
      </c>
      <c r="M460">
        <v>4</v>
      </c>
      <c r="N460">
        <v>5</v>
      </c>
      <c r="O460">
        <v>6</v>
      </c>
      <c r="P460">
        <v>4</v>
      </c>
      <c r="Q460">
        <v>6</v>
      </c>
      <c r="R460">
        <v>4</v>
      </c>
      <c r="S460">
        <v>3</v>
      </c>
    </row>
    <row r="461" spans="1:19">
      <c r="A461">
        <v>20593</v>
      </c>
      <c r="B461">
        <v>1</v>
      </c>
      <c r="C461">
        <v>1997</v>
      </c>
      <c r="D461" s="1">
        <v>44132.570405092592</v>
      </c>
      <c r="E461" s="1">
        <v>44149.630902777775</v>
      </c>
      <c r="F461" t="s">
        <v>130</v>
      </c>
      <c r="G461" t="s">
        <v>287</v>
      </c>
      <c r="H461">
        <v>5</v>
      </c>
      <c r="I461">
        <v>4</v>
      </c>
      <c r="J461">
        <v>3</v>
      </c>
      <c r="K461">
        <v>6</v>
      </c>
      <c r="L461">
        <v>3</v>
      </c>
      <c r="M461">
        <v>3</v>
      </c>
      <c r="N461">
        <v>4</v>
      </c>
      <c r="O461">
        <v>6</v>
      </c>
      <c r="P461">
        <v>5</v>
      </c>
      <c r="Q461">
        <v>6</v>
      </c>
      <c r="R461">
        <v>3</v>
      </c>
      <c r="S461">
        <v>4</v>
      </c>
    </row>
    <row r="462" spans="1:19">
      <c r="A462">
        <v>20547</v>
      </c>
      <c r="B462">
        <v>0</v>
      </c>
      <c r="C462">
        <v>1999</v>
      </c>
      <c r="D462" s="1">
        <v>44132.576423611114</v>
      </c>
      <c r="E462" s="1">
        <v>44148.483796296299</v>
      </c>
      <c r="F462" t="s">
        <v>52</v>
      </c>
      <c r="G462" t="s">
        <v>118</v>
      </c>
      <c r="H462">
        <v>5</v>
      </c>
      <c r="I462">
        <v>5</v>
      </c>
      <c r="J462">
        <v>6</v>
      </c>
      <c r="K462">
        <v>6</v>
      </c>
      <c r="L462">
        <v>6</v>
      </c>
      <c r="M462">
        <v>6</v>
      </c>
      <c r="N462">
        <v>5</v>
      </c>
      <c r="O462">
        <v>5</v>
      </c>
      <c r="P462">
        <v>6</v>
      </c>
      <c r="Q462">
        <v>6</v>
      </c>
      <c r="R462">
        <v>5</v>
      </c>
      <c r="S462">
        <v>6</v>
      </c>
    </row>
    <row r="463" spans="1:19">
      <c r="A463">
        <v>20914</v>
      </c>
      <c r="B463">
        <v>0</v>
      </c>
      <c r="C463">
        <v>1979</v>
      </c>
      <c r="D463" s="1">
        <v>44132.880173611113</v>
      </c>
      <c r="E463" s="1">
        <v>44143.965648148151</v>
      </c>
      <c r="F463" t="s">
        <v>139</v>
      </c>
      <c r="G463" t="s">
        <v>288</v>
      </c>
      <c r="H463">
        <v>6</v>
      </c>
      <c r="I463">
        <v>4</v>
      </c>
      <c r="J463">
        <v>6</v>
      </c>
      <c r="K463">
        <v>6</v>
      </c>
      <c r="L463">
        <v>4</v>
      </c>
      <c r="M463">
        <v>6</v>
      </c>
      <c r="N463">
        <v>6</v>
      </c>
      <c r="O463">
        <v>5</v>
      </c>
      <c r="P463">
        <v>6</v>
      </c>
      <c r="Q463">
        <v>6</v>
      </c>
      <c r="R463">
        <v>4</v>
      </c>
      <c r="S463">
        <v>6</v>
      </c>
    </row>
    <row r="464" spans="1:19">
      <c r="A464">
        <v>21515</v>
      </c>
      <c r="B464">
        <v>0</v>
      </c>
      <c r="C464">
        <v>1973</v>
      </c>
      <c r="D464" s="1">
        <v>44133.906122685185</v>
      </c>
      <c r="E464" s="1">
        <v>44145.917581018519</v>
      </c>
      <c r="F464" t="s">
        <v>167</v>
      </c>
      <c r="G464" t="s">
        <v>289</v>
      </c>
      <c r="H464">
        <v>5</v>
      </c>
      <c r="I464">
        <v>4</v>
      </c>
      <c r="J464">
        <v>6</v>
      </c>
      <c r="K464">
        <v>5</v>
      </c>
      <c r="L464">
        <v>2</v>
      </c>
      <c r="M464">
        <v>3</v>
      </c>
      <c r="N464">
        <v>4</v>
      </c>
      <c r="O464">
        <v>6</v>
      </c>
      <c r="P464">
        <v>5</v>
      </c>
      <c r="Q464">
        <v>6</v>
      </c>
      <c r="R464">
        <v>4</v>
      </c>
      <c r="S464">
        <v>4</v>
      </c>
    </row>
    <row r="465" spans="1:19">
      <c r="A465">
        <v>19415</v>
      </c>
      <c r="B465">
        <v>0</v>
      </c>
      <c r="C465">
        <v>1992</v>
      </c>
      <c r="D465" s="1">
        <v>44134.564618055556</v>
      </c>
      <c r="E465" s="1">
        <v>44144.788043981483</v>
      </c>
      <c r="F465" t="s">
        <v>52</v>
      </c>
      <c r="G465" t="s">
        <v>52</v>
      </c>
      <c r="H465">
        <v>1</v>
      </c>
      <c r="I465">
        <v>5</v>
      </c>
      <c r="J465">
        <v>3</v>
      </c>
      <c r="K465">
        <v>1</v>
      </c>
      <c r="L465">
        <v>1</v>
      </c>
      <c r="M465">
        <v>2</v>
      </c>
      <c r="N465">
        <v>1</v>
      </c>
      <c r="O465">
        <v>5</v>
      </c>
      <c r="P465">
        <v>3</v>
      </c>
      <c r="Q465">
        <v>1</v>
      </c>
      <c r="R465">
        <v>1</v>
      </c>
      <c r="S465">
        <v>1</v>
      </c>
    </row>
    <row r="466" spans="1:19">
      <c r="A466">
        <v>22050</v>
      </c>
      <c r="B466">
        <v>0</v>
      </c>
      <c r="C466">
        <v>1977</v>
      </c>
      <c r="D466" s="1">
        <v>44135.88585648148</v>
      </c>
      <c r="E466" s="1">
        <v>44149.917546296296</v>
      </c>
      <c r="F466" t="s">
        <v>151</v>
      </c>
      <c r="G466" t="s">
        <v>156</v>
      </c>
      <c r="H466">
        <v>6</v>
      </c>
      <c r="I466">
        <v>4</v>
      </c>
      <c r="J466">
        <v>6</v>
      </c>
      <c r="K466">
        <v>6</v>
      </c>
      <c r="L466">
        <v>4</v>
      </c>
      <c r="M466">
        <v>4</v>
      </c>
      <c r="N466">
        <v>6</v>
      </c>
      <c r="O466">
        <v>5</v>
      </c>
      <c r="P466">
        <v>5</v>
      </c>
      <c r="Q466">
        <v>5</v>
      </c>
      <c r="R466">
        <v>6</v>
      </c>
      <c r="S466">
        <v>4</v>
      </c>
    </row>
    <row r="467" spans="1:19">
      <c r="A467">
        <v>22080</v>
      </c>
      <c r="B467">
        <v>1</v>
      </c>
      <c r="C467">
        <v>1975</v>
      </c>
      <c r="D467" s="1">
        <v>44136.112164351849</v>
      </c>
      <c r="E467" s="1">
        <v>44144.799444444441</v>
      </c>
      <c r="F467" t="s">
        <v>197</v>
      </c>
      <c r="G467" t="s">
        <v>290</v>
      </c>
      <c r="H467">
        <v>1</v>
      </c>
      <c r="I467">
        <v>6</v>
      </c>
      <c r="J467">
        <v>1</v>
      </c>
      <c r="K467">
        <v>6</v>
      </c>
      <c r="L467">
        <v>3</v>
      </c>
      <c r="M467">
        <v>3</v>
      </c>
      <c r="N467">
        <v>2</v>
      </c>
      <c r="O467">
        <v>6</v>
      </c>
      <c r="P467">
        <v>1</v>
      </c>
      <c r="Q467">
        <v>6</v>
      </c>
      <c r="R467">
        <v>5</v>
      </c>
      <c r="S467">
        <v>4</v>
      </c>
    </row>
    <row r="468" spans="1:19">
      <c r="A468">
        <v>22091</v>
      </c>
      <c r="B468">
        <v>1</v>
      </c>
      <c r="C468">
        <v>1974</v>
      </c>
      <c r="D468" s="1">
        <v>44136.403136574074</v>
      </c>
      <c r="E468" s="1">
        <v>44146.678819444445</v>
      </c>
      <c r="F468" t="s">
        <v>198</v>
      </c>
      <c r="G468" t="s">
        <v>123</v>
      </c>
      <c r="H468">
        <v>4</v>
      </c>
      <c r="I468">
        <v>2</v>
      </c>
      <c r="J468">
        <v>3</v>
      </c>
      <c r="K468">
        <v>6</v>
      </c>
      <c r="L468">
        <v>5</v>
      </c>
      <c r="M468">
        <v>4</v>
      </c>
      <c r="N468">
        <v>3</v>
      </c>
      <c r="O468">
        <v>2</v>
      </c>
      <c r="P468">
        <v>6</v>
      </c>
      <c r="Q468">
        <v>6</v>
      </c>
      <c r="R468">
        <v>4</v>
      </c>
      <c r="S468">
        <v>5</v>
      </c>
    </row>
    <row r="469" spans="1:19">
      <c r="A469">
        <v>22221</v>
      </c>
      <c r="B469">
        <v>1</v>
      </c>
      <c r="C469">
        <v>1955</v>
      </c>
      <c r="D469" s="1">
        <v>44137.447141203702</v>
      </c>
      <c r="E469" s="1">
        <v>44146.379930555559</v>
      </c>
      <c r="F469" t="s">
        <v>45</v>
      </c>
      <c r="G469" t="s">
        <v>45</v>
      </c>
      <c r="H469">
        <v>5</v>
      </c>
      <c r="I469">
        <v>5</v>
      </c>
      <c r="J469">
        <v>4</v>
      </c>
      <c r="K469">
        <v>4</v>
      </c>
      <c r="L469">
        <v>4</v>
      </c>
      <c r="M469">
        <v>4</v>
      </c>
      <c r="N469">
        <v>4</v>
      </c>
      <c r="O469">
        <v>4</v>
      </c>
      <c r="P469">
        <v>4</v>
      </c>
      <c r="Q469">
        <v>3</v>
      </c>
      <c r="R469">
        <v>2</v>
      </c>
      <c r="S469">
        <v>3</v>
      </c>
    </row>
    <row r="470" spans="1:19">
      <c r="A470">
        <v>22869</v>
      </c>
      <c r="B470">
        <v>1</v>
      </c>
      <c r="C470">
        <v>2006</v>
      </c>
      <c r="D470" s="1">
        <v>44140.983483796299</v>
      </c>
      <c r="E470" s="1">
        <v>44149.991365740738</v>
      </c>
      <c r="F470" t="s">
        <v>216</v>
      </c>
      <c r="G470">
        <v>1</v>
      </c>
      <c r="H470">
        <v>3</v>
      </c>
      <c r="I470">
        <v>3</v>
      </c>
      <c r="J470">
        <v>6</v>
      </c>
      <c r="K470">
        <v>5</v>
      </c>
      <c r="L470">
        <v>4</v>
      </c>
      <c r="M470">
        <v>5</v>
      </c>
      <c r="N470">
        <v>4</v>
      </c>
      <c r="O470">
        <v>3</v>
      </c>
      <c r="P470">
        <v>4</v>
      </c>
      <c r="Q470">
        <v>3</v>
      </c>
      <c r="R470">
        <v>3</v>
      </c>
      <c r="S470">
        <v>4</v>
      </c>
    </row>
    <row r="471" spans="1:19">
      <c r="A471">
        <v>23105</v>
      </c>
      <c r="B471">
        <v>0</v>
      </c>
      <c r="C471">
        <v>1985</v>
      </c>
      <c r="D471" s="1">
        <v>44143.760069444441</v>
      </c>
      <c r="E471" s="1">
        <v>44150.907384259262</v>
      </c>
      <c r="F471" t="s">
        <v>115</v>
      </c>
      <c r="G471" t="s">
        <v>291</v>
      </c>
      <c r="H471">
        <v>5</v>
      </c>
      <c r="I471">
        <v>5</v>
      </c>
      <c r="J471">
        <v>4</v>
      </c>
      <c r="K471">
        <v>6</v>
      </c>
      <c r="L471">
        <v>4</v>
      </c>
      <c r="M471">
        <v>3</v>
      </c>
      <c r="N471">
        <v>6</v>
      </c>
      <c r="O471">
        <v>5</v>
      </c>
      <c r="P471">
        <v>5</v>
      </c>
      <c r="Q471">
        <v>5</v>
      </c>
      <c r="R471">
        <v>4</v>
      </c>
      <c r="S471">
        <v>2</v>
      </c>
    </row>
    <row r="472" spans="1:19">
      <c r="A472">
        <v>23106</v>
      </c>
      <c r="B472">
        <v>1</v>
      </c>
      <c r="C472">
        <v>1978</v>
      </c>
      <c r="D472" s="1">
        <v>44143.761469907404</v>
      </c>
      <c r="E472" s="1">
        <v>44150.90865740741</v>
      </c>
      <c r="F472" t="s">
        <v>222</v>
      </c>
      <c r="G472" t="s">
        <v>292</v>
      </c>
      <c r="H472">
        <v>2</v>
      </c>
      <c r="I472">
        <v>3</v>
      </c>
      <c r="J472">
        <v>4</v>
      </c>
      <c r="K472">
        <v>2</v>
      </c>
      <c r="L472">
        <v>1</v>
      </c>
      <c r="M472">
        <v>1</v>
      </c>
      <c r="N472">
        <v>2</v>
      </c>
      <c r="O472">
        <v>3</v>
      </c>
      <c r="P472">
        <v>5</v>
      </c>
      <c r="Q472">
        <v>2</v>
      </c>
      <c r="R472">
        <v>1</v>
      </c>
      <c r="S472">
        <v>2</v>
      </c>
    </row>
    <row r="473" spans="1:19">
      <c r="A473">
        <v>23108</v>
      </c>
      <c r="B473">
        <v>1</v>
      </c>
      <c r="C473">
        <v>1988</v>
      </c>
      <c r="D473" s="1">
        <v>44143.765185185184</v>
      </c>
      <c r="E473" s="1">
        <v>44150.90960648148</v>
      </c>
      <c r="F473" t="s">
        <v>223</v>
      </c>
      <c r="G473" t="s">
        <v>111</v>
      </c>
      <c r="H473">
        <v>1</v>
      </c>
      <c r="I473">
        <v>5</v>
      </c>
      <c r="J473">
        <v>6</v>
      </c>
      <c r="K473">
        <v>6</v>
      </c>
      <c r="L473">
        <v>2</v>
      </c>
      <c r="M473">
        <v>2</v>
      </c>
      <c r="N473">
        <v>5</v>
      </c>
      <c r="O473">
        <v>5</v>
      </c>
      <c r="P473">
        <v>6</v>
      </c>
      <c r="Q473">
        <v>6</v>
      </c>
      <c r="R473">
        <v>2</v>
      </c>
      <c r="S473">
        <v>2</v>
      </c>
    </row>
    <row r="474" spans="1:19">
      <c r="A474">
        <v>23111</v>
      </c>
      <c r="B474">
        <v>0</v>
      </c>
      <c r="C474">
        <v>1965</v>
      </c>
      <c r="D474" s="1">
        <v>44143.772870370369</v>
      </c>
      <c r="E474" s="1">
        <v>44150.910844907405</v>
      </c>
      <c r="F474" t="s">
        <v>224</v>
      </c>
      <c r="G474" t="s">
        <v>293</v>
      </c>
      <c r="H474">
        <v>4</v>
      </c>
      <c r="I474">
        <v>5</v>
      </c>
      <c r="J474">
        <v>5</v>
      </c>
      <c r="K474">
        <v>6</v>
      </c>
      <c r="L474">
        <v>6</v>
      </c>
      <c r="M474">
        <v>4</v>
      </c>
      <c r="N474">
        <v>5</v>
      </c>
      <c r="O474">
        <v>5</v>
      </c>
      <c r="P474">
        <v>5</v>
      </c>
      <c r="Q474">
        <v>6</v>
      </c>
      <c r="R474">
        <v>6</v>
      </c>
      <c r="S474">
        <v>5</v>
      </c>
    </row>
    <row r="475" spans="1:19">
      <c r="A475">
        <v>23114</v>
      </c>
      <c r="B475">
        <v>1</v>
      </c>
      <c r="C475">
        <v>1965</v>
      </c>
      <c r="D475" s="1">
        <v>44143.77716435185</v>
      </c>
      <c r="E475" s="1">
        <v>44150.912118055552</v>
      </c>
      <c r="F475" t="s">
        <v>226</v>
      </c>
      <c r="G475" t="s">
        <v>49</v>
      </c>
      <c r="H475">
        <v>4</v>
      </c>
      <c r="I475">
        <v>4</v>
      </c>
      <c r="J475">
        <v>6</v>
      </c>
      <c r="K475">
        <v>5</v>
      </c>
      <c r="L475">
        <v>1</v>
      </c>
      <c r="M475">
        <v>2</v>
      </c>
      <c r="N475">
        <v>5</v>
      </c>
      <c r="O475">
        <v>4</v>
      </c>
      <c r="P475">
        <v>5</v>
      </c>
      <c r="Q475">
        <v>6</v>
      </c>
      <c r="R475">
        <v>1</v>
      </c>
      <c r="S475">
        <v>1</v>
      </c>
    </row>
    <row r="476" spans="1:19">
      <c r="A476">
        <v>23123</v>
      </c>
      <c r="B476">
        <v>1</v>
      </c>
      <c r="C476">
        <v>1973</v>
      </c>
      <c r="D476" s="1">
        <v>44143.824606481481</v>
      </c>
      <c r="E476" s="1">
        <v>44150.913460648146</v>
      </c>
      <c r="F476" t="s">
        <v>227</v>
      </c>
      <c r="G476" t="s">
        <v>294</v>
      </c>
      <c r="H476">
        <v>5</v>
      </c>
      <c r="I476">
        <v>5</v>
      </c>
      <c r="J476">
        <v>6</v>
      </c>
      <c r="K476">
        <v>5</v>
      </c>
      <c r="L476">
        <v>2</v>
      </c>
      <c r="M476">
        <v>2</v>
      </c>
      <c r="N476">
        <v>4</v>
      </c>
      <c r="O476">
        <v>6</v>
      </c>
      <c r="P476">
        <v>5</v>
      </c>
      <c r="Q476">
        <v>4</v>
      </c>
      <c r="R476">
        <v>1</v>
      </c>
      <c r="S476">
        <v>1</v>
      </c>
    </row>
    <row r="477" spans="1:19">
      <c r="A477">
        <v>23126</v>
      </c>
      <c r="B477">
        <v>1</v>
      </c>
      <c r="C477">
        <v>1958</v>
      </c>
      <c r="D477" s="1">
        <v>44143.844282407408</v>
      </c>
      <c r="E477" s="1">
        <v>44150.914687500001</v>
      </c>
      <c r="F477" t="s">
        <v>228</v>
      </c>
      <c r="G477" t="s">
        <v>115</v>
      </c>
      <c r="H477">
        <v>6</v>
      </c>
      <c r="I477">
        <v>5</v>
      </c>
      <c r="J477">
        <v>6</v>
      </c>
      <c r="K477">
        <v>6</v>
      </c>
      <c r="L477">
        <v>4</v>
      </c>
      <c r="M477">
        <v>3</v>
      </c>
      <c r="N477">
        <v>6</v>
      </c>
      <c r="O477">
        <v>6</v>
      </c>
      <c r="P477">
        <v>6</v>
      </c>
      <c r="Q477">
        <v>6</v>
      </c>
      <c r="R477">
        <v>5</v>
      </c>
      <c r="S477">
        <v>3</v>
      </c>
    </row>
    <row r="478" spans="1:19">
      <c r="A478">
        <v>23128</v>
      </c>
      <c r="B478">
        <v>0</v>
      </c>
      <c r="C478">
        <v>1959</v>
      </c>
      <c r="D478" s="1">
        <v>44143.846122685187</v>
      </c>
      <c r="E478" s="1">
        <v>44150.903171296297</v>
      </c>
      <c r="F478" t="s">
        <v>115</v>
      </c>
      <c r="G478" t="s">
        <v>115</v>
      </c>
      <c r="H478">
        <v>4</v>
      </c>
      <c r="I478">
        <v>4</v>
      </c>
      <c r="J478">
        <v>4</v>
      </c>
      <c r="K478">
        <v>5</v>
      </c>
      <c r="L478">
        <v>5</v>
      </c>
      <c r="M478">
        <v>4</v>
      </c>
      <c r="N478">
        <v>5</v>
      </c>
      <c r="O478">
        <v>5</v>
      </c>
      <c r="P478">
        <v>4</v>
      </c>
      <c r="Q478">
        <v>5</v>
      </c>
      <c r="R478">
        <v>5</v>
      </c>
      <c r="S478">
        <v>4</v>
      </c>
    </row>
    <row r="479" spans="1:19">
      <c r="A479">
        <v>23130</v>
      </c>
      <c r="B479">
        <v>0</v>
      </c>
      <c r="C479">
        <v>1987</v>
      </c>
      <c r="D479" s="1">
        <v>44143.900057870371</v>
      </c>
      <c r="E479" s="1">
        <v>44150.946145833332</v>
      </c>
      <c r="F479" t="s">
        <v>115</v>
      </c>
      <c r="G479" t="s">
        <v>156</v>
      </c>
      <c r="H479">
        <v>5</v>
      </c>
      <c r="I479">
        <v>5</v>
      </c>
      <c r="J479">
        <v>6</v>
      </c>
      <c r="K479">
        <v>5</v>
      </c>
      <c r="L479">
        <v>5</v>
      </c>
      <c r="M479">
        <v>6</v>
      </c>
      <c r="N479">
        <v>5</v>
      </c>
      <c r="O479">
        <v>6</v>
      </c>
      <c r="P479">
        <v>6</v>
      </c>
      <c r="Q479">
        <v>6</v>
      </c>
      <c r="R479">
        <v>5</v>
      </c>
      <c r="S479">
        <v>6</v>
      </c>
    </row>
    <row r="481" spans="1:3">
      <c r="A481" t="s">
        <v>295</v>
      </c>
      <c r="B481" t="s">
        <v>20</v>
      </c>
      <c r="C481" t="s">
        <v>296</v>
      </c>
    </row>
    <row r="482" spans="1:3">
      <c r="A482">
        <v>4</v>
      </c>
      <c r="B482">
        <v>21680</v>
      </c>
      <c r="C482" t="s">
        <v>297</v>
      </c>
    </row>
    <row r="483" spans="1:3">
      <c r="A483">
        <v>4</v>
      </c>
      <c r="B483">
        <v>23749</v>
      </c>
      <c r="C483" t="s">
        <v>298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workbookViewId="0">
      <selection activeCell="A3" sqref="A3"/>
    </sheetView>
  </sheetViews>
  <sheetFormatPr defaultRowHeight="14.4"/>
  <cols>
    <col min="1" max="1" width="10.33203125" bestFit="1" customWidth="1"/>
    <col min="4" max="4" width="15.33203125" bestFit="1" customWidth="1"/>
  </cols>
  <sheetData>
    <row r="1" spans="1:24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</row>
    <row r="2" spans="1:24">
      <c r="A2" s="5">
        <v>21837</v>
      </c>
      <c r="B2">
        <v>0</v>
      </c>
      <c r="C2">
        <v>2001</v>
      </c>
      <c r="D2" s="1">
        <v>44135.393229166664</v>
      </c>
      <c r="E2" t="s">
        <v>53</v>
      </c>
      <c r="F2" s="7">
        <v>1</v>
      </c>
      <c r="G2" s="7">
        <v>6</v>
      </c>
      <c r="H2" s="7">
        <v>1</v>
      </c>
      <c r="I2" s="7">
        <v>1</v>
      </c>
      <c r="J2" s="7">
        <v>6</v>
      </c>
      <c r="K2" s="7">
        <v>1</v>
      </c>
      <c r="L2">
        <v>9</v>
      </c>
      <c r="M2">
        <v>3</v>
      </c>
      <c r="N2">
        <v>4</v>
      </c>
      <c r="O2">
        <v>5</v>
      </c>
      <c r="P2">
        <v>3</v>
      </c>
      <c r="Q2">
        <v>5</v>
      </c>
      <c r="R2">
        <v>1</v>
      </c>
      <c r="S2">
        <v>5</v>
      </c>
      <c r="T2">
        <v>6</v>
      </c>
      <c r="U2">
        <v>4</v>
      </c>
      <c r="V2">
        <v>3</v>
      </c>
      <c r="W2">
        <v>2</v>
      </c>
      <c r="X2" s="10">
        <v>166</v>
      </c>
    </row>
    <row r="3" spans="1:24">
      <c r="A3" s="5">
        <v>21395</v>
      </c>
      <c r="B3">
        <v>0</v>
      </c>
      <c r="C3">
        <v>1983</v>
      </c>
      <c r="D3" s="1">
        <v>44134.466226851851</v>
      </c>
      <c r="E3" t="s">
        <v>172</v>
      </c>
      <c r="F3" s="7">
        <v>6</v>
      </c>
      <c r="G3" s="7">
        <v>6</v>
      </c>
      <c r="H3" s="7">
        <v>6</v>
      </c>
      <c r="I3" s="7">
        <v>1</v>
      </c>
      <c r="J3" s="7">
        <v>6</v>
      </c>
      <c r="K3" s="7">
        <v>6</v>
      </c>
      <c r="L3">
        <v>3</v>
      </c>
      <c r="M3">
        <v>6</v>
      </c>
      <c r="N3">
        <v>5</v>
      </c>
      <c r="O3">
        <v>6</v>
      </c>
      <c r="P3">
        <v>4</v>
      </c>
      <c r="Q3">
        <v>4</v>
      </c>
      <c r="R3">
        <v>2</v>
      </c>
      <c r="S3">
        <v>3</v>
      </c>
      <c r="T3">
        <v>6</v>
      </c>
      <c r="U3">
        <v>1</v>
      </c>
      <c r="V3">
        <v>5</v>
      </c>
      <c r="W3">
        <v>4</v>
      </c>
      <c r="X3" s="10">
        <v>101</v>
      </c>
    </row>
    <row r="4" spans="1:24">
      <c r="A4" s="4">
        <v>23247</v>
      </c>
      <c r="B4">
        <v>1</v>
      </c>
      <c r="C4">
        <v>1992</v>
      </c>
      <c r="D4" s="1">
        <v>44150.940266203703</v>
      </c>
      <c r="E4" t="s">
        <v>256</v>
      </c>
      <c r="F4" s="9">
        <v>1</v>
      </c>
      <c r="G4" s="9">
        <v>1</v>
      </c>
      <c r="H4" s="9">
        <v>6</v>
      </c>
      <c r="I4" s="9">
        <v>1</v>
      </c>
      <c r="J4" s="9">
        <v>1</v>
      </c>
      <c r="K4" s="9">
        <v>1</v>
      </c>
      <c r="L4">
        <v>3</v>
      </c>
      <c r="M4">
        <v>4</v>
      </c>
      <c r="N4">
        <v>6</v>
      </c>
      <c r="O4">
        <v>5</v>
      </c>
      <c r="P4">
        <v>4</v>
      </c>
      <c r="Q4">
        <v>5</v>
      </c>
      <c r="R4">
        <v>2</v>
      </c>
      <c r="S4">
        <v>5</v>
      </c>
      <c r="T4">
        <v>4</v>
      </c>
      <c r="U4">
        <v>6</v>
      </c>
      <c r="V4">
        <v>3</v>
      </c>
      <c r="W4">
        <v>1</v>
      </c>
      <c r="X4">
        <v>50</v>
      </c>
    </row>
    <row r="5" spans="1:24">
      <c r="A5" s="4">
        <v>23028</v>
      </c>
      <c r="B5">
        <v>0</v>
      </c>
      <c r="C5">
        <v>1991</v>
      </c>
      <c r="D5" s="1">
        <v>44142.777407407404</v>
      </c>
      <c r="E5" t="s">
        <v>53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>
        <v>3</v>
      </c>
      <c r="M5">
        <v>1</v>
      </c>
      <c r="N5">
        <v>2</v>
      </c>
      <c r="O5">
        <v>3</v>
      </c>
      <c r="P5">
        <v>2</v>
      </c>
      <c r="Q5">
        <v>2</v>
      </c>
      <c r="R5">
        <v>1</v>
      </c>
      <c r="S5">
        <v>3</v>
      </c>
      <c r="T5">
        <v>4</v>
      </c>
      <c r="U5">
        <v>6</v>
      </c>
      <c r="V5">
        <v>5</v>
      </c>
      <c r="W5">
        <v>2</v>
      </c>
      <c r="X5">
        <v>23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sqref="A1:A2"/>
    </sheetView>
  </sheetViews>
  <sheetFormatPr defaultRowHeight="14.4"/>
  <cols>
    <col min="2" max="2" width="36.33203125" customWidth="1"/>
    <col min="3" max="3" width="23.44140625" customWidth="1"/>
    <col min="7" max="7" width="22" customWidth="1"/>
    <col min="12" max="12" width="16.21875" customWidth="1"/>
    <col min="13" max="13" width="11" customWidth="1"/>
  </cols>
  <sheetData>
    <row r="1" spans="1:13" ht="52.5" customHeight="1">
      <c r="A1" s="62" t="s">
        <v>299</v>
      </c>
      <c r="B1" s="23" t="s">
        <v>303</v>
      </c>
      <c r="C1" s="11"/>
      <c r="K1" s="59" t="s">
        <v>299</v>
      </c>
      <c r="L1" s="17" t="s">
        <v>315</v>
      </c>
    </row>
    <row r="2" spans="1:13" ht="18" customHeight="1">
      <c r="A2" s="63"/>
      <c r="B2" s="12" t="s">
        <v>300</v>
      </c>
      <c r="C2" s="12" t="s">
        <v>304</v>
      </c>
      <c r="K2" s="60"/>
      <c r="L2" s="18" t="s">
        <v>300</v>
      </c>
      <c r="M2" t="s">
        <v>316</v>
      </c>
    </row>
    <row r="3" spans="1:13">
      <c r="A3" s="13" t="s">
        <v>25</v>
      </c>
      <c r="B3" s="14">
        <v>-0.7293057020892123</v>
      </c>
      <c r="C3" s="16">
        <f>SUMSQ(B3)</f>
        <v>0.53188680709983893</v>
      </c>
      <c r="D3" t="s">
        <v>14</v>
      </c>
      <c r="K3" s="19" t="s">
        <v>25</v>
      </c>
      <c r="L3" s="20">
        <v>-0.65008390766602098</v>
      </c>
      <c r="M3" s="27">
        <f>SUMSQ(L3)</f>
        <v>0.42260908700632371</v>
      </c>
    </row>
    <row r="4" spans="1:13">
      <c r="A4" s="13" t="s">
        <v>26</v>
      </c>
      <c r="B4" s="14">
        <v>-0.71682143746948634</v>
      </c>
      <c r="C4" s="16">
        <f t="shared" ref="C4:C8" si="0">SUMSQ(B4)</f>
        <v>0.51383297321582078</v>
      </c>
      <c r="D4" t="s">
        <v>15</v>
      </c>
      <c r="K4" s="19" t="s">
        <v>26</v>
      </c>
      <c r="L4" s="20">
        <v>-0.63765638162453608</v>
      </c>
      <c r="M4" s="27">
        <f t="shared" ref="M4:M8" si="1">SUMSQ(L4)</f>
        <v>0.40660566102649598</v>
      </c>
    </row>
    <row r="5" spans="1:13">
      <c r="A5" s="13" t="s">
        <v>27</v>
      </c>
      <c r="B5" s="15">
        <v>-0.51209074105520491</v>
      </c>
      <c r="C5" s="16">
        <f t="shared" si="0"/>
        <v>0.26223692707446894</v>
      </c>
      <c r="D5" t="s">
        <v>16</v>
      </c>
      <c r="K5" s="28" t="s">
        <v>27</v>
      </c>
      <c r="L5" s="29">
        <v>-0.40462205715837424</v>
      </c>
      <c r="M5" s="30">
        <f t="shared" si="1"/>
        <v>0.16371900913907467</v>
      </c>
    </row>
    <row r="6" spans="1:13">
      <c r="A6" s="13" t="s">
        <v>28</v>
      </c>
      <c r="B6" s="14">
        <v>-0.7247939318327119</v>
      </c>
      <c r="C6" s="16">
        <f t="shared" si="0"/>
        <v>0.5253262436215218</v>
      </c>
      <c r="D6" t="s">
        <v>17</v>
      </c>
      <c r="K6" s="19" t="s">
        <v>28</v>
      </c>
      <c r="L6" s="20">
        <v>-0.64169937674984268</v>
      </c>
      <c r="M6" s="27">
        <f t="shared" si="1"/>
        <v>0.41177809012113653</v>
      </c>
    </row>
    <row r="7" spans="1:13">
      <c r="A7" s="13" t="s">
        <v>29</v>
      </c>
      <c r="B7" s="14">
        <v>-0.83922047702224634</v>
      </c>
      <c r="C7" s="16">
        <f t="shared" si="0"/>
        <v>0.70429100905344666</v>
      </c>
      <c r="D7" t="s">
        <v>18</v>
      </c>
      <c r="K7" s="19" t="s">
        <v>29</v>
      </c>
      <c r="L7" s="25">
        <v>-0.83273943574466902</v>
      </c>
      <c r="M7" s="27">
        <f t="shared" si="1"/>
        <v>0.69345496784434979</v>
      </c>
    </row>
    <row r="8" spans="1:13">
      <c r="A8" s="13" t="s">
        <v>30</v>
      </c>
      <c r="B8" s="15">
        <v>-0.61400901009462316</v>
      </c>
      <c r="C8" s="16">
        <f t="shared" si="0"/>
        <v>0.37700706447737903</v>
      </c>
      <c r="D8" t="s">
        <v>19</v>
      </c>
      <c r="K8" s="28" t="s">
        <v>30</v>
      </c>
      <c r="L8" s="29">
        <v>-0.51514963612996811</v>
      </c>
      <c r="M8" s="30">
        <f t="shared" si="1"/>
        <v>0.26537914760483855</v>
      </c>
    </row>
    <row r="9" spans="1:13">
      <c r="A9" s="13" t="s">
        <v>301</v>
      </c>
      <c r="B9" s="21">
        <v>2.9145810245424757</v>
      </c>
      <c r="C9" s="15"/>
      <c r="K9" s="19" t="s">
        <v>301</v>
      </c>
      <c r="L9" s="70">
        <v>2.3635459627422191</v>
      </c>
    </row>
    <row r="10" spans="1:13">
      <c r="A10" s="13" t="s">
        <v>302</v>
      </c>
      <c r="B10" s="22">
        <v>0.48576350409041263</v>
      </c>
      <c r="C10" s="15"/>
      <c r="K10" s="19" t="s">
        <v>302</v>
      </c>
      <c r="L10" s="71">
        <v>0.39392432712370318</v>
      </c>
    </row>
    <row r="12" spans="1:13" ht="41.25" customHeight="1">
      <c r="A12" s="59" t="s">
        <v>299</v>
      </c>
      <c r="B12" s="57" t="s">
        <v>306</v>
      </c>
      <c r="C12" s="58"/>
      <c r="E12" s="59" t="s">
        <v>299</v>
      </c>
      <c r="F12" s="57" t="s">
        <v>313</v>
      </c>
      <c r="G12" s="58"/>
    </row>
    <row r="13" spans="1:13">
      <c r="A13" s="60"/>
      <c r="B13" s="18" t="s">
        <v>305</v>
      </c>
      <c r="C13" s="18" t="s">
        <v>307</v>
      </c>
      <c r="E13" s="60"/>
      <c r="F13" s="18" t="s">
        <v>305</v>
      </c>
      <c r="G13" s="18" t="s">
        <v>307</v>
      </c>
    </row>
    <row r="14" spans="1:13">
      <c r="A14" s="19" t="s">
        <v>25</v>
      </c>
      <c r="B14" s="20">
        <v>0.53188680709983893</v>
      </c>
      <c r="C14" s="20">
        <v>0.35837943218754575</v>
      </c>
      <c r="E14" s="19" t="s">
        <v>25</v>
      </c>
      <c r="F14" s="20">
        <v>0.42260908700632371</v>
      </c>
      <c r="G14" s="20">
        <v>0.35837943218754575</v>
      </c>
    </row>
    <row r="15" spans="1:13">
      <c r="A15" s="19" t="s">
        <v>26</v>
      </c>
      <c r="B15" s="20">
        <v>0.51383297321582078</v>
      </c>
      <c r="C15" s="20">
        <v>0.35842878361039165</v>
      </c>
      <c r="E15" s="19" t="s">
        <v>26</v>
      </c>
      <c r="F15" s="20">
        <v>0.40660566102649598</v>
      </c>
      <c r="G15" s="20">
        <v>0.35842878361039165</v>
      </c>
    </row>
    <row r="16" spans="1:13">
      <c r="A16" s="19" t="s">
        <v>27</v>
      </c>
      <c r="B16" s="20">
        <v>0.26223692707446894</v>
      </c>
      <c r="C16" s="20">
        <v>0.16439797457242866</v>
      </c>
      <c r="E16" s="19" t="s">
        <v>27</v>
      </c>
      <c r="F16" s="20">
        <v>0.16371900913907467</v>
      </c>
      <c r="G16" s="20">
        <v>0.16439797457242866</v>
      </c>
    </row>
    <row r="17" spans="1:11">
      <c r="A17" s="19" t="s">
        <v>28</v>
      </c>
      <c r="B17" s="20">
        <v>0.5253262436215218</v>
      </c>
      <c r="C17" s="20">
        <v>0.34480742475910386</v>
      </c>
      <c r="E17" s="19" t="s">
        <v>28</v>
      </c>
      <c r="F17" s="20">
        <v>0.41177809012113653</v>
      </c>
      <c r="G17" s="20">
        <v>0.34480742475910386</v>
      </c>
    </row>
    <row r="18" spans="1:11">
      <c r="A18" s="19" t="s">
        <v>29</v>
      </c>
      <c r="B18" s="20">
        <v>0.70429100905344666</v>
      </c>
      <c r="C18" s="20">
        <v>0.534755210531624</v>
      </c>
      <c r="E18" s="19" t="s">
        <v>29</v>
      </c>
      <c r="F18" s="20">
        <v>0.69345496784434979</v>
      </c>
      <c r="G18" s="20">
        <v>0.534755210531624</v>
      </c>
    </row>
    <row r="19" spans="1:11">
      <c r="A19" s="19" t="s">
        <v>30</v>
      </c>
      <c r="B19" s="20">
        <v>0.37700706447737903</v>
      </c>
      <c r="C19" s="20">
        <v>0.27686844397537258</v>
      </c>
      <c r="E19" s="19" t="s">
        <v>30</v>
      </c>
      <c r="F19" s="20">
        <v>0.26537914760483855</v>
      </c>
      <c r="G19" s="20">
        <v>0.27686844397537258</v>
      </c>
    </row>
    <row r="21" spans="1:11">
      <c r="A21" s="59" t="s">
        <v>308</v>
      </c>
      <c r="B21" s="61" t="s">
        <v>312</v>
      </c>
      <c r="C21" s="60"/>
      <c r="D21" s="60"/>
      <c r="E21" s="60"/>
      <c r="G21" s="59" t="s">
        <v>308</v>
      </c>
      <c r="H21" s="61" t="s">
        <v>314</v>
      </c>
      <c r="I21" s="60"/>
      <c r="J21" s="60"/>
      <c r="K21" s="60"/>
    </row>
    <row r="22" spans="1:11" ht="26.4">
      <c r="A22" s="60"/>
      <c r="B22" s="18" t="s">
        <v>309</v>
      </c>
      <c r="C22" s="18" t="s">
        <v>310</v>
      </c>
      <c r="D22" s="18" t="s">
        <v>311</v>
      </c>
      <c r="E22" s="18" t="s">
        <v>311</v>
      </c>
      <c r="G22" s="60"/>
      <c r="H22" s="18" t="s">
        <v>309</v>
      </c>
      <c r="I22" s="18" t="s">
        <v>310</v>
      </c>
      <c r="J22" s="18" t="s">
        <v>311</v>
      </c>
      <c r="K22" s="18" t="s">
        <v>311</v>
      </c>
    </row>
    <row r="23" spans="1:11">
      <c r="A23" s="19">
        <v>1</v>
      </c>
      <c r="B23" s="20">
        <v>2.9145810245424748</v>
      </c>
      <c r="C23" s="24">
        <v>48.576350409041247</v>
      </c>
      <c r="D23" s="20">
        <v>2.9145810245424748</v>
      </c>
      <c r="E23" s="24">
        <v>48.576350409041247</v>
      </c>
      <c r="G23" s="19">
        <v>1</v>
      </c>
      <c r="H23" s="20">
        <v>2.3635459627422191</v>
      </c>
      <c r="I23" s="24">
        <v>39.392432712370315</v>
      </c>
      <c r="J23" s="20">
        <v>2.3635459627422191</v>
      </c>
      <c r="K23" s="24">
        <v>39.392432712370315</v>
      </c>
    </row>
  </sheetData>
  <mergeCells count="10">
    <mergeCell ref="F12:G12"/>
    <mergeCell ref="G21:G22"/>
    <mergeCell ref="H21:K21"/>
    <mergeCell ref="K1:K2"/>
    <mergeCell ref="A1:A2"/>
    <mergeCell ref="A12:A13"/>
    <mergeCell ref="B12:C12"/>
    <mergeCell ref="A21:A22"/>
    <mergeCell ref="B21:E21"/>
    <mergeCell ref="E12:E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6"/>
  <sheetViews>
    <sheetView workbookViewId="0">
      <selection activeCell="L15" sqref="L15"/>
    </sheetView>
  </sheetViews>
  <sheetFormatPr defaultRowHeight="14.4"/>
  <cols>
    <col min="12" max="12" width="22" customWidth="1"/>
    <col min="13" max="13" width="26.33203125" customWidth="1"/>
    <col min="14" max="14" width="9.109375" customWidth="1"/>
  </cols>
  <sheetData>
    <row r="1" spans="1:14" ht="17.25" customHeight="1" thickBot="1">
      <c r="A1" s="38" t="s">
        <v>322</v>
      </c>
      <c r="B1" s="39" t="s">
        <v>323</v>
      </c>
      <c r="C1" s="40" t="s">
        <v>324</v>
      </c>
      <c r="D1" s="39" t="s">
        <v>325</v>
      </c>
      <c r="E1" s="39" t="s">
        <v>326</v>
      </c>
      <c r="F1" s="46" t="s">
        <v>327</v>
      </c>
    </row>
    <row r="2" spans="1:14" ht="55.5" customHeight="1">
      <c r="A2" s="7">
        <v>6</v>
      </c>
      <c r="B2" s="7">
        <v>6</v>
      </c>
      <c r="C2" s="7">
        <v>6</v>
      </c>
      <c r="D2" s="7">
        <v>6</v>
      </c>
      <c r="E2" s="7">
        <v>6</v>
      </c>
      <c r="F2" s="7">
        <v>6</v>
      </c>
      <c r="H2" s="64" t="s">
        <v>328</v>
      </c>
      <c r="I2" s="66" t="s">
        <v>335</v>
      </c>
      <c r="J2" s="67"/>
      <c r="K2" s="67"/>
      <c r="L2" s="67"/>
      <c r="M2" s="67"/>
      <c r="N2" s="67"/>
    </row>
    <row r="3" spans="1:14" ht="46.5" customHeight="1">
      <c r="A3" s="7">
        <v>6</v>
      </c>
      <c r="B3" s="7">
        <v>6</v>
      </c>
      <c r="C3" s="7">
        <v>6</v>
      </c>
      <c r="D3" s="7">
        <v>6</v>
      </c>
      <c r="E3" s="7">
        <v>6</v>
      </c>
      <c r="F3" s="7">
        <v>6</v>
      </c>
      <c r="H3" s="65"/>
      <c r="I3" s="41" t="s">
        <v>329</v>
      </c>
      <c r="J3" s="41" t="s">
        <v>330</v>
      </c>
      <c r="K3" s="41" t="s">
        <v>331</v>
      </c>
      <c r="L3" s="41" t="s">
        <v>336</v>
      </c>
      <c r="M3" s="41" t="s">
        <v>337</v>
      </c>
      <c r="N3" s="41" t="s">
        <v>332</v>
      </c>
    </row>
    <row r="4" spans="1:14">
      <c r="A4" s="7">
        <v>6</v>
      </c>
      <c r="B4" s="7">
        <v>6</v>
      </c>
      <c r="C4" s="7">
        <v>6</v>
      </c>
      <c r="D4" s="7">
        <v>6</v>
      </c>
      <c r="E4" s="7">
        <v>6</v>
      </c>
      <c r="F4" s="7">
        <v>6</v>
      </c>
      <c r="H4" s="42" t="s">
        <v>322</v>
      </c>
      <c r="I4" s="43">
        <v>21.698799999999999</v>
      </c>
      <c r="J4" s="43">
        <v>27.005659999999999</v>
      </c>
      <c r="K4" s="44">
        <v>5.1966970000000003</v>
      </c>
      <c r="L4" s="44">
        <v>0.56569959999999997</v>
      </c>
      <c r="M4" s="44">
        <v>0.35837940000000001</v>
      </c>
      <c r="N4" s="44">
        <v>0.72738849999999999</v>
      </c>
    </row>
    <row r="5" spans="1:14">
      <c r="A5" s="7">
        <v>6</v>
      </c>
      <c r="B5" s="7">
        <v>6</v>
      </c>
      <c r="C5" s="7">
        <v>6</v>
      </c>
      <c r="D5" s="7">
        <v>6</v>
      </c>
      <c r="E5" s="7">
        <v>6</v>
      </c>
      <c r="F5" s="7">
        <v>6</v>
      </c>
      <c r="H5" s="42" t="s">
        <v>323</v>
      </c>
      <c r="I5" s="43">
        <v>21.96386</v>
      </c>
      <c r="J5" s="43">
        <v>28.415559999999999</v>
      </c>
      <c r="K5" s="44">
        <v>5.3306250000000004</v>
      </c>
      <c r="L5" s="44">
        <v>0.53728030000000004</v>
      </c>
      <c r="M5" s="44">
        <v>0.35842879999999999</v>
      </c>
      <c r="N5" s="44">
        <v>0.73555440000000005</v>
      </c>
    </row>
    <row r="6" spans="1:14">
      <c r="A6" s="7">
        <v>6</v>
      </c>
      <c r="B6" s="7">
        <v>6</v>
      </c>
      <c r="C6" s="7">
        <v>6</v>
      </c>
      <c r="D6" s="7">
        <v>6</v>
      </c>
      <c r="E6" s="7">
        <v>6</v>
      </c>
      <c r="F6" s="7">
        <v>6</v>
      </c>
      <c r="H6" s="42" t="s">
        <v>333</v>
      </c>
      <c r="I6" s="43">
        <v>21.966259999999998</v>
      </c>
      <c r="J6" s="43">
        <v>28.65428</v>
      </c>
      <c r="K6" s="44">
        <v>5.35297</v>
      </c>
      <c r="L6" s="45">
        <v>0.36194969999999999</v>
      </c>
      <c r="M6" s="44">
        <v>0.16439799999999999</v>
      </c>
      <c r="N6" s="45">
        <v>0.7879332</v>
      </c>
    </row>
    <row r="7" spans="1:14">
      <c r="A7" s="7">
        <v>6</v>
      </c>
      <c r="B7" s="7">
        <v>6</v>
      </c>
      <c r="C7" s="7">
        <v>6</v>
      </c>
      <c r="D7" s="7">
        <v>6</v>
      </c>
      <c r="E7" s="7">
        <v>6</v>
      </c>
      <c r="F7" s="7">
        <v>6</v>
      </c>
      <c r="H7" s="42" t="s">
        <v>325</v>
      </c>
      <c r="I7" s="43">
        <v>21.159040000000001</v>
      </c>
      <c r="J7" s="43">
        <v>28.996390000000002</v>
      </c>
      <c r="K7" s="44">
        <v>5.38483</v>
      </c>
      <c r="L7" s="44">
        <v>0.57017039999999997</v>
      </c>
      <c r="M7" s="44">
        <v>0.34480739999999999</v>
      </c>
      <c r="N7" s="44">
        <v>0.73021020000000003</v>
      </c>
    </row>
    <row r="8" spans="1:14">
      <c r="A8" s="7">
        <v>6</v>
      </c>
      <c r="B8" s="7">
        <v>6</v>
      </c>
      <c r="C8" s="7">
        <v>6</v>
      </c>
      <c r="D8" s="7">
        <v>6</v>
      </c>
      <c r="E8" s="7">
        <v>6</v>
      </c>
      <c r="F8" s="7">
        <v>6</v>
      </c>
      <c r="H8" s="42" t="s">
        <v>326</v>
      </c>
      <c r="I8" s="43">
        <v>22.06747</v>
      </c>
      <c r="J8" s="43">
        <v>25.85087</v>
      </c>
      <c r="K8" s="44">
        <v>5.0843749999999996</v>
      </c>
      <c r="L8" s="44">
        <v>0.69330409999999998</v>
      </c>
      <c r="M8" s="44">
        <v>0.53475519999999999</v>
      </c>
      <c r="N8" s="44">
        <v>0.69394480000000003</v>
      </c>
    </row>
    <row r="9" spans="1:14">
      <c r="A9" s="7">
        <v>6</v>
      </c>
      <c r="B9" s="7">
        <v>6</v>
      </c>
      <c r="C9" s="7">
        <v>6</v>
      </c>
      <c r="D9" s="7">
        <v>6</v>
      </c>
      <c r="E9" s="7">
        <v>6</v>
      </c>
      <c r="F9" s="7">
        <v>6</v>
      </c>
      <c r="H9" s="42" t="s">
        <v>334</v>
      </c>
      <c r="I9" s="43">
        <v>22.265059999999998</v>
      </c>
      <c r="J9" s="43">
        <v>29.77553</v>
      </c>
      <c r="K9" s="44">
        <v>5.456696</v>
      </c>
      <c r="L9" s="44">
        <v>0.43894670000000002</v>
      </c>
      <c r="M9" s="44">
        <v>0.27686840000000001</v>
      </c>
      <c r="N9" s="44">
        <v>0.75889030000000002</v>
      </c>
    </row>
    <row r="10" spans="1:14">
      <c r="A10" s="7">
        <v>6</v>
      </c>
      <c r="B10" s="7">
        <v>6</v>
      </c>
      <c r="C10" s="7">
        <v>6</v>
      </c>
      <c r="D10" s="7">
        <v>6</v>
      </c>
      <c r="E10" s="7">
        <v>6</v>
      </c>
      <c r="F10" s="7">
        <v>6</v>
      </c>
    </row>
    <row r="11" spans="1:14">
      <c r="A11" s="7">
        <v>6</v>
      </c>
      <c r="B11" s="7">
        <v>6</v>
      </c>
      <c r="C11" s="7">
        <v>6</v>
      </c>
      <c r="D11" s="7">
        <v>6</v>
      </c>
      <c r="E11" s="7">
        <v>6</v>
      </c>
      <c r="F11" s="7">
        <v>6</v>
      </c>
    </row>
    <row r="12" spans="1:14">
      <c r="A12" s="7">
        <v>6</v>
      </c>
      <c r="B12" s="7">
        <v>6</v>
      </c>
      <c r="C12" s="7">
        <v>6</v>
      </c>
      <c r="D12" s="7">
        <v>6</v>
      </c>
      <c r="E12" s="7">
        <v>6</v>
      </c>
      <c r="F12" s="7">
        <v>6</v>
      </c>
    </row>
    <row r="13" spans="1:14">
      <c r="A13" s="7">
        <v>6</v>
      </c>
      <c r="B13" s="7">
        <v>6</v>
      </c>
      <c r="C13" s="7">
        <v>6</v>
      </c>
      <c r="D13" s="7">
        <v>6</v>
      </c>
      <c r="E13" s="7">
        <v>6</v>
      </c>
      <c r="F13" s="7">
        <v>6</v>
      </c>
    </row>
    <row r="14" spans="1:14">
      <c r="A14" s="7">
        <v>6</v>
      </c>
      <c r="B14" s="7">
        <v>6</v>
      </c>
      <c r="C14" s="7">
        <v>6</v>
      </c>
      <c r="D14" s="7">
        <v>6</v>
      </c>
      <c r="E14" s="7">
        <v>6</v>
      </c>
      <c r="F14" s="7">
        <v>6</v>
      </c>
    </row>
    <row r="15" spans="1:14">
      <c r="A15" s="7">
        <v>6</v>
      </c>
      <c r="B15" s="7">
        <v>6</v>
      </c>
      <c r="C15" s="7">
        <v>6</v>
      </c>
      <c r="D15" s="7">
        <v>6</v>
      </c>
      <c r="E15" s="7">
        <v>6</v>
      </c>
      <c r="F15" s="7">
        <v>6</v>
      </c>
    </row>
    <row r="16" spans="1:14">
      <c r="A16" s="7">
        <v>4</v>
      </c>
      <c r="B16" s="7">
        <v>4</v>
      </c>
      <c r="C16" s="7">
        <v>4</v>
      </c>
      <c r="D16" s="7">
        <v>4</v>
      </c>
      <c r="E16" s="7">
        <v>4</v>
      </c>
      <c r="F16" s="7">
        <v>4</v>
      </c>
    </row>
    <row r="17" spans="1:6">
      <c r="A17" s="7">
        <v>4</v>
      </c>
      <c r="B17" s="7">
        <v>4</v>
      </c>
      <c r="C17" s="7">
        <v>4</v>
      </c>
      <c r="D17" s="7">
        <v>4</v>
      </c>
      <c r="E17" s="7">
        <v>4</v>
      </c>
      <c r="F17" s="7">
        <v>4</v>
      </c>
    </row>
    <row r="18" spans="1:6">
      <c r="A18" s="7">
        <v>1</v>
      </c>
      <c r="B18" s="7">
        <v>6</v>
      </c>
      <c r="C18" s="7">
        <v>1</v>
      </c>
      <c r="D18" s="7">
        <v>6</v>
      </c>
      <c r="E18" s="7">
        <v>6</v>
      </c>
      <c r="F18" s="7">
        <v>1</v>
      </c>
    </row>
    <row r="19" spans="1:6">
      <c r="A19" s="7">
        <v>5</v>
      </c>
      <c r="B19" s="7">
        <v>2</v>
      </c>
      <c r="C19" s="7">
        <v>1</v>
      </c>
      <c r="D19" s="7">
        <v>1</v>
      </c>
      <c r="E19" s="7">
        <v>6</v>
      </c>
      <c r="F19" s="7">
        <v>5</v>
      </c>
    </row>
    <row r="20" spans="1:6">
      <c r="A20" s="7">
        <v>6</v>
      </c>
      <c r="B20" s="7">
        <v>4</v>
      </c>
      <c r="C20" s="7">
        <v>6</v>
      </c>
      <c r="D20" s="7">
        <v>1</v>
      </c>
      <c r="E20" s="7">
        <v>1</v>
      </c>
      <c r="F20" s="7">
        <v>4</v>
      </c>
    </row>
    <row r="21" spans="1:6">
      <c r="A21" s="7">
        <v>1</v>
      </c>
      <c r="B21" s="7">
        <v>1</v>
      </c>
      <c r="C21" s="7">
        <v>6</v>
      </c>
      <c r="D21" s="7">
        <v>6</v>
      </c>
      <c r="E21" s="7">
        <v>6</v>
      </c>
      <c r="F21" s="7">
        <v>6</v>
      </c>
    </row>
    <row r="22" spans="1:6">
      <c r="A22" s="7">
        <v>1</v>
      </c>
      <c r="B22" s="7">
        <v>1</v>
      </c>
      <c r="C22" s="7">
        <v>4</v>
      </c>
      <c r="D22" s="7">
        <v>1</v>
      </c>
      <c r="E22" s="7">
        <v>1</v>
      </c>
      <c r="F22" s="7">
        <v>6</v>
      </c>
    </row>
    <row r="23" spans="1:6">
      <c r="A23" s="7">
        <v>1</v>
      </c>
      <c r="B23" s="7">
        <v>1</v>
      </c>
      <c r="C23" s="7">
        <v>1</v>
      </c>
      <c r="D23" s="7">
        <v>5</v>
      </c>
      <c r="E23" s="7">
        <v>1</v>
      </c>
      <c r="F23" s="7">
        <v>6</v>
      </c>
    </row>
    <row r="24" spans="1:6">
      <c r="A24" s="7">
        <v>1</v>
      </c>
      <c r="B24" s="7">
        <v>4</v>
      </c>
      <c r="C24" s="7">
        <v>6</v>
      </c>
      <c r="D24" s="7">
        <v>2</v>
      </c>
      <c r="E24" s="7">
        <v>5</v>
      </c>
      <c r="F24" s="7">
        <v>4</v>
      </c>
    </row>
    <row r="25" spans="1:6">
      <c r="A25" s="7">
        <v>1</v>
      </c>
      <c r="B25" s="7">
        <v>6</v>
      </c>
      <c r="C25" s="7">
        <v>1</v>
      </c>
      <c r="D25" s="7">
        <v>5</v>
      </c>
      <c r="E25" s="7">
        <v>6</v>
      </c>
      <c r="F25" s="7">
        <v>6</v>
      </c>
    </row>
    <row r="26" spans="1:6">
      <c r="A26" s="7">
        <v>1</v>
      </c>
      <c r="B26" s="7">
        <v>1</v>
      </c>
      <c r="C26" s="7">
        <v>6</v>
      </c>
      <c r="D26" s="7">
        <v>2</v>
      </c>
      <c r="E26" s="7">
        <v>4</v>
      </c>
      <c r="F26" s="7">
        <v>3</v>
      </c>
    </row>
    <row r="27" spans="1:6">
      <c r="A27" s="7">
        <v>1</v>
      </c>
      <c r="B27" s="7">
        <v>6</v>
      </c>
      <c r="C27" s="7">
        <v>4</v>
      </c>
      <c r="D27" s="7">
        <v>6</v>
      </c>
      <c r="E27" s="7">
        <v>6</v>
      </c>
      <c r="F27" s="7">
        <v>3</v>
      </c>
    </row>
    <row r="28" spans="1:6">
      <c r="A28" s="7">
        <v>1</v>
      </c>
      <c r="B28" s="7">
        <v>1</v>
      </c>
      <c r="C28" s="7">
        <v>1</v>
      </c>
      <c r="D28" s="7">
        <v>6</v>
      </c>
      <c r="E28" s="7">
        <v>1</v>
      </c>
      <c r="F28" s="7">
        <v>1</v>
      </c>
    </row>
    <row r="29" spans="1:6">
      <c r="A29" s="7">
        <v>6</v>
      </c>
      <c r="B29" s="7">
        <v>3</v>
      </c>
      <c r="C29" s="7">
        <v>1</v>
      </c>
      <c r="D29" s="7">
        <v>1</v>
      </c>
      <c r="E29" s="7">
        <v>2</v>
      </c>
      <c r="F29" s="7">
        <v>2</v>
      </c>
    </row>
    <row r="30" spans="1:6">
      <c r="A30" s="7">
        <v>3</v>
      </c>
      <c r="B30" s="7">
        <v>6</v>
      </c>
      <c r="C30" s="7">
        <v>3</v>
      </c>
      <c r="D30" s="7">
        <v>6</v>
      </c>
      <c r="E30" s="7">
        <v>6</v>
      </c>
      <c r="F30" s="7">
        <v>1</v>
      </c>
    </row>
    <row r="31" spans="1:6">
      <c r="A31" s="7">
        <v>1</v>
      </c>
      <c r="B31" s="7">
        <v>5</v>
      </c>
      <c r="C31" s="7">
        <v>3</v>
      </c>
      <c r="D31" s="7">
        <v>1</v>
      </c>
      <c r="E31" s="7">
        <v>1</v>
      </c>
      <c r="F31" s="7">
        <v>2</v>
      </c>
    </row>
    <row r="32" spans="1:6">
      <c r="A32" s="7">
        <v>1</v>
      </c>
      <c r="B32" s="7">
        <v>6</v>
      </c>
      <c r="C32" s="7">
        <v>1</v>
      </c>
      <c r="D32" s="7">
        <v>6</v>
      </c>
      <c r="E32" s="7">
        <v>3</v>
      </c>
      <c r="F32" s="7">
        <v>3</v>
      </c>
    </row>
    <row r="33" spans="1:6">
      <c r="A33" s="7">
        <v>1</v>
      </c>
      <c r="B33" s="7">
        <v>2</v>
      </c>
      <c r="C33" s="7">
        <v>1</v>
      </c>
      <c r="D33" s="7">
        <v>5</v>
      </c>
      <c r="E33" s="7">
        <v>5</v>
      </c>
      <c r="F33" s="7">
        <v>6</v>
      </c>
    </row>
    <row r="34" spans="1:6">
      <c r="A34" s="7">
        <v>4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</row>
    <row r="35" spans="1:6">
      <c r="A35" s="7">
        <v>5</v>
      </c>
      <c r="B35" s="7">
        <v>2</v>
      </c>
      <c r="C35" s="7">
        <v>3</v>
      </c>
      <c r="D35" s="7">
        <v>1</v>
      </c>
      <c r="E35" s="7">
        <v>1</v>
      </c>
      <c r="F35" s="7">
        <v>1</v>
      </c>
    </row>
    <row r="36" spans="1:6">
      <c r="A36" s="7">
        <v>1</v>
      </c>
      <c r="B36" s="7">
        <v>2</v>
      </c>
      <c r="C36" s="7">
        <v>6</v>
      </c>
      <c r="D36" s="7">
        <v>6</v>
      </c>
      <c r="E36" s="7">
        <v>3</v>
      </c>
      <c r="F36" s="7">
        <v>6</v>
      </c>
    </row>
    <row r="37" spans="1:6">
      <c r="A37" s="7">
        <v>1</v>
      </c>
      <c r="B37" s="7">
        <v>5</v>
      </c>
      <c r="C37" s="7">
        <v>6</v>
      </c>
      <c r="D37" s="7">
        <v>6</v>
      </c>
      <c r="E37" s="7">
        <v>2</v>
      </c>
      <c r="F37" s="7">
        <v>2</v>
      </c>
    </row>
    <row r="38" spans="1:6">
      <c r="A38" s="7">
        <v>6</v>
      </c>
      <c r="B38" s="7">
        <v>1</v>
      </c>
      <c r="C38" s="7">
        <v>6</v>
      </c>
      <c r="D38" s="7">
        <v>6</v>
      </c>
      <c r="E38" s="7">
        <v>5</v>
      </c>
      <c r="F38" s="7">
        <v>3</v>
      </c>
    </row>
    <row r="39" spans="1:6">
      <c r="A39" s="7">
        <v>1</v>
      </c>
      <c r="B39" s="7">
        <v>4</v>
      </c>
      <c r="C39" s="7">
        <v>6</v>
      </c>
      <c r="D39" s="7">
        <v>6</v>
      </c>
      <c r="E39" s="7">
        <v>3</v>
      </c>
      <c r="F39" s="7">
        <v>6</v>
      </c>
    </row>
    <row r="40" spans="1:6">
      <c r="A40" s="7">
        <v>1</v>
      </c>
      <c r="B40" s="7">
        <v>4</v>
      </c>
      <c r="C40" s="7">
        <v>1</v>
      </c>
      <c r="D40" s="7">
        <v>1</v>
      </c>
      <c r="E40" s="7">
        <v>3</v>
      </c>
      <c r="F40" s="7">
        <v>2</v>
      </c>
    </row>
    <row r="41" spans="1:6">
      <c r="A41" s="7">
        <v>2</v>
      </c>
      <c r="B41" s="7">
        <v>1</v>
      </c>
      <c r="C41" s="7">
        <v>6</v>
      </c>
      <c r="D41" s="7">
        <v>5</v>
      </c>
      <c r="E41" s="7">
        <v>1</v>
      </c>
      <c r="F41" s="7">
        <v>5</v>
      </c>
    </row>
    <row r="42" spans="1:6">
      <c r="A42" s="7">
        <v>6</v>
      </c>
      <c r="B42" s="7">
        <v>3</v>
      </c>
      <c r="C42" s="7">
        <v>4</v>
      </c>
      <c r="D42" s="7">
        <v>6</v>
      </c>
      <c r="E42" s="7">
        <v>1</v>
      </c>
      <c r="F42" s="7">
        <v>4</v>
      </c>
    </row>
    <row r="43" spans="1:6">
      <c r="A43" s="7">
        <v>1</v>
      </c>
      <c r="B43" s="7">
        <v>4</v>
      </c>
      <c r="C43" s="7">
        <v>3</v>
      </c>
      <c r="D43" s="7">
        <v>1</v>
      </c>
      <c r="E43" s="7">
        <v>2</v>
      </c>
      <c r="F43" s="7">
        <v>1</v>
      </c>
    </row>
    <row r="44" spans="1:6">
      <c r="A44" s="7">
        <v>5</v>
      </c>
      <c r="B44" s="7">
        <v>2</v>
      </c>
      <c r="C44" s="7">
        <v>6</v>
      </c>
      <c r="D44" s="7">
        <v>6</v>
      </c>
      <c r="E44" s="7">
        <v>1</v>
      </c>
      <c r="F44" s="7">
        <v>1</v>
      </c>
    </row>
    <row r="45" spans="1:6">
      <c r="A45" s="7">
        <v>5</v>
      </c>
      <c r="B45" s="7">
        <v>2</v>
      </c>
      <c r="C45" s="7">
        <v>1</v>
      </c>
      <c r="D45" s="7">
        <v>3</v>
      </c>
      <c r="E45" s="7">
        <v>3</v>
      </c>
      <c r="F45" s="7">
        <v>6</v>
      </c>
    </row>
    <row r="46" spans="1:6">
      <c r="A46" s="7">
        <v>4</v>
      </c>
      <c r="B46" s="7">
        <v>1</v>
      </c>
      <c r="C46" s="7">
        <v>1</v>
      </c>
      <c r="D46" s="7">
        <v>5</v>
      </c>
      <c r="E46" s="7">
        <v>1</v>
      </c>
      <c r="F46" s="7">
        <v>3</v>
      </c>
    </row>
    <row r="47" spans="1:6">
      <c r="A47" s="7">
        <v>5</v>
      </c>
      <c r="B47" s="7">
        <v>3</v>
      </c>
      <c r="C47" s="7">
        <v>4</v>
      </c>
      <c r="D47" s="7">
        <v>3</v>
      </c>
      <c r="E47" s="7">
        <v>5</v>
      </c>
      <c r="F47" s="7">
        <v>1</v>
      </c>
    </row>
    <row r="48" spans="1:6">
      <c r="A48" s="7">
        <v>3</v>
      </c>
      <c r="B48" s="7">
        <v>2</v>
      </c>
      <c r="C48" s="7">
        <v>1</v>
      </c>
      <c r="D48" s="7">
        <v>6</v>
      </c>
      <c r="E48" s="7">
        <v>2</v>
      </c>
      <c r="F48" s="7">
        <v>1</v>
      </c>
    </row>
    <row r="49" spans="1:6">
      <c r="A49" s="7">
        <v>5</v>
      </c>
      <c r="B49" s="7">
        <v>3</v>
      </c>
      <c r="C49" s="7">
        <v>2</v>
      </c>
      <c r="D49" s="7">
        <v>6</v>
      </c>
      <c r="E49" s="7">
        <v>1</v>
      </c>
      <c r="F49" s="7">
        <v>3</v>
      </c>
    </row>
    <row r="50" spans="1:6">
      <c r="A50" s="7">
        <v>6</v>
      </c>
      <c r="B50" s="7">
        <v>6</v>
      </c>
      <c r="C50" s="7">
        <v>6</v>
      </c>
      <c r="D50" s="7">
        <v>3</v>
      </c>
      <c r="E50" s="7">
        <v>6</v>
      </c>
      <c r="F50" s="7">
        <v>3</v>
      </c>
    </row>
    <row r="51" spans="1:6">
      <c r="A51" s="7">
        <v>3</v>
      </c>
      <c r="B51" s="7">
        <v>2</v>
      </c>
      <c r="C51" s="7">
        <v>6</v>
      </c>
      <c r="D51" s="7">
        <v>6</v>
      </c>
      <c r="E51" s="7">
        <v>4</v>
      </c>
      <c r="F51" s="7">
        <v>1</v>
      </c>
    </row>
    <row r="52" spans="1:6">
      <c r="A52" s="7">
        <v>6</v>
      </c>
      <c r="B52" s="7">
        <v>2</v>
      </c>
      <c r="C52" s="7">
        <v>6</v>
      </c>
      <c r="D52" s="7">
        <v>6</v>
      </c>
      <c r="E52" s="7">
        <v>3</v>
      </c>
      <c r="F52" s="7">
        <v>6</v>
      </c>
    </row>
    <row r="53" spans="1:6">
      <c r="A53" s="7">
        <v>1</v>
      </c>
      <c r="B53" s="7">
        <v>4</v>
      </c>
      <c r="C53" s="7">
        <v>3</v>
      </c>
      <c r="D53" s="7">
        <v>2</v>
      </c>
      <c r="E53" s="7">
        <v>1</v>
      </c>
      <c r="F53" s="7">
        <v>4</v>
      </c>
    </row>
    <row r="54" spans="1:6">
      <c r="A54" s="7">
        <v>4</v>
      </c>
      <c r="B54" s="7">
        <v>2</v>
      </c>
      <c r="C54" s="7">
        <v>1</v>
      </c>
      <c r="D54" s="7">
        <v>6</v>
      </c>
      <c r="E54" s="7">
        <v>5</v>
      </c>
      <c r="F54" s="7">
        <v>3</v>
      </c>
    </row>
    <row r="55" spans="1:6">
      <c r="A55" s="7">
        <v>1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</row>
    <row r="56" spans="1:6">
      <c r="A56" s="7">
        <v>2</v>
      </c>
      <c r="B56" s="7">
        <v>4</v>
      </c>
      <c r="C56" s="7">
        <v>4</v>
      </c>
      <c r="D56" s="7">
        <v>6</v>
      </c>
      <c r="E56" s="7">
        <v>1</v>
      </c>
      <c r="F56" s="7">
        <v>4</v>
      </c>
    </row>
    <row r="57" spans="1:6">
      <c r="A57" s="7">
        <v>1</v>
      </c>
      <c r="B57" s="7">
        <v>3</v>
      </c>
      <c r="C57" s="7">
        <v>1</v>
      </c>
      <c r="D57" s="7">
        <v>1</v>
      </c>
      <c r="E57" s="7">
        <v>1</v>
      </c>
      <c r="F57" s="7">
        <v>3</v>
      </c>
    </row>
    <row r="58" spans="1:6">
      <c r="A58" s="7">
        <v>2</v>
      </c>
      <c r="B58" s="7">
        <v>1</v>
      </c>
      <c r="C58" s="7">
        <v>1</v>
      </c>
      <c r="D58" s="7">
        <v>1</v>
      </c>
      <c r="E58" s="7">
        <v>2</v>
      </c>
      <c r="F58" s="7">
        <v>2</v>
      </c>
    </row>
    <row r="59" spans="1:6">
      <c r="A59" s="7">
        <v>6</v>
      </c>
      <c r="B59" s="7">
        <v>4</v>
      </c>
      <c r="C59" s="7">
        <v>2</v>
      </c>
      <c r="D59" s="7">
        <v>2</v>
      </c>
      <c r="E59" s="7">
        <v>2</v>
      </c>
      <c r="F59" s="7">
        <v>3</v>
      </c>
    </row>
    <row r="60" spans="1:6">
      <c r="A60" s="7">
        <v>6</v>
      </c>
      <c r="B60" s="7">
        <v>5</v>
      </c>
      <c r="C60" s="7">
        <v>4</v>
      </c>
      <c r="D60" s="7">
        <v>5</v>
      </c>
      <c r="E60" s="7">
        <v>1</v>
      </c>
      <c r="F60" s="7">
        <v>2</v>
      </c>
    </row>
    <row r="61" spans="1:6">
      <c r="A61" s="7">
        <v>1</v>
      </c>
      <c r="B61" s="7">
        <v>4</v>
      </c>
      <c r="C61" s="7">
        <v>3</v>
      </c>
      <c r="D61" s="7">
        <v>5</v>
      </c>
      <c r="E61" s="7">
        <v>3</v>
      </c>
      <c r="F61" s="7">
        <v>6</v>
      </c>
    </row>
    <row r="62" spans="1:6">
      <c r="A62" s="7">
        <v>6</v>
      </c>
      <c r="B62" s="7">
        <v>5</v>
      </c>
      <c r="C62" s="7">
        <v>1</v>
      </c>
      <c r="D62" s="7">
        <v>3</v>
      </c>
      <c r="E62" s="7">
        <v>3</v>
      </c>
      <c r="F62" s="7">
        <v>5</v>
      </c>
    </row>
    <row r="63" spans="1:6">
      <c r="A63" s="7">
        <v>2</v>
      </c>
      <c r="B63" s="7">
        <v>4</v>
      </c>
      <c r="C63" s="7">
        <v>6</v>
      </c>
      <c r="D63" s="7">
        <v>5</v>
      </c>
      <c r="E63" s="7">
        <v>1</v>
      </c>
      <c r="F63" s="7">
        <v>4</v>
      </c>
    </row>
    <row r="64" spans="1:6">
      <c r="A64" s="7">
        <v>4</v>
      </c>
      <c r="B64" s="7">
        <v>4</v>
      </c>
      <c r="C64" s="7">
        <v>2</v>
      </c>
      <c r="D64" s="7">
        <v>6</v>
      </c>
      <c r="E64" s="7">
        <v>5</v>
      </c>
      <c r="F64" s="7">
        <v>1</v>
      </c>
    </row>
    <row r="65" spans="1:6">
      <c r="A65" s="7">
        <v>4</v>
      </c>
      <c r="B65" s="7">
        <v>6</v>
      </c>
      <c r="C65" s="7">
        <v>1</v>
      </c>
      <c r="D65" s="7">
        <v>3</v>
      </c>
      <c r="E65" s="7">
        <v>3</v>
      </c>
      <c r="F65" s="7">
        <v>5</v>
      </c>
    </row>
    <row r="66" spans="1:6">
      <c r="A66" s="7">
        <v>1</v>
      </c>
      <c r="B66" s="7">
        <v>2</v>
      </c>
      <c r="C66" s="7">
        <v>5</v>
      </c>
      <c r="D66" s="7">
        <v>2</v>
      </c>
      <c r="E66" s="7">
        <v>2</v>
      </c>
      <c r="F66" s="7">
        <v>4</v>
      </c>
    </row>
    <row r="67" spans="1:6">
      <c r="A67" s="7">
        <v>3</v>
      </c>
      <c r="B67" s="7">
        <v>6</v>
      </c>
      <c r="C67" s="7">
        <v>1</v>
      </c>
      <c r="D67" s="7">
        <v>3</v>
      </c>
      <c r="E67" s="7">
        <v>4</v>
      </c>
      <c r="F67" s="7">
        <v>5</v>
      </c>
    </row>
    <row r="68" spans="1:6">
      <c r="A68" s="7">
        <v>4</v>
      </c>
      <c r="B68" s="7">
        <v>1</v>
      </c>
      <c r="C68" s="7">
        <v>6</v>
      </c>
      <c r="D68" s="7">
        <v>6</v>
      </c>
      <c r="E68" s="7">
        <v>2</v>
      </c>
      <c r="F68" s="7">
        <v>3</v>
      </c>
    </row>
    <row r="69" spans="1:6">
      <c r="A69" s="7">
        <v>6</v>
      </c>
      <c r="B69" s="7">
        <v>2</v>
      </c>
      <c r="C69" s="7">
        <v>6</v>
      </c>
      <c r="D69" s="7">
        <v>6</v>
      </c>
      <c r="E69" s="7">
        <v>6</v>
      </c>
      <c r="F69" s="7">
        <v>6</v>
      </c>
    </row>
    <row r="70" spans="1:6">
      <c r="A70" s="7">
        <v>6</v>
      </c>
      <c r="B70" s="7">
        <v>6</v>
      </c>
      <c r="C70" s="7">
        <v>2</v>
      </c>
      <c r="D70" s="7">
        <v>5</v>
      </c>
      <c r="E70" s="7">
        <v>3</v>
      </c>
      <c r="F70" s="7">
        <v>1</v>
      </c>
    </row>
    <row r="71" spans="1:6">
      <c r="A71" s="7">
        <v>2</v>
      </c>
      <c r="B71" s="7">
        <v>4</v>
      </c>
      <c r="C71" s="7">
        <v>1</v>
      </c>
      <c r="D71" s="7">
        <v>6</v>
      </c>
      <c r="E71" s="7">
        <v>3</v>
      </c>
      <c r="F71" s="7">
        <v>5</v>
      </c>
    </row>
    <row r="72" spans="1:6">
      <c r="A72" s="7">
        <v>3</v>
      </c>
      <c r="B72" s="7">
        <v>2</v>
      </c>
      <c r="C72" s="7">
        <v>3</v>
      </c>
      <c r="D72" s="7">
        <v>1</v>
      </c>
      <c r="E72" s="7">
        <v>1</v>
      </c>
      <c r="F72" s="7">
        <v>3</v>
      </c>
    </row>
    <row r="73" spans="1:6">
      <c r="A73" s="7">
        <v>3</v>
      </c>
      <c r="B73" s="7">
        <v>1</v>
      </c>
      <c r="C73" s="7">
        <v>3</v>
      </c>
      <c r="D73" s="7">
        <v>6</v>
      </c>
      <c r="E73" s="7">
        <v>2</v>
      </c>
      <c r="F73" s="7">
        <v>4</v>
      </c>
    </row>
    <row r="74" spans="1:6">
      <c r="A74" s="7">
        <v>2</v>
      </c>
      <c r="B74" s="7">
        <v>4</v>
      </c>
      <c r="C74" s="7">
        <v>2</v>
      </c>
      <c r="D74" s="7">
        <v>6</v>
      </c>
      <c r="E74" s="7">
        <v>6</v>
      </c>
      <c r="F74" s="7">
        <v>5</v>
      </c>
    </row>
    <row r="75" spans="1:6">
      <c r="A75" s="7">
        <v>5</v>
      </c>
      <c r="B75" s="7">
        <v>3</v>
      </c>
      <c r="C75" s="7">
        <v>1</v>
      </c>
      <c r="D75" s="7">
        <v>6</v>
      </c>
      <c r="E75" s="7">
        <v>6</v>
      </c>
      <c r="F75" s="7">
        <v>5</v>
      </c>
    </row>
    <row r="76" spans="1:6">
      <c r="A76" s="7">
        <v>2</v>
      </c>
      <c r="B76" s="7">
        <v>2</v>
      </c>
      <c r="C76" s="7">
        <v>2</v>
      </c>
      <c r="D76" s="7">
        <v>2</v>
      </c>
      <c r="E76" s="7">
        <v>2</v>
      </c>
      <c r="F76" s="7">
        <v>5</v>
      </c>
    </row>
    <row r="77" spans="1:6">
      <c r="A77" s="7">
        <v>1</v>
      </c>
      <c r="B77" s="7">
        <v>4</v>
      </c>
      <c r="C77" s="7">
        <v>3</v>
      </c>
      <c r="D77" s="7">
        <v>3</v>
      </c>
      <c r="E77" s="7">
        <v>4</v>
      </c>
      <c r="F77" s="7">
        <v>5</v>
      </c>
    </row>
    <row r="78" spans="1:6">
      <c r="A78" s="7">
        <v>1</v>
      </c>
      <c r="B78" s="7">
        <v>3</v>
      </c>
      <c r="C78" s="7">
        <v>3</v>
      </c>
      <c r="D78" s="7">
        <v>6</v>
      </c>
      <c r="E78" s="7">
        <v>3</v>
      </c>
      <c r="F78" s="7">
        <v>2</v>
      </c>
    </row>
    <row r="79" spans="1:6">
      <c r="A79" s="7">
        <v>4</v>
      </c>
      <c r="B79" s="7">
        <v>5</v>
      </c>
      <c r="C79" s="7">
        <v>2</v>
      </c>
      <c r="D79" s="7">
        <v>6</v>
      </c>
      <c r="E79" s="7">
        <v>3</v>
      </c>
      <c r="F79" s="7">
        <v>6</v>
      </c>
    </row>
    <row r="80" spans="1:6">
      <c r="A80" s="7">
        <v>6</v>
      </c>
      <c r="B80" s="7">
        <v>2</v>
      </c>
      <c r="C80" s="7">
        <v>6</v>
      </c>
      <c r="D80" s="7">
        <v>6</v>
      </c>
      <c r="E80" s="7">
        <v>5</v>
      </c>
      <c r="F80" s="7">
        <v>6</v>
      </c>
    </row>
    <row r="81" spans="1:6">
      <c r="A81" s="7">
        <v>4</v>
      </c>
      <c r="B81" s="7">
        <v>3</v>
      </c>
      <c r="C81" s="7">
        <v>1</v>
      </c>
      <c r="D81" s="7">
        <v>6</v>
      </c>
      <c r="E81" s="7">
        <v>4</v>
      </c>
      <c r="F81" s="7">
        <v>6</v>
      </c>
    </row>
    <row r="82" spans="1:6">
      <c r="A82" s="7">
        <v>6</v>
      </c>
      <c r="B82" s="7">
        <v>6</v>
      </c>
      <c r="C82" s="7">
        <v>6</v>
      </c>
      <c r="D82" s="7">
        <v>5</v>
      </c>
      <c r="E82" s="7">
        <v>2</v>
      </c>
      <c r="F82" s="7">
        <v>3</v>
      </c>
    </row>
    <row r="83" spans="1:6">
      <c r="A83" s="7">
        <v>1</v>
      </c>
      <c r="B83" s="7">
        <v>3</v>
      </c>
      <c r="C83" s="7">
        <v>3</v>
      </c>
      <c r="D83" s="7">
        <v>6</v>
      </c>
      <c r="E83" s="7">
        <v>4</v>
      </c>
      <c r="F83" s="7">
        <v>3</v>
      </c>
    </row>
    <row r="84" spans="1:6">
      <c r="A84" s="7">
        <v>1</v>
      </c>
      <c r="B84" s="7">
        <v>4</v>
      </c>
      <c r="C84" s="7">
        <v>1</v>
      </c>
      <c r="D84" s="7">
        <v>3</v>
      </c>
      <c r="E84" s="7">
        <v>1</v>
      </c>
      <c r="F84" s="7">
        <v>2</v>
      </c>
    </row>
    <row r="85" spans="1:6">
      <c r="A85" s="7">
        <v>3</v>
      </c>
      <c r="B85" s="7">
        <v>1</v>
      </c>
      <c r="C85" s="7">
        <v>3</v>
      </c>
      <c r="D85" s="7">
        <v>4</v>
      </c>
      <c r="E85" s="7">
        <v>3</v>
      </c>
      <c r="F85" s="7">
        <v>1</v>
      </c>
    </row>
    <row r="86" spans="1:6">
      <c r="A86" s="7">
        <v>5</v>
      </c>
      <c r="B86" s="7">
        <v>1</v>
      </c>
      <c r="C86" s="7">
        <v>4</v>
      </c>
      <c r="D86" s="7">
        <v>3</v>
      </c>
      <c r="E86" s="7">
        <v>3</v>
      </c>
      <c r="F86" s="7">
        <v>3</v>
      </c>
    </row>
    <row r="87" spans="1:6">
      <c r="A87" s="7">
        <v>1</v>
      </c>
      <c r="B87" s="7">
        <v>2</v>
      </c>
      <c r="C87" s="7">
        <v>4</v>
      </c>
      <c r="D87" s="7">
        <v>6</v>
      </c>
      <c r="E87" s="7">
        <v>3</v>
      </c>
      <c r="F87" s="7">
        <v>3</v>
      </c>
    </row>
    <row r="88" spans="1:6">
      <c r="A88" s="7">
        <v>6</v>
      </c>
      <c r="B88" s="7">
        <v>6</v>
      </c>
      <c r="C88" s="7">
        <v>4</v>
      </c>
      <c r="D88" s="7">
        <v>3</v>
      </c>
      <c r="E88" s="7">
        <v>3</v>
      </c>
      <c r="F88" s="7">
        <v>2</v>
      </c>
    </row>
    <row r="89" spans="1:6">
      <c r="A89" s="7">
        <v>6</v>
      </c>
      <c r="B89" s="7">
        <v>2</v>
      </c>
      <c r="C89" s="7">
        <v>5</v>
      </c>
      <c r="D89" s="7">
        <v>6</v>
      </c>
      <c r="E89" s="7">
        <v>5</v>
      </c>
      <c r="F89" s="7">
        <v>6</v>
      </c>
    </row>
    <row r="90" spans="1:6">
      <c r="A90" s="7">
        <v>2</v>
      </c>
      <c r="B90" s="7">
        <v>1</v>
      </c>
      <c r="C90" s="7">
        <v>5</v>
      </c>
      <c r="D90" s="7">
        <v>5</v>
      </c>
      <c r="E90" s="7">
        <v>3</v>
      </c>
      <c r="F90" s="7">
        <v>2</v>
      </c>
    </row>
    <row r="91" spans="1:6">
      <c r="A91" s="7">
        <v>1</v>
      </c>
      <c r="B91" s="7">
        <v>3</v>
      </c>
      <c r="C91" s="7">
        <v>2</v>
      </c>
      <c r="D91" s="7">
        <v>2</v>
      </c>
      <c r="E91" s="7">
        <v>3</v>
      </c>
      <c r="F91" s="7">
        <v>4</v>
      </c>
    </row>
    <row r="92" spans="1:6">
      <c r="A92" s="7">
        <v>2</v>
      </c>
      <c r="B92" s="7">
        <v>3</v>
      </c>
      <c r="C92" s="7">
        <v>2</v>
      </c>
      <c r="D92" s="7">
        <v>2</v>
      </c>
      <c r="E92" s="7">
        <v>1</v>
      </c>
      <c r="F92" s="7">
        <v>4</v>
      </c>
    </row>
    <row r="93" spans="1:6">
      <c r="A93" s="7">
        <v>3</v>
      </c>
      <c r="B93" s="7">
        <v>5</v>
      </c>
      <c r="C93" s="7">
        <v>6</v>
      </c>
      <c r="D93" s="7">
        <v>4</v>
      </c>
      <c r="E93" s="7">
        <v>6</v>
      </c>
      <c r="F93" s="7">
        <v>5</v>
      </c>
    </row>
    <row r="94" spans="1:6">
      <c r="A94" s="7">
        <v>5</v>
      </c>
      <c r="B94" s="7">
        <v>4</v>
      </c>
      <c r="C94" s="7">
        <v>1</v>
      </c>
      <c r="D94" s="7">
        <v>4</v>
      </c>
      <c r="E94" s="7">
        <v>2</v>
      </c>
      <c r="F94" s="7">
        <v>1</v>
      </c>
    </row>
    <row r="95" spans="1:6">
      <c r="A95" s="7">
        <v>1</v>
      </c>
      <c r="B95" s="7">
        <v>3</v>
      </c>
      <c r="C95" s="7">
        <v>6</v>
      </c>
      <c r="D95" s="7">
        <v>5</v>
      </c>
      <c r="E95" s="7">
        <v>2</v>
      </c>
      <c r="F95" s="7">
        <v>3</v>
      </c>
    </row>
    <row r="96" spans="1:6">
      <c r="A96" s="7">
        <v>3</v>
      </c>
      <c r="B96" s="7">
        <v>4</v>
      </c>
      <c r="C96" s="7">
        <v>5</v>
      </c>
      <c r="D96" s="7">
        <v>3</v>
      </c>
      <c r="E96" s="7">
        <v>1</v>
      </c>
      <c r="F96" s="7">
        <v>4</v>
      </c>
    </row>
    <row r="97" spans="1:6">
      <c r="A97" s="7">
        <v>2</v>
      </c>
      <c r="B97" s="7">
        <v>4</v>
      </c>
      <c r="C97" s="7">
        <v>6</v>
      </c>
      <c r="D97" s="7">
        <v>6</v>
      </c>
      <c r="E97" s="7">
        <v>2</v>
      </c>
      <c r="F97" s="7">
        <v>3</v>
      </c>
    </row>
    <row r="98" spans="1:6">
      <c r="A98" s="7">
        <v>3</v>
      </c>
      <c r="B98" s="7">
        <v>6</v>
      </c>
      <c r="C98" s="7">
        <v>6</v>
      </c>
      <c r="D98" s="7">
        <v>6</v>
      </c>
      <c r="E98" s="7">
        <v>6</v>
      </c>
      <c r="F98" s="7">
        <v>6</v>
      </c>
    </row>
    <row r="99" spans="1:6">
      <c r="A99" s="7">
        <v>1</v>
      </c>
      <c r="B99" s="7">
        <v>3</v>
      </c>
      <c r="C99" s="7">
        <v>2</v>
      </c>
      <c r="D99" s="7">
        <v>2</v>
      </c>
      <c r="E99" s="7">
        <v>3</v>
      </c>
      <c r="F99" s="7">
        <v>3</v>
      </c>
    </row>
    <row r="100" spans="1:6">
      <c r="A100" s="7">
        <v>1</v>
      </c>
      <c r="B100" s="7">
        <v>2</v>
      </c>
      <c r="C100" s="7">
        <v>1</v>
      </c>
      <c r="D100" s="7">
        <v>4</v>
      </c>
      <c r="E100" s="7">
        <v>1</v>
      </c>
      <c r="F100" s="7">
        <v>3</v>
      </c>
    </row>
    <row r="101" spans="1:6">
      <c r="A101" s="7">
        <v>3</v>
      </c>
      <c r="B101" s="7">
        <v>4</v>
      </c>
      <c r="C101" s="7">
        <v>6</v>
      </c>
      <c r="D101" s="7">
        <v>6</v>
      </c>
      <c r="E101" s="7">
        <v>3</v>
      </c>
      <c r="F101" s="7">
        <v>6</v>
      </c>
    </row>
    <row r="102" spans="1:6">
      <c r="A102" s="7">
        <v>6</v>
      </c>
      <c r="B102" s="7">
        <v>6</v>
      </c>
      <c r="C102" s="7">
        <v>1</v>
      </c>
      <c r="D102" s="7">
        <v>6</v>
      </c>
      <c r="E102" s="7">
        <v>6</v>
      </c>
      <c r="F102" s="7">
        <v>6</v>
      </c>
    </row>
    <row r="103" spans="1:6">
      <c r="A103" s="7">
        <v>6</v>
      </c>
      <c r="B103" s="7">
        <v>6</v>
      </c>
      <c r="C103" s="7">
        <v>1</v>
      </c>
      <c r="D103" s="7">
        <v>6</v>
      </c>
      <c r="E103" s="7">
        <v>6</v>
      </c>
      <c r="F103" s="7">
        <v>6</v>
      </c>
    </row>
    <row r="104" spans="1:6">
      <c r="A104" s="7">
        <v>6</v>
      </c>
      <c r="B104" s="7">
        <v>6</v>
      </c>
      <c r="C104" s="7">
        <v>1</v>
      </c>
      <c r="D104" s="7">
        <v>6</v>
      </c>
      <c r="E104" s="7">
        <v>6</v>
      </c>
      <c r="F104" s="7">
        <v>6</v>
      </c>
    </row>
    <row r="105" spans="1:6">
      <c r="A105" s="7">
        <v>4</v>
      </c>
      <c r="B105" s="7">
        <v>2</v>
      </c>
      <c r="C105" s="7">
        <v>6</v>
      </c>
      <c r="D105" s="7">
        <v>4</v>
      </c>
      <c r="E105" s="7">
        <v>3</v>
      </c>
      <c r="F105" s="7">
        <v>1</v>
      </c>
    </row>
    <row r="106" spans="1:6">
      <c r="A106" s="7">
        <v>6</v>
      </c>
      <c r="B106" s="7">
        <v>6</v>
      </c>
      <c r="C106" s="7">
        <v>1</v>
      </c>
      <c r="D106" s="7">
        <v>6</v>
      </c>
      <c r="E106" s="7">
        <v>6</v>
      </c>
      <c r="F106" s="7">
        <v>6</v>
      </c>
    </row>
    <row r="107" spans="1:6">
      <c r="A107" s="7">
        <v>2</v>
      </c>
      <c r="B107" s="7">
        <v>3</v>
      </c>
      <c r="C107" s="7">
        <v>1</v>
      </c>
      <c r="D107" s="7">
        <v>2</v>
      </c>
      <c r="E107" s="7">
        <v>1</v>
      </c>
      <c r="F107" s="7">
        <v>3</v>
      </c>
    </row>
    <row r="108" spans="1:6">
      <c r="A108" s="7">
        <v>4</v>
      </c>
      <c r="B108" s="7">
        <v>6</v>
      </c>
      <c r="C108" s="7">
        <v>1</v>
      </c>
      <c r="D108" s="7">
        <v>6</v>
      </c>
      <c r="E108" s="7">
        <v>6</v>
      </c>
      <c r="F108" s="7">
        <v>5</v>
      </c>
    </row>
    <row r="109" spans="1:6">
      <c r="A109" s="7">
        <v>6</v>
      </c>
      <c r="B109" s="7">
        <v>2</v>
      </c>
      <c r="C109" s="7">
        <v>6</v>
      </c>
      <c r="D109" s="7">
        <v>4</v>
      </c>
      <c r="E109" s="7">
        <v>4</v>
      </c>
      <c r="F109" s="7">
        <v>4</v>
      </c>
    </row>
    <row r="110" spans="1:6">
      <c r="A110" s="7">
        <v>3</v>
      </c>
      <c r="B110" s="7">
        <v>4</v>
      </c>
      <c r="C110" s="7">
        <v>1</v>
      </c>
      <c r="D110" s="7">
        <v>6</v>
      </c>
      <c r="E110" s="7">
        <v>3</v>
      </c>
      <c r="F110" s="7">
        <v>2</v>
      </c>
    </row>
    <row r="111" spans="1:6">
      <c r="A111" s="7">
        <v>4</v>
      </c>
      <c r="B111" s="7">
        <v>3</v>
      </c>
      <c r="C111" s="7">
        <v>6</v>
      </c>
      <c r="D111" s="7">
        <v>6</v>
      </c>
      <c r="E111" s="7">
        <v>3</v>
      </c>
      <c r="F111" s="7">
        <v>1</v>
      </c>
    </row>
    <row r="112" spans="1:6">
      <c r="A112" s="7">
        <v>6</v>
      </c>
      <c r="B112" s="7">
        <v>5</v>
      </c>
      <c r="C112" s="7">
        <v>6</v>
      </c>
      <c r="D112" s="7">
        <v>6</v>
      </c>
      <c r="E112" s="7">
        <v>6</v>
      </c>
      <c r="F112" s="7">
        <v>2</v>
      </c>
    </row>
    <row r="113" spans="1:6">
      <c r="A113" s="7">
        <v>2</v>
      </c>
      <c r="B113" s="7">
        <v>2</v>
      </c>
      <c r="C113" s="7">
        <v>4</v>
      </c>
      <c r="D113" s="7">
        <v>6</v>
      </c>
      <c r="E113" s="7">
        <v>4</v>
      </c>
      <c r="F113" s="7">
        <v>5</v>
      </c>
    </row>
    <row r="114" spans="1:6">
      <c r="A114" s="7">
        <v>2</v>
      </c>
      <c r="B114" s="7">
        <v>3</v>
      </c>
      <c r="C114" s="7">
        <v>4</v>
      </c>
      <c r="D114" s="7">
        <v>2</v>
      </c>
      <c r="E114" s="7">
        <v>1</v>
      </c>
      <c r="F114" s="7">
        <v>1</v>
      </c>
    </row>
    <row r="115" spans="1:6">
      <c r="A115" s="7">
        <v>4</v>
      </c>
      <c r="B115" s="7">
        <v>4</v>
      </c>
      <c r="C115" s="7">
        <v>6</v>
      </c>
      <c r="D115" s="7">
        <v>5</v>
      </c>
      <c r="E115" s="7">
        <v>1</v>
      </c>
      <c r="F115" s="7">
        <v>2</v>
      </c>
    </row>
    <row r="116" spans="1:6">
      <c r="A116" s="7">
        <v>1</v>
      </c>
      <c r="B116" s="7">
        <v>4</v>
      </c>
      <c r="C116" s="7">
        <v>1</v>
      </c>
      <c r="D116" s="7">
        <v>4</v>
      </c>
      <c r="E116" s="7">
        <v>3</v>
      </c>
      <c r="F116" s="7">
        <v>4</v>
      </c>
    </row>
    <row r="117" spans="1:6">
      <c r="A117" s="7">
        <v>5</v>
      </c>
      <c r="B117" s="7">
        <v>5</v>
      </c>
      <c r="C117" s="7">
        <v>5</v>
      </c>
      <c r="D117" s="7">
        <v>5</v>
      </c>
      <c r="E117" s="7">
        <v>2</v>
      </c>
      <c r="F117" s="7">
        <v>5</v>
      </c>
    </row>
    <row r="118" spans="1:6">
      <c r="A118" s="7">
        <v>4</v>
      </c>
      <c r="B118" s="7">
        <v>3</v>
      </c>
      <c r="C118" s="7">
        <v>1</v>
      </c>
      <c r="D118" s="7">
        <v>6</v>
      </c>
      <c r="E118" s="7">
        <v>5</v>
      </c>
      <c r="F118" s="7">
        <v>5</v>
      </c>
    </row>
    <row r="119" spans="1:6">
      <c r="A119" s="7">
        <v>2</v>
      </c>
      <c r="B119" s="7">
        <v>4</v>
      </c>
      <c r="C119" s="7">
        <v>4</v>
      </c>
      <c r="D119" s="7">
        <v>6</v>
      </c>
      <c r="E119" s="7">
        <v>2</v>
      </c>
      <c r="F119" s="7">
        <v>2</v>
      </c>
    </row>
    <row r="120" spans="1:6">
      <c r="A120" s="7">
        <v>3</v>
      </c>
      <c r="B120" s="7">
        <v>2</v>
      </c>
      <c r="C120" s="7">
        <v>3</v>
      </c>
      <c r="D120" s="7">
        <v>6</v>
      </c>
      <c r="E120" s="7">
        <v>2</v>
      </c>
      <c r="F120" s="7">
        <v>2</v>
      </c>
    </row>
    <row r="121" spans="1:6">
      <c r="A121" s="7">
        <v>3</v>
      </c>
      <c r="B121" s="7">
        <v>4</v>
      </c>
      <c r="C121" s="7">
        <v>6</v>
      </c>
      <c r="D121" s="7">
        <v>3</v>
      </c>
      <c r="E121" s="7">
        <v>3</v>
      </c>
      <c r="F121" s="7">
        <v>5</v>
      </c>
    </row>
    <row r="122" spans="1:6">
      <c r="A122" s="7">
        <v>3</v>
      </c>
      <c r="B122" s="7">
        <v>3</v>
      </c>
      <c r="C122" s="7">
        <v>6</v>
      </c>
      <c r="D122" s="7">
        <v>5</v>
      </c>
      <c r="E122" s="7">
        <v>3</v>
      </c>
      <c r="F122" s="7">
        <v>6</v>
      </c>
    </row>
    <row r="123" spans="1:6">
      <c r="A123" s="7">
        <v>4</v>
      </c>
      <c r="B123" s="7">
        <v>3</v>
      </c>
      <c r="C123" s="7">
        <v>3</v>
      </c>
      <c r="D123" s="7">
        <v>6</v>
      </c>
      <c r="E123" s="7">
        <v>3</v>
      </c>
      <c r="F123" s="7">
        <v>1</v>
      </c>
    </row>
    <row r="124" spans="1:6">
      <c r="A124" s="7">
        <v>6</v>
      </c>
      <c r="B124" s="7">
        <v>4</v>
      </c>
      <c r="C124" s="7">
        <v>4</v>
      </c>
      <c r="D124" s="7">
        <v>3</v>
      </c>
      <c r="E124" s="7">
        <v>5</v>
      </c>
      <c r="F124" s="7">
        <v>3</v>
      </c>
    </row>
    <row r="125" spans="1:6">
      <c r="A125" s="7">
        <v>2</v>
      </c>
      <c r="B125" s="7">
        <v>1</v>
      </c>
      <c r="C125" s="7">
        <v>5</v>
      </c>
      <c r="D125" s="7">
        <v>4</v>
      </c>
      <c r="E125" s="7">
        <v>2</v>
      </c>
      <c r="F125" s="7">
        <v>4</v>
      </c>
    </row>
    <row r="126" spans="1:6">
      <c r="A126" s="7">
        <v>5</v>
      </c>
      <c r="B126" s="7">
        <v>3</v>
      </c>
      <c r="C126" s="7">
        <v>5</v>
      </c>
      <c r="D126" s="7">
        <v>3</v>
      </c>
      <c r="E126" s="7">
        <v>5</v>
      </c>
      <c r="F126" s="7">
        <v>5</v>
      </c>
    </row>
    <row r="127" spans="1:6">
      <c r="A127" s="7">
        <v>3</v>
      </c>
      <c r="B127" s="7">
        <v>3</v>
      </c>
      <c r="C127" s="7">
        <v>6</v>
      </c>
      <c r="D127" s="7">
        <v>5</v>
      </c>
      <c r="E127" s="7">
        <v>1</v>
      </c>
      <c r="F127" s="7">
        <v>2</v>
      </c>
    </row>
    <row r="128" spans="1:6">
      <c r="A128" s="7">
        <v>6</v>
      </c>
      <c r="B128" s="7">
        <v>4</v>
      </c>
      <c r="C128" s="7">
        <v>1</v>
      </c>
      <c r="D128" s="7">
        <v>4</v>
      </c>
      <c r="E128" s="7">
        <v>3</v>
      </c>
      <c r="F128" s="7">
        <v>3</v>
      </c>
    </row>
    <row r="129" spans="1:6">
      <c r="A129" s="7">
        <v>6</v>
      </c>
      <c r="B129" s="7">
        <v>6</v>
      </c>
      <c r="C129" s="7">
        <v>1</v>
      </c>
      <c r="D129" s="7">
        <v>5</v>
      </c>
      <c r="E129" s="7">
        <v>6</v>
      </c>
      <c r="F129" s="7">
        <v>5</v>
      </c>
    </row>
    <row r="130" spans="1:6">
      <c r="A130" s="7">
        <v>6</v>
      </c>
      <c r="B130" s="7">
        <v>6</v>
      </c>
      <c r="C130" s="7">
        <v>1</v>
      </c>
      <c r="D130" s="7">
        <v>6</v>
      </c>
      <c r="E130" s="7">
        <v>6</v>
      </c>
      <c r="F130" s="7">
        <v>5</v>
      </c>
    </row>
    <row r="131" spans="1:6">
      <c r="A131" s="7">
        <v>6</v>
      </c>
      <c r="B131" s="7">
        <v>5</v>
      </c>
      <c r="C131" s="7">
        <v>1</v>
      </c>
      <c r="D131" s="7">
        <v>6</v>
      </c>
      <c r="E131" s="7">
        <v>4</v>
      </c>
      <c r="F131" s="7">
        <v>4</v>
      </c>
    </row>
    <row r="132" spans="1:6">
      <c r="A132" s="7">
        <v>4</v>
      </c>
      <c r="B132" s="7">
        <v>2</v>
      </c>
      <c r="C132" s="7">
        <v>3</v>
      </c>
      <c r="D132" s="7">
        <v>4</v>
      </c>
      <c r="E132" s="7">
        <v>1</v>
      </c>
      <c r="F132" s="7">
        <v>1</v>
      </c>
    </row>
    <row r="133" spans="1:6">
      <c r="A133" s="7">
        <v>3</v>
      </c>
      <c r="B133" s="7">
        <v>1</v>
      </c>
      <c r="C133" s="7">
        <v>4</v>
      </c>
      <c r="D133" s="7">
        <v>3</v>
      </c>
      <c r="E133" s="7">
        <v>1</v>
      </c>
      <c r="F133" s="7">
        <v>3</v>
      </c>
    </row>
    <row r="134" spans="1:6">
      <c r="A134" s="7">
        <v>6</v>
      </c>
      <c r="B134" s="7">
        <v>3</v>
      </c>
      <c r="C134" s="7">
        <v>2</v>
      </c>
      <c r="D134" s="7">
        <v>6</v>
      </c>
      <c r="E134" s="7">
        <v>4</v>
      </c>
      <c r="F134" s="7">
        <v>4</v>
      </c>
    </row>
    <row r="135" spans="1:6">
      <c r="A135" s="7">
        <v>4</v>
      </c>
      <c r="B135" s="7">
        <v>6</v>
      </c>
      <c r="C135" s="7">
        <v>6</v>
      </c>
      <c r="D135" s="7">
        <v>6</v>
      </c>
      <c r="E135" s="7">
        <v>6</v>
      </c>
      <c r="F135" s="7">
        <v>3</v>
      </c>
    </row>
    <row r="136" spans="1:6">
      <c r="A136" s="7">
        <v>3</v>
      </c>
      <c r="B136" s="7">
        <v>4</v>
      </c>
      <c r="C136" s="7">
        <v>1</v>
      </c>
      <c r="D136" s="7">
        <v>2</v>
      </c>
      <c r="E136" s="7">
        <v>3</v>
      </c>
      <c r="F136" s="7">
        <v>3</v>
      </c>
    </row>
    <row r="137" spans="1:6">
      <c r="A137" s="7">
        <v>4</v>
      </c>
      <c r="B137" s="7">
        <v>2</v>
      </c>
      <c r="C137" s="7">
        <v>3</v>
      </c>
      <c r="D137" s="7">
        <v>6</v>
      </c>
      <c r="E137" s="7">
        <v>5</v>
      </c>
      <c r="F137" s="7">
        <v>4</v>
      </c>
    </row>
    <row r="138" spans="1:6">
      <c r="A138" s="7">
        <v>5</v>
      </c>
      <c r="B138" s="7">
        <v>2</v>
      </c>
      <c r="C138" s="7">
        <v>5</v>
      </c>
      <c r="D138" s="7">
        <v>5</v>
      </c>
      <c r="E138" s="7">
        <v>4</v>
      </c>
      <c r="F138" s="7">
        <v>2</v>
      </c>
    </row>
    <row r="139" spans="1:6">
      <c r="A139" s="7">
        <v>4</v>
      </c>
      <c r="B139" s="7">
        <v>4</v>
      </c>
      <c r="C139" s="7">
        <v>3</v>
      </c>
      <c r="D139" s="7">
        <v>3</v>
      </c>
      <c r="E139" s="7">
        <v>1</v>
      </c>
      <c r="F139" s="7">
        <v>1</v>
      </c>
    </row>
    <row r="140" spans="1:6">
      <c r="A140" s="7">
        <v>5</v>
      </c>
      <c r="B140" s="7">
        <v>5</v>
      </c>
      <c r="C140" s="7">
        <v>4</v>
      </c>
      <c r="D140" s="7">
        <v>4</v>
      </c>
      <c r="E140" s="7">
        <v>2</v>
      </c>
      <c r="F140" s="7">
        <v>1</v>
      </c>
    </row>
    <row r="141" spans="1:6">
      <c r="A141" s="7">
        <v>3</v>
      </c>
      <c r="B141" s="7">
        <v>1</v>
      </c>
      <c r="C141" s="7">
        <v>3</v>
      </c>
      <c r="D141" s="7">
        <v>3</v>
      </c>
      <c r="E141" s="7">
        <v>2</v>
      </c>
      <c r="F141" s="7">
        <v>4</v>
      </c>
    </row>
    <row r="142" spans="1:6">
      <c r="A142" s="7">
        <v>4</v>
      </c>
      <c r="B142" s="7">
        <v>3</v>
      </c>
      <c r="C142" s="7">
        <v>5</v>
      </c>
      <c r="D142" s="7">
        <v>5</v>
      </c>
      <c r="E142" s="7">
        <v>4</v>
      </c>
      <c r="F142" s="7">
        <v>1</v>
      </c>
    </row>
    <row r="143" spans="1:6">
      <c r="A143" s="7">
        <v>3</v>
      </c>
      <c r="B143" s="7">
        <v>3</v>
      </c>
      <c r="C143" s="7">
        <v>6</v>
      </c>
      <c r="D143" s="7">
        <v>6</v>
      </c>
      <c r="E143" s="7">
        <v>5</v>
      </c>
      <c r="F143" s="7">
        <v>3</v>
      </c>
    </row>
    <row r="144" spans="1:6">
      <c r="A144" s="7">
        <v>4</v>
      </c>
      <c r="B144" s="7">
        <v>5</v>
      </c>
      <c r="C144" s="7">
        <v>1</v>
      </c>
      <c r="D144" s="7">
        <v>5</v>
      </c>
      <c r="E144" s="7">
        <v>6</v>
      </c>
      <c r="F144" s="7">
        <v>5</v>
      </c>
    </row>
    <row r="145" spans="1:6">
      <c r="A145" s="7">
        <v>6</v>
      </c>
      <c r="B145" s="7">
        <v>3</v>
      </c>
      <c r="C145" s="7">
        <v>6</v>
      </c>
      <c r="D145" s="7">
        <v>6</v>
      </c>
      <c r="E145" s="7">
        <v>6</v>
      </c>
      <c r="F145" s="7">
        <v>4</v>
      </c>
    </row>
    <row r="146" spans="1:6">
      <c r="A146" s="7">
        <v>2</v>
      </c>
      <c r="B146" s="7">
        <v>4</v>
      </c>
      <c r="C146" s="7">
        <v>6</v>
      </c>
      <c r="D146" s="7">
        <v>5</v>
      </c>
      <c r="E146" s="7">
        <v>2</v>
      </c>
      <c r="F146" s="7">
        <v>3</v>
      </c>
    </row>
    <row r="147" spans="1:6">
      <c r="A147" s="7">
        <v>5</v>
      </c>
      <c r="B147" s="7">
        <v>4</v>
      </c>
      <c r="C147" s="7">
        <v>5</v>
      </c>
      <c r="D147" s="7">
        <v>4</v>
      </c>
      <c r="E147" s="7">
        <v>4</v>
      </c>
      <c r="F147" s="7">
        <v>1</v>
      </c>
    </row>
    <row r="148" spans="1:6">
      <c r="A148" s="7">
        <v>4</v>
      </c>
      <c r="B148" s="7">
        <v>5</v>
      </c>
      <c r="C148" s="7">
        <v>2</v>
      </c>
      <c r="D148" s="7">
        <v>6</v>
      </c>
      <c r="E148" s="7">
        <v>4</v>
      </c>
      <c r="F148" s="7">
        <v>6</v>
      </c>
    </row>
    <row r="149" spans="1:6">
      <c r="A149" s="7">
        <v>1</v>
      </c>
      <c r="B149" s="7">
        <v>3</v>
      </c>
      <c r="C149" s="7">
        <v>2</v>
      </c>
      <c r="D149" s="7">
        <v>4</v>
      </c>
      <c r="E149" s="7">
        <v>2</v>
      </c>
      <c r="F149" s="7">
        <v>4</v>
      </c>
    </row>
    <row r="150" spans="1:6">
      <c r="A150" s="7">
        <v>4</v>
      </c>
      <c r="B150" s="7">
        <v>1</v>
      </c>
      <c r="C150" s="7">
        <v>3</v>
      </c>
      <c r="D150" s="7">
        <v>4</v>
      </c>
      <c r="E150" s="7">
        <v>3</v>
      </c>
      <c r="F150" s="7">
        <v>3</v>
      </c>
    </row>
    <row r="151" spans="1:6">
      <c r="A151" s="7">
        <v>6</v>
      </c>
      <c r="B151" s="7">
        <v>3</v>
      </c>
      <c r="C151" s="7">
        <v>6</v>
      </c>
      <c r="D151" s="7">
        <v>4</v>
      </c>
      <c r="E151" s="7">
        <v>5</v>
      </c>
      <c r="F151" s="7">
        <v>4</v>
      </c>
    </row>
    <row r="152" spans="1:6">
      <c r="A152" s="7">
        <v>2</v>
      </c>
      <c r="B152" s="7">
        <v>2</v>
      </c>
      <c r="C152" s="7">
        <v>2</v>
      </c>
      <c r="D152" s="7">
        <v>5</v>
      </c>
      <c r="E152" s="7">
        <v>4</v>
      </c>
      <c r="F152" s="7">
        <v>4</v>
      </c>
    </row>
    <row r="153" spans="1:6">
      <c r="A153" s="7">
        <v>6</v>
      </c>
      <c r="B153" s="7">
        <v>4</v>
      </c>
      <c r="C153" s="7">
        <v>3</v>
      </c>
      <c r="D153" s="7">
        <v>3</v>
      </c>
      <c r="E153" s="7">
        <v>3</v>
      </c>
      <c r="F153" s="7">
        <v>4</v>
      </c>
    </row>
    <row r="154" spans="1:6">
      <c r="A154" s="7">
        <v>4</v>
      </c>
      <c r="B154" s="7">
        <v>3</v>
      </c>
      <c r="C154" s="7">
        <v>4</v>
      </c>
      <c r="D154" s="7">
        <v>3</v>
      </c>
      <c r="E154" s="7">
        <v>1</v>
      </c>
      <c r="F154" s="7">
        <v>1</v>
      </c>
    </row>
    <row r="155" spans="1:6">
      <c r="A155" s="7">
        <v>3</v>
      </c>
      <c r="B155" s="7">
        <v>3</v>
      </c>
      <c r="C155" s="7">
        <v>1</v>
      </c>
      <c r="D155" s="7">
        <v>4</v>
      </c>
      <c r="E155" s="7">
        <v>2</v>
      </c>
      <c r="F155" s="7">
        <v>1</v>
      </c>
    </row>
    <row r="156" spans="1:6">
      <c r="A156" s="7">
        <v>6</v>
      </c>
      <c r="B156" s="7">
        <v>4</v>
      </c>
      <c r="C156" s="7">
        <v>2</v>
      </c>
      <c r="D156" s="7">
        <v>6</v>
      </c>
      <c r="E156" s="7">
        <v>5</v>
      </c>
      <c r="F156" s="7">
        <v>3</v>
      </c>
    </row>
    <row r="157" spans="1:6">
      <c r="A157" s="7">
        <v>5</v>
      </c>
      <c r="B157" s="7">
        <v>6</v>
      </c>
      <c r="C157" s="7">
        <v>4</v>
      </c>
      <c r="D157" s="7">
        <v>6</v>
      </c>
      <c r="E157" s="7">
        <v>3</v>
      </c>
      <c r="F157" s="7">
        <v>2</v>
      </c>
    </row>
    <row r="158" spans="1:6">
      <c r="A158" s="7">
        <v>5</v>
      </c>
      <c r="B158" s="7">
        <v>3</v>
      </c>
      <c r="C158" s="7">
        <v>3</v>
      </c>
      <c r="D158" s="7">
        <v>5</v>
      </c>
      <c r="E158" s="7">
        <v>6</v>
      </c>
      <c r="F158" s="7">
        <v>4</v>
      </c>
    </row>
    <row r="159" spans="1:6">
      <c r="A159" s="7">
        <v>5</v>
      </c>
      <c r="B159" s="7">
        <v>5</v>
      </c>
      <c r="C159" s="7">
        <v>6</v>
      </c>
      <c r="D159" s="7">
        <v>5</v>
      </c>
      <c r="E159" s="7">
        <v>2</v>
      </c>
      <c r="F159" s="7">
        <v>2</v>
      </c>
    </row>
    <row r="160" spans="1:6">
      <c r="A160" s="7">
        <v>1</v>
      </c>
      <c r="B160" s="7">
        <v>2</v>
      </c>
      <c r="C160" s="7">
        <v>2</v>
      </c>
      <c r="D160" s="7">
        <v>3</v>
      </c>
      <c r="E160" s="7">
        <v>2</v>
      </c>
      <c r="F160" s="7">
        <v>2</v>
      </c>
    </row>
    <row r="161" spans="1:6">
      <c r="A161" s="7">
        <v>6</v>
      </c>
      <c r="B161" s="7">
        <v>6</v>
      </c>
      <c r="C161" s="7">
        <v>6</v>
      </c>
      <c r="D161" s="7">
        <v>6</v>
      </c>
      <c r="E161" s="7">
        <v>4</v>
      </c>
      <c r="F161" s="7">
        <v>6</v>
      </c>
    </row>
    <row r="162" spans="1:6">
      <c r="A162" s="7">
        <v>6</v>
      </c>
      <c r="B162" s="7">
        <v>5</v>
      </c>
      <c r="C162" s="7">
        <v>1</v>
      </c>
      <c r="D162" s="7">
        <v>5</v>
      </c>
      <c r="E162" s="7">
        <v>5</v>
      </c>
      <c r="F162" s="7">
        <v>5</v>
      </c>
    </row>
    <row r="163" spans="1:6">
      <c r="A163" s="7">
        <v>6</v>
      </c>
      <c r="B163" s="7">
        <v>5</v>
      </c>
      <c r="C163" s="7">
        <v>1</v>
      </c>
      <c r="D163" s="7">
        <v>5</v>
      </c>
      <c r="E163" s="7">
        <v>5</v>
      </c>
      <c r="F163" s="7">
        <v>5</v>
      </c>
    </row>
    <row r="164" spans="1:6">
      <c r="A164" s="7">
        <v>4</v>
      </c>
      <c r="B164" s="7">
        <v>3</v>
      </c>
      <c r="C164" s="7">
        <v>4</v>
      </c>
      <c r="D164" s="7">
        <v>5</v>
      </c>
      <c r="E164" s="7">
        <v>5</v>
      </c>
      <c r="F164" s="7">
        <v>2</v>
      </c>
    </row>
    <row r="165" spans="1:6">
      <c r="A165" s="7">
        <v>4</v>
      </c>
      <c r="B165" s="7">
        <v>2</v>
      </c>
      <c r="C165" s="7">
        <v>6</v>
      </c>
      <c r="D165" s="7">
        <v>4</v>
      </c>
      <c r="E165" s="7">
        <v>4</v>
      </c>
      <c r="F165" s="7">
        <v>5</v>
      </c>
    </row>
    <row r="166" spans="1:6">
      <c r="A166" s="7">
        <v>5</v>
      </c>
      <c r="B166" s="7">
        <v>3</v>
      </c>
      <c r="C166" s="7">
        <v>6</v>
      </c>
      <c r="D166" s="7">
        <v>6</v>
      </c>
      <c r="E166" s="7">
        <v>6</v>
      </c>
      <c r="F166" s="7">
        <v>6</v>
      </c>
    </row>
    <row r="167" spans="1:6">
      <c r="A167" s="7">
        <v>4</v>
      </c>
      <c r="B167" s="7">
        <v>4</v>
      </c>
      <c r="C167" s="7">
        <v>4</v>
      </c>
      <c r="D167" s="7">
        <v>2</v>
      </c>
      <c r="E167" s="7">
        <v>3</v>
      </c>
      <c r="F167" s="7">
        <v>3</v>
      </c>
    </row>
    <row r="168" spans="1:6">
      <c r="A168" s="7">
        <v>6</v>
      </c>
      <c r="B168" s="7">
        <v>4</v>
      </c>
      <c r="C168" s="7">
        <v>6</v>
      </c>
      <c r="D168" s="7">
        <v>6</v>
      </c>
      <c r="E168" s="7">
        <v>6</v>
      </c>
      <c r="F168" s="7">
        <v>3</v>
      </c>
    </row>
    <row r="169" spans="1:6">
      <c r="A169" s="7">
        <v>6</v>
      </c>
      <c r="B169" s="7">
        <v>3</v>
      </c>
      <c r="C169" s="7">
        <v>6</v>
      </c>
      <c r="D169" s="7">
        <v>5</v>
      </c>
      <c r="E169" s="7">
        <v>5</v>
      </c>
      <c r="F169" s="7">
        <v>3</v>
      </c>
    </row>
    <row r="170" spans="1:6">
      <c r="A170" s="7">
        <v>5</v>
      </c>
      <c r="B170" s="7">
        <v>4</v>
      </c>
      <c r="C170" s="7">
        <v>1</v>
      </c>
      <c r="D170" s="7">
        <v>4</v>
      </c>
      <c r="E170" s="7">
        <v>5</v>
      </c>
      <c r="F170" s="7">
        <v>5</v>
      </c>
    </row>
    <row r="171" spans="1:6">
      <c r="A171" s="7">
        <v>6</v>
      </c>
      <c r="B171" s="7">
        <v>6</v>
      </c>
      <c r="C171" s="7">
        <v>2</v>
      </c>
      <c r="D171" s="7">
        <v>6</v>
      </c>
      <c r="E171" s="7">
        <v>6</v>
      </c>
      <c r="F171" s="7">
        <v>6</v>
      </c>
    </row>
    <row r="172" spans="1:6">
      <c r="A172" s="7">
        <v>4</v>
      </c>
      <c r="B172" s="7">
        <v>4</v>
      </c>
      <c r="C172" s="7">
        <v>1</v>
      </c>
      <c r="D172" s="7">
        <v>3</v>
      </c>
      <c r="E172" s="7">
        <v>2</v>
      </c>
      <c r="F172" s="7">
        <v>3</v>
      </c>
    </row>
    <row r="173" spans="1:6">
      <c r="A173" s="7">
        <v>5</v>
      </c>
      <c r="B173" s="7">
        <v>6</v>
      </c>
      <c r="C173" s="7">
        <v>3</v>
      </c>
      <c r="D173" s="7">
        <v>6</v>
      </c>
      <c r="E173" s="7">
        <v>4</v>
      </c>
      <c r="F173" s="7">
        <v>2</v>
      </c>
    </row>
    <row r="174" spans="1:6">
      <c r="A174" s="7">
        <v>2</v>
      </c>
      <c r="B174" s="7">
        <v>2</v>
      </c>
      <c r="C174" s="7">
        <v>3</v>
      </c>
      <c r="D174" s="7">
        <v>5</v>
      </c>
      <c r="E174" s="7">
        <v>3</v>
      </c>
      <c r="F174" s="7">
        <v>2</v>
      </c>
    </row>
    <row r="175" spans="1:6">
      <c r="A175" s="7">
        <v>6</v>
      </c>
      <c r="B175" s="7">
        <v>6</v>
      </c>
      <c r="C175" s="7">
        <v>5</v>
      </c>
      <c r="D175" s="7">
        <v>6</v>
      </c>
      <c r="E175" s="7">
        <v>3</v>
      </c>
      <c r="F175" s="7">
        <v>4</v>
      </c>
    </row>
    <row r="176" spans="1:6">
      <c r="A176" s="7">
        <v>6</v>
      </c>
      <c r="B176" s="7">
        <v>4</v>
      </c>
      <c r="C176" s="7">
        <v>3</v>
      </c>
      <c r="D176" s="7">
        <v>5</v>
      </c>
      <c r="E176" s="7">
        <v>3</v>
      </c>
      <c r="F176" s="7">
        <v>5</v>
      </c>
    </row>
    <row r="177" spans="1:6">
      <c r="A177" s="7">
        <v>4</v>
      </c>
      <c r="B177" s="7">
        <v>4</v>
      </c>
      <c r="C177" s="7">
        <v>5</v>
      </c>
      <c r="D177" s="7">
        <v>3</v>
      </c>
      <c r="E177" s="7">
        <v>5</v>
      </c>
      <c r="F177" s="7">
        <v>4</v>
      </c>
    </row>
    <row r="178" spans="1:6">
      <c r="A178" s="7">
        <v>6</v>
      </c>
      <c r="B178" s="7">
        <v>5</v>
      </c>
      <c r="C178" s="7">
        <v>6</v>
      </c>
      <c r="D178" s="7">
        <v>5</v>
      </c>
      <c r="E178" s="7">
        <v>6</v>
      </c>
      <c r="F178" s="7">
        <v>3</v>
      </c>
    </row>
    <row r="179" spans="1:6">
      <c r="A179" s="7">
        <v>3</v>
      </c>
      <c r="B179" s="7">
        <v>2</v>
      </c>
      <c r="C179" s="7">
        <v>2</v>
      </c>
      <c r="D179" s="7">
        <v>3</v>
      </c>
      <c r="E179" s="7">
        <v>1</v>
      </c>
      <c r="F179" s="7">
        <v>2</v>
      </c>
    </row>
    <row r="180" spans="1:6">
      <c r="A180" s="7">
        <v>2</v>
      </c>
      <c r="B180" s="7">
        <v>4</v>
      </c>
      <c r="C180" s="7">
        <v>6</v>
      </c>
      <c r="D180" s="7">
        <v>5</v>
      </c>
      <c r="E180" s="7">
        <v>3</v>
      </c>
      <c r="F180" s="7">
        <v>3</v>
      </c>
    </row>
    <row r="181" spans="1:6">
      <c r="A181" s="7">
        <v>6</v>
      </c>
      <c r="B181" s="7">
        <v>6</v>
      </c>
      <c r="C181" s="7">
        <v>2</v>
      </c>
      <c r="D181" s="7">
        <v>6</v>
      </c>
      <c r="E181" s="7">
        <v>6</v>
      </c>
      <c r="F181" s="7">
        <v>4</v>
      </c>
    </row>
    <row r="182" spans="1:6">
      <c r="A182" s="7">
        <v>6</v>
      </c>
      <c r="B182" s="7">
        <v>3</v>
      </c>
      <c r="C182" s="7">
        <v>4</v>
      </c>
      <c r="D182" s="7">
        <v>4</v>
      </c>
      <c r="E182" s="7">
        <v>5</v>
      </c>
      <c r="F182" s="7">
        <v>4</v>
      </c>
    </row>
    <row r="183" spans="1:6">
      <c r="A183" s="7">
        <v>4</v>
      </c>
      <c r="B183" s="7">
        <v>4</v>
      </c>
      <c r="C183" s="7">
        <v>6</v>
      </c>
      <c r="D183" s="7">
        <v>5</v>
      </c>
      <c r="E183" s="7">
        <v>6</v>
      </c>
      <c r="F183" s="7">
        <v>6</v>
      </c>
    </row>
    <row r="184" spans="1:6">
      <c r="A184" s="7">
        <v>6</v>
      </c>
      <c r="B184" s="7">
        <v>6</v>
      </c>
      <c r="C184" s="7">
        <v>2</v>
      </c>
      <c r="D184" s="7">
        <v>6</v>
      </c>
      <c r="E184" s="7">
        <v>6</v>
      </c>
      <c r="F184" s="7">
        <v>4</v>
      </c>
    </row>
    <row r="185" spans="1:6">
      <c r="A185" s="7">
        <v>4</v>
      </c>
      <c r="B185" s="7">
        <v>5</v>
      </c>
      <c r="C185" s="7">
        <v>2</v>
      </c>
      <c r="D185" s="7">
        <v>6</v>
      </c>
      <c r="E185" s="7">
        <v>3</v>
      </c>
      <c r="F185" s="7">
        <v>4</v>
      </c>
    </row>
    <row r="186" spans="1:6">
      <c r="A186" s="7">
        <v>6</v>
      </c>
      <c r="B186" s="7">
        <v>6</v>
      </c>
      <c r="C186" s="7">
        <v>5</v>
      </c>
      <c r="D186" s="7">
        <v>5</v>
      </c>
      <c r="E186" s="7">
        <v>3</v>
      </c>
      <c r="F186" s="7">
        <v>4</v>
      </c>
    </row>
    <row r="187" spans="1:6">
      <c r="A187" s="7">
        <v>5</v>
      </c>
      <c r="B187" s="7">
        <v>2</v>
      </c>
      <c r="C187" s="7">
        <v>5</v>
      </c>
      <c r="D187" s="7">
        <v>6</v>
      </c>
      <c r="E187" s="7">
        <v>4</v>
      </c>
      <c r="F187" s="7">
        <v>4</v>
      </c>
    </row>
    <row r="188" spans="1:6">
      <c r="A188" s="7">
        <v>5</v>
      </c>
      <c r="B188" s="7">
        <v>3</v>
      </c>
      <c r="C188" s="7">
        <v>2</v>
      </c>
      <c r="D188" s="7">
        <v>4</v>
      </c>
      <c r="E188" s="7">
        <v>2</v>
      </c>
      <c r="F188" s="7">
        <v>3</v>
      </c>
    </row>
    <row r="189" spans="1:6">
      <c r="A189" s="7">
        <v>6</v>
      </c>
      <c r="B189" s="7">
        <v>4</v>
      </c>
      <c r="C189" s="7">
        <v>6</v>
      </c>
      <c r="D189" s="7">
        <v>5</v>
      </c>
      <c r="E189" s="7">
        <v>3</v>
      </c>
      <c r="F189" s="7">
        <v>2</v>
      </c>
    </row>
    <row r="190" spans="1:6">
      <c r="A190" s="7">
        <v>4</v>
      </c>
      <c r="B190" s="7">
        <v>5</v>
      </c>
      <c r="C190" s="7">
        <v>2</v>
      </c>
      <c r="D190" s="7">
        <v>6</v>
      </c>
      <c r="E190" s="7">
        <v>3</v>
      </c>
      <c r="F190" s="7">
        <v>3</v>
      </c>
    </row>
    <row r="191" spans="1:6">
      <c r="A191" s="7">
        <v>6</v>
      </c>
      <c r="B191" s="7">
        <v>4</v>
      </c>
      <c r="C191" s="7">
        <v>3</v>
      </c>
      <c r="D191" s="7">
        <v>4</v>
      </c>
      <c r="E191" s="7">
        <v>3</v>
      </c>
      <c r="F191" s="7">
        <v>2</v>
      </c>
    </row>
    <row r="192" spans="1:6">
      <c r="A192" s="7">
        <v>6</v>
      </c>
      <c r="B192" s="7">
        <v>4</v>
      </c>
      <c r="C192" s="7">
        <v>6</v>
      </c>
      <c r="D192" s="7">
        <v>6</v>
      </c>
      <c r="E192" s="7">
        <v>4</v>
      </c>
      <c r="F192" s="7">
        <v>6</v>
      </c>
    </row>
    <row r="193" spans="1:6">
      <c r="A193" s="7">
        <v>4</v>
      </c>
      <c r="B193" s="7">
        <v>3</v>
      </c>
      <c r="C193" s="7">
        <v>1</v>
      </c>
      <c r="D193" s="7">
        <v>5</v>
      </c>
      <c r="E193" s="7">
        <v>4</v>
      </c>
      <c r="F193" s="7">
        <v>3</v>
      </c>
    </row>
    <row r="194" spans="1:6">
      <c r="A194" s="7">
        <v>4</v>
      </c>
      <c r="B194" s="7">
        <v>4</v>
      </c>
      <c r="C194" s="7">
        <v>1</v>
      </c>
      <c r="D194" s="7">
        <v>4</v>
      </c>
      <c r="E194" s="7">
        <v>2</v>
      </c>
      <c r="F194" s="7">
        <v>3</v>
      </c>
    </row>
    <row r="195" spans="1:6">
      <c r="A195" s="7">
        <v>4</v>
      </c>
      <c r="B195" s="7">
        <v>3</v>
      </c>
      <c r="C195" s="7">
        <v>3</v>
      </c>
      <c r="D195" s="7">
        <v>3</v>
      </c>
      <c r="E195" s="7">
        <v>2</v>
      </c>
      <c r="F195" s="7">
        <v>1</v>
      </c>
    </row>
    <row r="196" spans="1:6">
      <c r="A196" s="7">
        <v>4</v>
      </c>
      <c r="B196" s="7">
        <v>3</v>
      </c>
      <c r="C196" s="7">
        <v>2</v>
      </c>
      <c r="D196" s="7">
        <v>6</v>
      </c>
      <c r="E196" s="7">
        <v>4</v>
      </c>
      <c r="F196" s="7">
        <v>3</v>
      </c>
    </row>
    <row r="197" spans="1:6">
      <c r="A197" s="7">
        <v>2</v>
      </c>
      <c r="B197" s="7">
        <v>2</v>
      </c>
      <c r="C197" s="7">
        <v>5</v>
      </c>
      <c r="D197" s="7">
        <v>5</v>
      </c>
      <c r="E197" s="7">
        <v>3</v>
      </c>
      <c r="F197" s="7">
        <v>3</v>
      </c>
    </row>
    <row r="198" spans="1:6">
      <c r="A198" s="7">
        <v>4</v>
      </c>
      <c r="B198" s="7">
        <v>2</v>
      </c>
      <c r="C198" s="7">
        <v>2</v>
      </c>
      <c r="D198" s="7">
        <v>4</v>
      </c>
      <c r="E198" s="7">
        <v>4</v>
      </c>
      <c r="F198" s="7">
        <v>4</v>
      </c>
    </row>
    <row r="199" spans="1:6">
      <c r="A199" s="7">
        <v>4</v>
      </c>
      <c r="B199" s="7">
        <v>2</v>
      </c>
      <c r="C199" s="7">
        <v>3</v>
      </c>
      <c r="D199" s="7">
        <v>4</v>
      </c>
      <c r="E199" s="7">
        <v>3</v>
      </c>
      <c r="F199" s="7">
        <v>5</v>
      </c>
    </row>
    <row r="200" spans="1:6">
      <c r="A200" s="7">
        <v>4</v>
      </c>
      <c r="B200" s="7">
        <v>5</v>
      </c>
      <c r="C200" s="7">
        <v>5</v>
      </c>
      <c r="D200" s="7">
        <v>3</v>
      </c>
      <c r="E200" s="7">
        <v>4</v>
      </c>
      <c r="F200" s="7">
        <v>3</v>
      </c>
    </row>
    <row r="201" spans="1:6">
      <c r="A201" s="7">
        <v>6</v>
      </c>
      <c r="B201" s="7">
        <v>6</v>
      </c>
      <c r="C201" s="7">
        <v>6</v>
      </c>
      <c r="D201" s="7">
        <v>6</v>
      </c>
      <c r="E201" s="7">
        <v>6</v>
      </c>
      <c r="F201" s="7">
        <v>3</v>
      </c>
    </row>
    <row r="202" spans="1:6">
      <c r="A202" s="7">
        <v>3</v>
      </c>
      <c r="B202" s="7">
        <v>3</v>
      </c>
      <c r="C202" s="7">
        <v>4</v>
      </c>
      <c r="D202" s="7">
        <v>3</v>
      </c>
      <c r="E202" s="7">
        <v>2</v>
      </c>
      <c r="F202" s="7">
        <v>1</v>
      </c>
    </row>
    <row r="203" spans="1:6">
      <c r="A203" s="7">
        <v>4</v>
      </c>
      <c r="B203" s="7">
        <v>4</v>
      </c>
      <c r="C203" s="7">
        <v>6</v>
      </c>
      <c r="D203" s="7">
        <v>5</v>
      </c>
      <c r="E203" s="7">
        <v>2</v>
      </c>
      <c r="F203" s="7">
        <v>2</v>
      </c>
    </row>
    <row r="204" spans="1:6">
      <c r="A204" s="7">
        <v>4</v>
      </c>
      <c r="B204" s="7">
        <v>6</v>
      </c>
      <c r="C204" s="7">
        <v>6</v>
      </c>
      <c r="D204" s="7">
        <v>6</v>
      </c>
      <c r="E204" s="7">
        <v>6</v>
      </c>
      <c r="F204" s="7">
        <v>5</v>
      </c>
    </row>
    <row r="205" spans="1:6">
      <c r="A205" s="7">
        <v>5</v>
      </c>
      <c r="B205" s="7">
        <v>4</v>
      </c>
      <c r="C205" s="7">
        <v>6</v>
      </c>
      <c r="D205" s="7">
        <v>5</v>
      </c>
      <c r="E205" s="7">
        <v>2</v>
      </c>
      <c r="F205" s="7">
        <v>3</v>
      </c>
    </row>
    <row r="206" spans="1:6">
      <c r="A206" s="7">
        <v>4</v>
      </c>
      <c r="B206" s="7">
        <v>6</v>
      </c>
      <c r="C206" s="7">
        <v>6</v>
      </c>
      <c r="D206" s="7">
        <v>6</v>
      </c>
      <c r="E206" s="7">
        <v>4</v>
      </c>
      <c r="F206" s="7">
        <v>3</v>
      </c>
    </row>
    <row r="207" spans="1:6">
      <c r="A207" s="7">
        <v>6</v>
      </c>
      <c r="B207" s="7">
        <v>4</v>
      </c>
      <c r="C207" s="7">
        <v>6</v>
      </c>
      <c r="D207" s="7">
        <v>6</v>
      </c>
      <c r="E207" s="7">
        <v>3</v>
      </c>
      <c r="F207" s="7">
        <v>3</v>
      </c>
    </row>
    <row r="208" spans="1:6">
      <c r="A208" s="7">
        <v>3</v>
      </c>
      <c r="B208" s="7">
        <v>4</v>
      </c>
      <c r="C208" s="7">
        <v>2</v>
      </c>
      <c r="D208" s="7">
        <v>5</v>
      </c>
      <c r="E208" s="7">
        <v>4</v>
      </c>
      <c r="F208" s="7">
        <v>2</v>
      </c>
    </row>
    <row r="209" spans="1:6">
      <c r="A209" s="7">
        <v>6</v>
      </c>
      <c r="B209" s="7">
        <v>4</v>
      </c>
      <c r="C209" s="7">
        <v>4</v>
      </c>
      <c r="D209" s="7">
        <v>5</v>
      </c>
      <c r="E209" s="7">
        <v>3</v>
      </c>
      <c r="F209" s="7">
        <v>2</v>
      </c>
    </row>
    <row r="210" spans="1:6">
      <c r="A210" s="7">
        <v>4</v>
      </c>
      <c r="B210" s="7">
        <v>6</v>
      </c>
      <c r="C210" s="7">
        <v>5</v>
      </c>
      <c r="D210" s="7">
        <v>6</v>
      </c>
      <c r="E210" s="7">
        <v>5</v>
      </c>
      <c r="F210" s="7">
        <v>6</v>
      </c>
    </row>
    <row r="211" spans="1:6">
      <c r="A211" s="7">
        <v>6</v>
      </c>
      <c r="B211" s="7">
        <v>5</v>
      </c>
      <c r="C211" s="7">
        <v>5</v>
      </c>
      <c r="D211" s="7">
        <v>6</v>
      </c>
      <c r="E211" s="7">
        <v>4</v>
      </c>
      <c r="F211" s="7">
        <v>6</v>
      </c>
    </row>
    <row r="212" spans="1:6">
      <c r="A212" s="7">
        <v>4</v>
      </c>
      <c r="B212" s="7">
        <v>6</v>
      </c>
      <c r="C212" s="7">
        <v>5</v>
      </c>
      <c r="D212" s="7">
        <v>5</v>
      </c>
      <c r="E212" s="7">
        <v>3</v>
      </c>
      <c r="F212" s="7">
        <v>3</v>
      </c>
    </row>
    <row r="213" spans="1:6">
      <c r="A213" s="7">
        <v>4</v>
      </c>
      <c r="B213" s="7">
        <v>5</v>
      </c>
      <c r="C213" s="7">
        <v>3</v>
      </c>
      <c r="D213" s="7">
        <v>6</v>
      </c>
      <c r="E213" s="7">
        <v>6</v>
      </c>
      <c r="F213" s="7">
        <v>6</v>
      </c>
    </row>
    <row r="214" spans="1:6">
      <c r="A214" s="7">
        <v>5</v>
      </c>
      <c r="B214" s="7">
        <v>5</v>
      </c>
      <c r="C214" s="7">
        <v>1</v>
      </c>
      <c r="D214" s="7">
        <v>5</v>
      </c>
      <c r="E214" s="7">
        <v>4</v>
      </c>
      <c r="F214" s="7">
        <v>4</v>
      </c>
    </row>
    <row r="215" spans="1:6">
      <c r="A215" s="7">
        <v>6</v>
      </c>
      <c r="B215" s="7">
        <v>4</v>
      </c>
      <c r="C215" s="7">
        <v>3</v>
      </c>
      <c r="D215" s="7">
        <v>6</v>
      </c>
      <c r="E215" s="7">
        <v>5</v>
      </c>
      <c r="F215" s="7">
        <v>3</v>
      </c>
    </row>
    <row r="216" spans="1:6">
      <c r="A216" s="7">
        <v>6</v>
      </c>
      <c r="B216" s="7">
        <v>5</v>
      </c>
      <c r="C216" s="7">
        <v>2</v>
      </c>
      <c r="D216" s="7">
        <v>5</v>
      </c>
      <c r="E216" s="7">
        <v>4</v>
      </c>
      <c r="F216" s="7">
        <v>3</v>
      </c>
    </row>
    <row r="217" spans="1:6">
      <c r="A217" s="7">
        <v>6</v>
      </c>
      <c r="B217" s="7">
        <v>5</v>
      </c>
      <c r="C217" s="7">
        <v>2</v>
      </c>
      <c r="D217" s="7">
        <v>6</v>
      </c>
      <c r="E217" s="7">
        <v>5</v>
      </c>
      <c r="F217" s="7">
        <v>5</v>
      </c>
    </row>
    <row r="218" spans="1:6">
      <c r="A218" s="7">
        <v>6</v>
      </c>
      <c r="B218" s="7">
        <v>5</v>
      </c>
      <c r="C218" s="7">
        <v>2</v>
      </c>
      <c r="D218" s="7">
        <v>6</v>
      </c>
      <c r="E218" s="7">
        <v>5</v>
      </c>
      <c r="F218" s="7">
        <v>5</v>
      </c>
    </row>
    <row r="219" spans="1:6">
      <c r="A219" s="7">
        <v>5</v>
      </c>
      <c r="B219" s="7">
        <v>3</v>
      </c>
      <c r="C219" s="7">
        <v>5</v>
      </c>
      <c r="D219" s="7">
        <v>5</v>
      </c>
      <c r="E219" s="7">
        <v>5</v>
      </c>
      <c r="F219" s="7">
        <v>6</v>
      </c>
    </row>
    <row r="220" spans="1:6">
      <c r="A220" s="7">
        <v>2</v>
      </c>
      <c r="B220" s="7">
        <v>2</v>
      </c>
      <c r="C220" s="7">
        <v>2</v>
      </c>
      <c r="D220" s="7">
        <v>4</v>
      </c>
      <c r="E220" s="7">
        <v>3</v>
      </c>
      <c r="F220" s="7">
        <v>3</v>
      </c>
    </row>
    <row r="221" spans="1:6">
      <c r="A221" s="7">
        <v>3</v>
      </c>
      <c r="B221" s="7">
        <v>5</v>
      </c>
      <c r="C221" s="7">
        <v>3</v>
      </c>
      <c r="D221" s="7">
        <v>5</v>
      </c>
      <c r="E221" s="7">
        <v>5</v>
      </c>
      <c r="F221" s="7">
        <v>3</v>
      </c>
    </row>
    <row r="222" spans="1:6">
      <c r="A222" s="7">
        <v>6</v>
      </c>
      <c r="B222" s="7">
        <v>6</v>
      </c>
      <c r="C222" s="7">
        <v>4</v>
      </c>
      <c r="D222" s="7">
        <v>4</v>
      </c>
      <c r="E222" s="7">
        <v>4</v>
      </c>
      <c r="F222" s="7">
        <v>4</v>
      </c>
    </row>
    <row r="223" spans="1:6">
      <c r="A223" s="7">
        <v>4</v>
      </c>
      <c r="B223" s="7">
        <v>4</v>
      </c>
      <c r="C223" s="7">
        <v>3</v>
      </c>
      <c r="D223" s="7">
        <v>3</v>
      </c>
      <c r="E223" s="7">
        <v>4</v>
      </c>
      <c r="F223" s="7">
        <v>5</v>
      </c>
    </row>
    <row r="224" spans="1:6">
      <c r="A224" s="7">
        <v>3</v>
      </c>
      <c r="B224" s="7">
        <v>3</v>
      </c>
      <c r="C224" s="7">
        <v>3</v>
      </c>
      <c r="D224" s="7">
        <v>3</v>
      </c>
      <c r="E224" s="7">
        <v>4</v>
      </c>
      <c r="F224" s="7">
        <v>3</v>
      </c>
    </row>
    <row r="225" spans="1:6">
      <c r="A225" s="7">
        <v>5</v>
      </c>
      <c r="B225" s="7">
        <v>6</v>
      </c>
      <c r="C225" s="7">
        <v>3</v>
      </c>
      <c r="D225" s="7">
        <v>6</v>
      </c>
      <c r="E225" s="7">
        <v>6</v>
      </c>
      <c r="F225" s="7">
        <v>6</v>
      </c>
    </row>
    <row r="226" spans="1:6">
      <c r="A226" s="7">
        <v>3</v>
      </c>
      <c r="B226" s="7">
        <v>4</v>
      </c>
      <c r="C226" s="7">
        <v>6</v>
      </c>
      <c r="D226" s="7">
        <v>6</v>
      </c>
      <c r="E226" s="7">
        <v>4</v>
      </c>
      <c r="F226" s="7">
        <v>5</v>
      </c>
    </row>
    <row r="227" spans="1:6">
      <c r="A227" s="7">
        <v>4</v>
      </c>
      <c r="B227" s="7">
        <v>4</v>
      </c>
      <c r="C227" s="7">
        <v>6</v>
      </c>
      <c r="D227" s="7">
        <v>6</v>
      </c>
      <c r="E227" s="7">
        <v>6</v>
      </c>
      <c r="F227" s="7">
        <v>5</v>
      </c>
    </row>
    <row r="228" spans="1:6">
      <c r="A228" s="7">
        <v>3</v>
      </c>
      <c r="B228" s="7">
        <v>3</v>
      </c>
      <c r="C228" s="7">
        <v>6</v>
      </c>
      <c r="D228" s="7">
        <v>5</v>
      </c>
      <c r="E228" s="7">
        <v>4</v>
      </c>
      <c r="F228" s="7">
        <v>5</v>
      </c>
    </row>
    <row r="229" spans="1:6">
      <c r="A229" s="7">
        <v>6</v>
      </c>
      <c r="B229" s="7">
        <v>6</v>
      </c>
      <c r="C229" s="7">
        <v>6</v>
      </c>
      <c r="D229" s="7">
        <v>6</v>
      </c>
      <c r="E229" s="7">
        <v>4</v>
      </c>
      <c r="F229" s="7">
        <v>5</v>
      </c>
    </row>
    <row r="230" spans="1:6">
      <c r="A230" s="7">
        <v>6</v>
      </c>
      <c r="B230" s="7">
        <v>6</v>
      </c>
      <c r="C230" s="7">
        <v>6</v>
      </c>
      <c r="D230" s="7">
        <v>5</v>
      </c>
      <c r="E230" s="7">
        <v>6</v>
      </c>
      <c r="F230" s="7">
        <v>4</v>
      </c>
    </row>
    <row r="231" spans="1:6">
      <c r="A231" s="7">
        <v>6</v>
      </c>
      <c r="B231" s="7">
        <v>4</v>
      </c>
      <c r="C231" s="7">
        <v>6</v>
      </c>
      <c r="D231" s="7">
        <v>6</v>
      </c>
      <c r="E231" s="7">
        <v>6</v>
      </c>
      <c r="F231" s="7">
        <v>6</v>
      </c>
    </row>
    <row r="232" spans="1:6">
      <c r="A232" s="7">
        <v>6</v>
      </c>
      <c r="B232" s="7">
        <v>6</v>
      </c>
      <c r="C232" s="7">
        <v>6</v>
      </c>
      <c r="D232" s="7">
        <v>5</v>
      </c>
      <c r="E232" s="7">
        <v>5</v>
      </c>
      <c r="F232" s="7">
        <v>3</v>
      </c>
    </row>
    <row r="233" spans="1:6">
      <c r="A233" s="7">
        <v>6</v>
      </c>
      <c r="B233" s="7">
        <v>4</v>
      </c>
      <c r="C233" s="7">
        <v>6</v>
      </c>
      <c r="D233" s="7">
        <v>5</v>
      </c>
      <c r="E233" s="7">
        <v>3</v>
      </c>
      <c r="F233" s="7">
        <v>3</v>
      </c>
    </row>
    <row r="234" spans="1:6">
      <c r="A234" s="7">
        <v>6</v>
      </c>
      <c r="B234" s="7">
        <v>4</v>
      </c>
      <c r="C234" s="7">
        <v>6</v>
      </c>
      <c r="D234" s="7">
        <v>6</v>
      </c>
      <c r="E234" s="7">
        <v>6</v>
      </c>
      <c r="F234" s="7">
        <v>6</v>
      </c>
    </row>
    <row r="235" spans="1:6">
      <c r="A235" s="7">
        <v>6</v>
      </c>
      <c r="B235" s="7">
        <v>4</v>
      </c>
      <c r="C235" s="7">
        <v>4</v>
      </c>
      <c r="D235" s="7">
        <v>6</v>
      </c>
      <c r="E235" s="7">
        <v>6</v>
      </c>
      <c r="F235" s="7">
        <v>6</v>
      </c>
    </row>
    <row r="236" spans="1:6">
      <c r="A236" s="7">
        <v>4</v>
      </c>
      <c r="B236" s="7">
        <v>6</v>
      </c>
      <c r="C236" s="7">
        <v>6</v>
      </c>
      <c r="D236" s="7">
        <v>5</v>
      </c>
      <c r="E236" s="7">
        <v>5</v>
      </c>
      <c r="F236" s="7">
        <v>4</v>
      </c>
    </row>
    <row r="237" spans="1:6">
      <c r="A237" s="7">
        <v>6</v>
      </c>
      <c r="B237" s="7">
        <v>4</v>
      </c>
      <c r="C237" s="7">
        <v>6</v>
      </c>
      <c r="D237" s="7">
        <v>6</v>
      </c>
      <c r="E237" s="7">
        <v>6</v>
      </c>
      <c r="F237" s="7">
        <v>6</v>
      </c>
    </row>
    <row r="238" spans="1:6">
      <c r="A238" s="7">
        <v>6</v>
      </c>
      <c r="B238" s="7">
        <v>4</v>
      </c>
      <c r="C238" s="7">
        <v>6</v>
      </c>
      <c r="D238" s="7">
        <v>6</v>
      </c>
      <c r="E238" s="7">
        <v>6</v>
      </c>
      <c r="F238" s="7">
        <v>4</v>
      </c>
    </row>
    <row r="239" spans="1:6">
      <c r="A239" s="7">
        <v>5</v>
      </c>
      <c r="B239" s="7">
        <v>6</v>
      </c>
      <c r="C239" s="7">
        <v>2</v>
      </c>
      <c r="D239" s="7">
        <v>5</v>
      </c>
      <c r="E239" s="7">
        <v>5</v>
      </c>
      <c r="F239" s="7">
        <v>5</v>
      </c>
    </row>
    <row r="240" spans="1:6">
      <c r="A240" s="7">
        <v>5</v>
      </c>
      <c r="B240" s="7">
        <v>6</v>
      </c>
      <c r="C240" s="7">
        <v>3</v>
      </c>
      <c r="D240" s="7">
        <v>6</v>
      </c>
      <c r="E240" s="7">
        <v>4</v>
      </c>
      <c r="F240" s="7">
        <v>3</v>
      </c>
    </row>
    <row r="241" spans="1:6">
      <c r="A241" s="7">
        <v>5</v>
      </c>
      <c r="B241" s="7">
        <v>3</v>
      </c>
      <c r="C241" s="7">
        <v>5</v>
      </c>
      <c r="D241" s="7">
        <v>5</v>
      </c>
      <c r="E241" s="7">
        <v>5</v>
      </c>
      <c r="F241" s="7">
        <v>3</v>
      </c>
    </row>
    <row r="242" spans="1:6">
      <c r="A242" s="7">
        <v>6</v>
      </c>
      <c r="B242" s="7">
        <v>4</v>
      </c>
      <c r="C242" s="7">
        <v>5</v>
      </c>
      <c r="D242" s="7">
        <v>4</v>
      </c>
      <c r="E242" s="7">
        <v>5</v>
      </c>
      <c r="F242" s="7">
        <v>5</v>
      </c>
    </row>
    <row r="243" spans="1:6">
      <c r="A243" s="7">
        <v>6</v>
      </c>
      <c r="B243" s="7">
        <v>6</v>
      </c>
      <c r="C243" s="7">
        <v>6</v>
      </c>
      <c r="D243" s="7">
        <v>6</v>
      </c>
      <c r="E243" s="7">
        <v>5</v>
      </c>
      <c r="F243" s="7">
        <v>6</v>
      </c>
    </row>
    <row r="244" spans="1:6">
      <c r="A244" s="7">
        <v>5</v>
      </c>
      <c r="B244" s="7">
        <v>6</v>
      </c>
      <c r="C244" s="7">
        <v>6</v>
      </c>
      <c r="D244" s="7">
        <v>6</v>
      </c>
      <c r="E244" s="7">
        <v>4</v>
      </c>
      <c r="F244" s="7">
        <v>3</v>
      </c>
    </row>
    <row r="245" spans="1:6">
      <c r="A245" s="7">
        <v>4</v>
      </c>
      <c r="B245" s="7">
        <v>6</v>
      </c>
      <c r="C245" s="7">
        <v>6</v>
      </c>
      <c r="D245" s="7">
        <v>6</v>
      </c>
      <c r="E245" s="7">
        <v>5</v>
      </c>
      <c r="F245" s="7">
        <v>4</v>
      </c>
    </row>
    <row r="246" spans="1:6">
      <c r="A246" s="7">
        <v>4</v>
      </c>
      <c r="B246" s="7">
        <v>6</v>
      </c>
      <c r="C246" s="7">
        <v>6</v>
      </c>
      <c r="D246" s="7">
        <v>6</v>
      </c>
      <c r="E246" s="7">
        <v>5</v>
      </c>
      <c r="F246" s="7">
        <v>5</v>
      </c>
    </row>
    <row r="247" spans="1:6">
      <c r="A247" s="7">
        <v>3</v>
      </c>
      <c r="B247" s="7">
        <v>4</v>
      </c>
      <c r="C247" s="7">
        <v>5</v>
      </c>
      <c r="D247" s="7">
        <v>3</v>
      </c>
      <c r="E247" s="7">
        <v>3</v>
      </c>
      <c r="F247" s="7">
        <v>3</v>
      </c>
    </row>
    <row r="248" spans="1:6">
      <c r="A248" s="7">
        <v>6</v>
      </c>
      <c r="B248" s="7">
        <v>4</v>
      </c>
      <c r="C248" s="7">
        <v>6</v>
      </c>
      <c r="D248" s="7">
        <v>6</v>
      </c>
      <c r="E248" s="7">
        <v>5</v>
      </c>
      <c r="F248" s="7">
        <v>3</v>
      </c>
    </row>
    <row r="249" spans="1:6">
      <c r="A249" s="7">
        <v>4</v>
      </c>
      <c r="B249" s="7">
        <v>4</v>
      </c>
      <c r="C249" s="7">
        <v>6</v>
      </c>
      <c r="D249" s="7">
        <v>6</v>
      </c>
      <c r="E249" s="7">
        <v>5</v>
      </c>
      <c r="F249" s="7">
        <v>6</v>
      </c>
    </row>
    <row r="250" spans="1:6">
      <c r="A250" s="7">
        <v>6</v>
      </c>
      <c r="B250" s="7">
        <v>6</v>
      </c>
      <c r="C250" s="7">
        <v>6</v>
      </c>
      <c r="D250" s="7">
        <v>6</v>
      </c>
      <c r="E250" s="7">
        <v>5</v>
      </c>
      <c r="F250" s="7">
        <v>6</v>
      </c>
    </row>
    <row r="251" spans="1:6">
      <c r="A251" s="7">
        <v>6</v>
      </c>
      <c r="B251" s="7">
        <v>6</v>
      </c>
      <c r="C251" s="7">
        <v>6</v>
      </c>
      <c r="D251" s="7">
        <v>6</v>
      </c>
      <c r="E251" s="7">
        <v>5</v>
      </c>
      <c r="F251" s="7">
        <v>6</v>
      </c>
    </row>
    <row r="252" spans="1:6">
      <c r="A252" s="7">
        <v>4</v>
      </c>
      <c r="B252" s="7">
        <v>4</v>
      </c>
      <c r="C252" s="7">
        <v>6</v>
      </c>
      <c r="D252" s="7">
        <v>6</v>
      </c>
      <c r="E252" s="7">
        <v>5</v>
      </c>
      <c r="F252" s="7">
        <v>3</v>
      </c>
    </row>
    <row r="253" spans="1:6">
      <c r="A253" s="7">
        <v>4</v>
      </c>
      <c r="B253" s="7">
        <v>6</v>
      </c>
      <c r="C253" s="7">
        <v>6</v>
      </c>
      <c r="D253" s="7">
        <v>6</v>
      </c>
      <c r="E253" s="7">
        <v>5</v>
      </c>
      <c r="F253" s="7">
        <v>5</v>
      </c>
    </row>
    <row r="254" spans="1:6">
      <c r="A254" s="7">
        <v>5</v>
      </c>
      <c r="B254" s="7">
        <v>4</v>
      </c>
      <c r="C254" s="7">
        <v>6</v>
      </c>
      <c r="D254" s="7">
        <v>6</v>
      </c>
      <c r="E254" s="7">
        <v>6</v>
      </c>
      <c r="F254" s="7">
        <v>4</v>
      </c>
    </row>
    <row r="255" spans="1:6">
      <c r="A255" s="7">
        <v>5</v>
      </c>
      <c r="B255" s="7">
        <v>5</v>
      </c>
      <c r="C255" s="7">
        <v>6</v>
      </c>
      <c r="D255" s="7">
        <v>4</v>
      </c>
      <c r="E255" s="7">
        <v>5</v>
      </c>
      <c r="F255" s="7">
        <v>5</v>
      </c>
    </row>
    <row r="256" spans="1:6">
      <c r="A256" s="7">
        <v>4</v>
      </c>
      <c r="B256" s="7">
        <v>4</v>
      </c>
      <c r="C256" s="7">
        <v>2</v>
      </c>
      <c r="D256" s="7">
        <v>6</v>
      </c>
      <c r="E256" s="7">
        <v>5</v>
      </c>
      <c r="F256" s="7">
        <v>4</v>
      </c>
    </row>
    <row r="257" spans="1:6">
      <c r="A257" s="7">
        <v>5</v>
      </c>
      <c r="B257" s="7">
        <v>6</v>
      </c>
      <c r="C257" s="7">
        <v>6</v>
      </c>
      <c r="D257" s="7">
        <v>6</v>
      </c>
      <c r="E257" s="7">
        <v>4</v>
      </c>
      <c r="F257" s="7">
        <v>3</v>
      </c>
    </row>
    <row r="258" spans="1:6">
      <c r="A258" s="7">
        <v>2</v>
      </c>
      <c r="B258" s="7">
        <v>3</v>
      </c>
      <c r="C258" s="7">
        <v>3</v>
      </c>
      <c r="D258" s="7">
        <v>4</v>
      </c>
      <c r="E258" s="7">
        <v>4</v>
      </c>
      <c r="F258" s="7">
        <v>4</v>
      </c>
    </row>
    <row r="259" spans="1:6">
      <c r="A259" s="7">
        <v>5</v>
      </c>
      <c r="B259" s="7">
        <v>3</v>
      </c>
      <c r="C259" s="7">
        <v>6</v>
      </c>
      <c r="D259" s="7">
        <v>6</v>
      </c>
      <c r="E259" s="7">
        <v>5</v>
      </c>
      <c r="F259" s="7">
        <v>5</v>
      </c>
    </row>
    <row r="260" spans="1:6">
      <c r="A260" s="7">
        <v>5</v>
      </c>
      <c r="B260" s="7">
        <v>4</v>
      </c>
      <c r="C260" s="7">
        <v>3</v>
      </c>
      <c r="D260" s="7">
        <v>6</v>
      </c>
      <c r="E260" s="7">
        <v>3</v>
      </c>
      <c r="F260" s="7">
        <v>3</v>
      </c>
    </row>
    <row r="261" spans="1:6">
      <c r="A261" s="7">
        <v>6</v>
      </c>
      <c r="B261" s="7">
        <v>4</v>
      </c>
      <c r="C261" s="7">
        <v>6</v>
      </c>
      <c r="D261" s="7">
        <v>6</v>
      </c>
      <c r="E261" s="7">
        <v>5</v>
      </c>
      <c r="F261" s="7">
        <v>6</v>
      </c>
    </row>
    <row r="262" spans="1:6">
      <c r="A262" s="7">
        <v>4</v>
      </c>
      <c r="B262" s="7">
        <v>4</v>
      </c>
      <c r="C262" s="7">
        <v>4</v>
      </c>
      <c r="D262" s="7">
        <v>6</v>
      </c>
      <c r="E262" s="7">
        <v>4</v>
      </c>
      <c r="F262" s="7">
        <v>2</v>
      </c>
    </row>
    <row r="263" spans="1:6">
      <c r="A263" s="7">
        <v>3</v>
      </c>
      <c r="B263" s="7">
        <v>4</v>
      </c>
      <c r="C263" s="7">
        <v>4</v>
      </c>
      <c r="D263" s="7">
        <v>5</v>
      </c>
      <c r="E263" s="7">
        <v>2</v>
      </c>
      <c r="F263" s="7">
        <v>2</v>
      </c>
    </row>
    <row r="264" spans="1:6">
      <c r="A264" s="7">
        <v>6</v>
      </c>
      <c r="B264" s="7">
        <v>4</v>
      </c>
      <c r="C264" s="7">
        <v>6</v>
      </c>
      <c r="D264" s="7">
        <v>6</v>
      </c>
      <c r="E264" s="7">
        <v>5</v>
      </c>
      <c r="F264" s="7">
        <v>6</v>
      </c>
    </row>
    <row r="265" spans="1:6">
      <c r="A265" s="7">
        <v>6</v>
      </c>
      <c r="B265" s="7">
        <v>4</v>
      </c>
      <c r="C265" s="7">
        <v>5</v>
      </c>
      <c r="D265" s="7">
        <v>6</v>
      </c>
      <c r="E265" s="7">
        <v>6</v>
      </c>
      <c r="F265" s="7">
        <v>6</v>
      </c>
    </row>
    <row r="266" spans="1:6">
      <c r="A266" s="7">
        <v>4</v>
      </c>
      <c r="B266" s="7">
        <v>3</v>
      </c>
      <c r="C266" s="7">
        <v>6</v>
      </c>
      <c r="D266" s="7">
        <v>6</v>
      </c>
      <c r="E266" s="7">
        <v>4</v>
      </c>
      <c r="F266" s="7">
        <v>5</v>
      </c>
    </row>
    <row r="267" spans="1:6">
      <c r="A267" s="7">
        <v>5</v>
      </c>
      <c r="B267" s="7">
        <v>5</v>
      </c>
      <c r="C267" s="7">
        <v>5</v>
      </c>
      <c r="D267" s="7">
        <v>6</v>
      </c>
      <c r="E267" s="7">
        <v>4</v>
      </c>
      <c r="F267" s="7">
        <v>2</v>
      </c>
    </row>
    <row r="268" spans="1:6">
      <c r="A268" s="7">
        <v>6</v>
      </c>
      <c r="B268" s="7">
        <v>4</v>
      </c>
      <c r="C268" s="7">
        <v>5</v>
      </c>
      <c r="D268" s="7">
        <v>6</v>
      </c>
      <c r="E268" s="7">
        <v>6</v>
      </c>
      <c r="F268" s="7">
        <v>6</v>
      </c>
    </row>
    <row r="269" spans="1:6">
      <c r="A269" s="7">
        <v>4</v>
      </c>
      <c r="B269" s="7">
        <v>5</v>
      </c>
      <c r="C269" s="7">
        <v>3</v>
      </c>
      <c r="D269" s="7">
        <v>5</v>
      </c>
      <c r="E269" s="7">
        <v>5</v>
      </c>
      <c r="F269" s="7">
        <v>6</v>
      </c>
    </row>
    <row r="270" spans="1:6">
      <c r="A270" s="7">
        <v>6</v>
      </c>
      <c r="B270" s="7">
        <v>6</v>
      </c>
      <c r="C270" s="7">
        <v>5</v>
      </c>
      <c r="D270" s="7">
        <v>6</v>
      </c>
      <c r="E270" s="7">
        <v>4</v>
      </c>
      <c r="F270" s="7">
        <v>3</v>
      </c>
    </row>
    <row r="271" spans="1:6">
      <c r="A271" s="7">
        <v>6</v>
      </c>
      <c r="B271" s="7">
        <v>6</v>
      </c>
      <c r="C271" s="7">
        <v>6</v>
      </c>
      <c r="D271" s="7">
        <v>6</v>
      </c>
      <c r="E271" s="7">
        <v>5</v>
      </c>
      <c r="F271" s="7">
        <v>3</v>
      </c>
    </row>
    <row r="272" spans="1:6">
      <c r="A272" s="7">
        <v>6</v>
      </c>
      <c r="B272" s="7">
        <v>6</v>
      </c>
      <c r="C272" s="7">
        <v>6</v>
      </c>
      <c r="D272" s="7">
        <v>5</v>
      </c>
      <c r="E272" s="7">
        <v>6</v>
      </c>
      <c r="F272" s="7">
        <v>5</v>
      </c>
    </row>
    <row r="273" spans="1:6">
      <c r="A273" s="7">
        <v>5</v>
      </c>
      <c r="B273" s="7">
        <v>6</v>
      </c>
      <c r="C273" s="7">
        <v>3</v>
      </c>
      <c r="D273" s="7">
        <v>6</v>
      </c>
      <c r="E273" s="7">
        <v>4</v>
      </c>
      <c r="F273" s="7">
        <v>4</v>
      </c>
    </row>
    <row r="274" spans="1:6">
      <c r="A274" s="7">
        <v>6</v>
      </c>
      <c r="B274" s="7">
        <v>4</v>
      </c>
      <c r="C274" s="7">
        <v>3</v>
      </c>
      <c r="D274" s="7">
        <v>4</v>
      </c>
      <c r="E274" s="7">
        <v>4</v>
      </c>
      <c r="F274" s="7">
        <v>4</v>
      </c>
    </row>
    <row r="275" spans="1:6">
      <c r="A275" s="7">
        <v>5</v>
      </c>
      <c r="B275" s="7">
        <v>5</v>
      </c>
      <c r="C275" s="7">
        <v>2</v>
      </c>
      <c r="D275" s="7">
        <v>5</v>
      </c>
      <c r="E275" s="7">
        <v>4</v>
      </c>
      <c r="F275" s="7">
        <v>5</v>
      </c>
    </row>
    <row r="276" spans="1:6">
      <c r="A276" s="7">
        <v>5</v>
      </c>
      <c r="B276" s="7">
        <v>5</v>
      </c>
      <c r="C276" s="7">
        <v>3</v>
      </c>
      <c r="D276" s="7">
        <v>4</v>
      </c>
      <c r="E276" s="7">
        <v>5</v>
      </c>
      <c r="F276" s="7">
        <v>3</v>
      </c>
    </row>
    <row r="277" spans="1:6">
      <c r="A277" s="7">
        <v>4</v>
      </c>
      <c r="B277" s="7">
        <v>4</v>
      </c>
      <c r="C277" s="7">
        <v>6</v>
      </c>
      <c r="D277" s="7">
        <v>4</v>
      </c>
      <c r="E277" s="7">
        <v>4</v>
      </c>
      <c r="F277" s="7">
        <v>5</v>
      </c>
    </row>
    <row r="278" spans="1:6">
      <c r="A278" s="7">
        <v>6</v>
      </c>
      <c r="B278" s="7">
        <v>6</v>
      </c>
      <c r="C278" s="7">
        <v>6</v>
      </c>
      <c r="D278" s="7">
        <v>6</v>
      </c>
      <c r="E278" s="7">
        <v>5</v>
      </c>
      <c r="F278" s="7">
        <v>3</v>
      </c>
    </row>
    <row r="279" spans="1:6">
      <c r="A279" s="7">
        <v>4</v>
      </c>
      <c r="B279" s="7">
        <v>3</v>
      </c>
      <c r="C279" s="7">
        <v>4</v>
      </c>
      <c r="D279" s="7">
        <v>4</v>
      </c>
      <c r="E279" s="7">
        <v>5</v>
      </c>
      <c r="F279" s="7">
        <v>4</v>
      </c>
    </row>
    <row r="280" spans="1:6">
      <c r="A280" s="7">
        <v>4</v>
      </c>
      <c r="B280" s="7">
        <v>5</v>
      </c>
      <c r="C280" s="7">
        <v>5</v>
      </c>
      <c r="D280" s="7">
        <v>6</v>
      </c>
      <c r="E280" s="7">
        <v>6</v>
      </c>
      <c r="F280" s="7">
        <v>4</v>
      </c>
    </row>
    <row r="281" spans="1:6">
      <c r="A281" s="7">
        <v>5</v>
      </c>
      <c r="B281" s="7">
        <v>4</v>
      </c>
      <c r="C281" s="7">
        <v>6</v>
      </c>
      <c r="D281" s="7">
        <v>6</v>
      </c>
      <c r="E281" s="7">
        <v>3</v>
      </c>
      <c r="F281" s="7">
        <v>3</v>
      </c>
    </row>
    <row r="282" spans="1:6">
      <c r="A282" s="7">
        <v>5</v>
      </c>
      <c r="B282" s="7">
        <v>5</v>
      </c>
      <c r="C282" s="7">
        <v>3</v>
      </c>
      <c r="D282" s="7">
        <v>5</v>
      </c>
      <c r="E282" s="7">
        <v>4</v>
      </c>
      <c r="F282" s="7">
        <v>2</v>
      </c>
    </row>
    <row r="283" spans="1:6">
      <c r="A283" s="7">
        <v>6</v>
      </c>
      <c r="B283" s="7">
        <v>4</v>
      </c>
      <c r="C283" s="7">
        <v>6</v>
      </c>
      <c r="D283" s="7">
        <v>6</v>
      </c>
      <c r="E283" s="7">
        <v>6</v>
      </c>
      <c r="F283" s="7">
        <v>5</v>
      </c>
    </row>
    <row r="284" spans="1:6">
      <c r="A284" s="7">
        <v>6</v>
      </c>
      <c r="B284" s="7">
        <v>6</v>
      </c>
      <c r="C284" s="7">
        <v>5</v>
      </c>
      <c r="D284" s="7">
        <v>6</v>
      </c>
      <c r="E284" s="7">
        <v>5</v>
      </c>
      <c r="F284" s="7">
        <v>6</v>
      </c>
    </row>
    <row r="285" spans="1:6">
      <c r="A285" s="7">
        <v>4</v>
      </c>
      <c r="B285" s="7">
        <v>4</v>
      </c>
      <c r="C285" s="7">
        <v>6</v>
      </c>
      <c r="D285" s="7">
        <v>6</v>
      </c>
      <c r="E285" s="7">
        <v>3</v>
      </c>
      <c r="F285" s="7">
        <v>4</v>
      </c>
    </row>
    <row r="286" spans="1:6">
      <c r="A286" s="7">
        <v>5</v>
      </c>
      <c r="B286" s="7">
        <v>5</v>
      </c>
      <c r="C286" s="7">
        <v>6</v>
      </c>
      <c r="D286" s="7">
        <v>5</v>
      </c>
      <c r="E286" s="7">
        <v>5</v>
      </c>
      <c r="F286" s="7">
        <v>6</v>
      </c>
    </row>
    <row r="287" spans="1:6">
      <c r="A287" s="7">
        <v>6</v>
      </c>
      <c r="B287" s="7">
        <v>4</v>
      </c>
      <c r="C287" s="7">
        <v>6</v>
      </c>
      <c r="D287" s="7">
        <v>6</v>
      </c>
      <c r="E287" s="7">
        <v>4</v>
      </c>
      <c r="F287" s="7">
        <v>3</v>
      </c>
    </row>
    <row r="288" spans="1:6">
      <c r="A288" s="7">
        <v>6</v>
      </c>
      <c r="B288" s="7">
        <v>4</v>
      </c>
      <c r="C288" s="7">
        <v>5</v>
      </c>
      <c r="D288" s="7">
        <v>6</v>
      </c>
      <c r="E288" s="7">
        <v>5</v>
      </c>
      <c r="F288" s="7">
        <v>6</v>
      </c>
    </row>
    <row r="289" spans="1:6">
      <c r="A289" s="7">
        <v>6</v>
      </c>
      <c r="B289" s="7">
        <v>5</v>
      </c>
      <c r="C289" s="7">
        <v>6</v>
      </c>
      <c r="D289" s="7">
        <v>6</v>
      </c>
      <c r="E289" s="7">
        <v>5</v>
      </c>
      <c r="F289" s="7">
        <v>6</v>
      </c>
    </row>
    <row r="290" spans="1:6">
      <c r="A290" s="7">
        <v>6</v>
      </c>
      <c r="B290" s="7">
        <v>6</v>
      </c>
      <c r="C290" s="7">
        <v>6</v>
      </c>
      <c r="D290" s="7">
        <v>6</v>
      </c>
      <c r="E290" s="7">
        <v>6</v>
      </c>
      <c r="F290" s="7">
        <v>6</v>
      </c>
    </row>
    <row r="291" spans="1:6">
      <c r="A291" s="7">
        <v>5</v>
      </c>
      <c r="B291" s="7">
        <v>6</v>
      </c>
      <c r="C291" s="7">
        <v>4</v>
      </c>
      <c r="D291" s="7">
        <v>6</v>
      </c>
      <c r="E291" s="7">
        <v>5</v>
      </c>
      <c r="F291" s="7">
        <v>3</v>
      </c>
    </row>
    <row r="292" spans="1:6">
      <c r="A292" s="7">
        <v>6</v>
      </c>
      <c r="B292" s="7">
        <v>5</v>
      </c>
      <c r="C292" s="7">
        <v>6</v>
      </c>
      <c r="D292" s="7">
        <v>6</v>
      </c>
      <c r="E292" s="7">
        <v>5</v>
      </c>
      <c r="F292" s="7">
        <v>6</v>
      </c>
    </row>
    <row r="293" spans="1:6">
      <c r="A293" s="7">
        <v>6</v>
      </c>
      <c r="B293" s="7">
        <v>5</v>
      </c>
      <c r="C293" s="7">
        <v>3</v>
      </c>
      <c r="D293" s="7">
        <v>6</v>
      </c>
      <c r="E293" s="7">
        <v>6</v>
      </c>
      <c r="F293" s="7">
        <v>5</v>
      </c>
    </row>
    <row r="294" spans="1:6">
      <c r="A294" s="7">
        <v>5</v>
      </c>
      <c r="B294" s="7">
        <v>6</v>
      </c>
      <c r="C294" s="7">
        <v>6</v>
      </c>
      <c r="D294" s="7">
        <v>6</v>
      </c>
      <c r="E294" s="7">
        <v>4</v>
      </c>
      <c r="F294" s="7">
        <v>4</v>
      </c>
    </row>
    <row r="295" spans="1:6">
      <c r="A295" s="7">
        <v>6</v>
      </c>
      <c r="B295" s="7">
        <v>5</v>
      </c>
      <c r="C295" s="7">
        <v>6</v>
      </c>
      <c r="D295" s="7">
        <v>6</v>
      </c>
      <c r="E295" s="7">
        <v>5</v>
      </c>
      <c r="F295" s="7">
        <v>6</v>
      </c>
    </row>
    <row r="296" spans="1:6">
      <c r="A296" s="7">
        <v>4</v>
      </c>
      <c r="B296" s="7">
        <v>3</v>
      </c>
      <c r="C296" s="7">
        <v>4</v>
      </c>
      <c r="D296" s="7">
        <v>6</v>
      </c>
      <c r="E296" s="7">
        <v>3</v>
      </c>
      <c r="F296" s="7">
        <v>4</v>
      </c>
    </row>
    <row r="297" spans="1:6">
      <c r="A297" s="7">
        <v>5</v>
      </c>
      <c r="B297" s="7">
        <v>5</v>
      </c>
      <c r="C297" s="7">
        <v>6</v>
      </c>
      <c r="D297" s="7">
        <v>6</v>
      </c>
      <c r="E297" s="7">
        <v>6</v>
      </c>
      <c r="F297" s="7">
        <v>6</v>
      </c>
    </row>
    <row r="298" spans="1:6">
      <c r="A298" s="7">
        <v>6</v>
      </c>
      <c r="B298" s="7">
        <v>6</v>
      </c>
      <c r="C298" s="7">
        <v>3</v>
      </c>
      <c r="D298" s="7">
        <v>6</v>
      </c>
      <c r="E298" s="7">
        <v>5</v>
      </c>
      <c r="F298" s="7">
        <v>4</v>
      </c>
    </row>
    <row r="299" spans="1:6">
      <c r="A299" s="7">
        <v>6</v>
      </c>
      <c r="B299" s="7">
        <v>5</v>
      </c>
      <c r="C299" s="7">
        <v>6</v>
      </c>
      <c r="D299" s="7">
        <v>5</v>
      </c>
      <c r="E299" s="7">
        <v>4</v>
      </c>
      <c r="F299" s="7">
        <v>5</v>
      </c>
    </row>
    <row r="300" spans="1:6">
      <c r="A300" s="7">
        <v>3</v>
      </c>
      <c r="B300" s="7">
        <v>3</v>
      </c>
      <c r="C300" s="7">
        <v>2</v>
      </c>
      <c r="D300" s="7">
        <v>4</v>
      </c>
      <c r="E300" s="7">
        <v>4</v>
      </c>
      <c r="F300" s="7">
        <v>4</v>
      </c>
    </row>
    <row r="301" spans="1:6">
      <c r="A301" s="7">
        <v>3</v>
      </c>
      <c r="B301" s="7">
        <v>4</v>
      </c>
      <c r="C301" s="7">
        <v>5</v>
      </c>
      <c r="D301" s="7">
        <v>5</v>
      </c>
      <c r="E301" s="7">
        <v>3</v>
      </c>
      <c r="F301" s="7">
        <v>2</v>
      </c>
    </row>
    <row r="302" spans="1:6">
      <c r="A302" s="7">
        <v>6</v>
      </c>
      <c r="B302" s="7">
        <v>6</v>
      </c>
      <c r="C302" s="7">
        <v>4</v>
      </c>
      <c r="D302" s="7">
        <v>6</v>
      </c>
      <c r="E302" s="7">
        <v>6</v>
      </c>
      <c r="F302" s="7">
        <v>6</v>
      </c>
    </row>
    <row r="303" spans="1:6">
      <c r="A303" s="7">
        <v>6</v>
      </c>
      <c r="B303" s="7">
        <v>6</v>
      </c>
      <c r="C303" s="7">
        <v>3</v>
      </c>
      <c r="D303" s="7">
        <v>6</v>
      </c>
      <c r="E303" s="7">
        <v>5</v>
      </c>
      <c r="F303" s="7">
        <v>4</v>
      </c>
    </row>
    <row r="304" spans="1:6">
      <c r="A304" s="7">
        <v>6</v>
      </c>
      <c r="B304" s="7">
        <v>5</v>
      </c>
      <c r="C304" s="7">
        <v>6</v>
      </c>
      <c r="D304" s="7">
        <v>6</v>
      </c>
      <c r="E304" s="7">
        <v>5</v>
      </c>
      <c r="F304" s="7">
        <v>6</v>
      </c>
    </row>
    <row r="305" spans="1:6">
      <c r="A305" s="7">
        <v>4</v>
      </c>
      <c r="B305" s="7">
        <v>3</v>
      </c>
      <c r="C305" s="7">
        <v>6</v>
      </c>
      <c r="D305" s="7">
        <v>6</v>
      </c>
      <c r="E305" s="7">
        <v>4</v>
      </c>
      <c r="F305" s="7">
        <v>4</v>
      </c>
    </row>
    <row r="306" spans="1:6">
      <c r="A306" s="7">
        <v>6</v>
      </c>
      <c r="B306" s="7">
        <v>6</v>
      </c>
      <c r="C306" s="7">
        <v>4</v>
      </c>
      <c r="D306" s="7">
        <v>6</v>
      </c>
      <c r="E306" s="7">
        <v>6</v>
      </c>
      <c r="F306" s="7">
        <v>6</v>
      </c>
    </row>
    <row r="307" spans="1:6">
      <c r="A307" s="7">
        <v>4</v>
      </c>
      <c r="B307" s="7">
        <v>4</v>
      </c>
      <c r="C307" s="7">
        <v>3</v>
      </c>
      <c r="D307" s="7">
        <v>5</v>
      </c>
      <c r="E307" s="7">
        <v>3</v>
      </c>
      <c r="F307" s="7">
        <v>5</v>
      </c>
    </row>
    <row r="308" spans="1:6">
      <c r="A308" s="7">
        <v>6</v>
      </c>
      <c r="B308" s="7">
        <v>5</v>
      </c>
      <c r="C308" s="7">
        <v>4</v>
      </c>
      <c r="D308" s="7">
        <v>4</v>
      </c>
      <c r="E308" s="7">
        <v>5</v>
      </c>
      <c r="F308" s="7">
        <v>4</v>
      </c>
    </row>
    <row r="309" spans="1:6">
      <c r="A309" s="7">
        <v>6</v>
      </c>
      <c r="B309" s="7">
        <v>5</v>
      </c>
      <c r="C309" s="7">
        <v>6</v>
      </c>
      <c r="D309" s="7">
        <v>6</v>
      </c>
      <c r="E309" s="7">
        <v>4</v>
      </c>
      <c r="F309" s="7">
        <v>5</v>
      </c>
    </row>
    <row r="310" spans="1:6">
      <c r="A310" s="7">
        <v>6</v>
      </c>
      <c r="B310" s="7">
        <v>5</v>
      </c>
      <c r="C310" s="7">
        <v>6</v>
      </c>
      <c r="D310" s="7">
        <v>6</v>
      </c>
      <c r="E310" s="7">
        <v>4</v>
      </c>
      <c r="F310" s="7">
        <v>3</v>
      </c>
    </row>
    <row r="311" spans="1:6">
      <c r="A311" s="7">
        <v>5</v>
      </c>
      <c r="B311" s="7">
        <v>5</v>
      </c>
      <c r="C311" s="7">
        <v>2</v>
      </c>
      <c r="D311" s="7">
        <v>5</v>
      </c>
      <c r="E311" s="7">
        <v>4</v>
      </c>
      <c r="F311" s="7">
        <v>3</v>
      </c>
    </row>
    <row r="312" spans="1:6">
      <c r="A312" s="7">
        <v>6</v>
      </c>
      <c r="B312" s="7">
        <v>6</v>
      </c>
      <c r="C312" s="7">
        <v>6</v>
      </c>
      <c r="D312" s="7">
        <v>6</v>
      </c>
      <c r="E312" s="7">
        <v>6</v>
      </c>
      <c r="F312" s="7">
        <v>4</v>
      </c>
    </row>
    <row r="313" spans="1:6">
      <c r="A313" s="7">
        <v>6</v>
      </c>
      <c r="B313" s="7">
        <v>6</v>
      </c>
      <c r="C313" s="7">
        <v>6</v>
      </c>
      <c r="D313" s="7">
        <v>6</v>
      </c>
      <c r="E313" s="7">
        <v>6</v>
      </c>
      <c r="F313" s="7">
        <v>4</v>
      </c>
    </row>
    <row r="314" spans="1:6">
      <c r="A314" s="7">
        <v>4</v>
      </c>
      <c r="B314" s="7">
        <v>3</v>
      </c>
      <c r="C314" s="7">
        <v>5</v>
      </c>
      <c r="D314" s="7">
        <v>6</v>
      </c>
      <c r="E314" s="7">
        <v>4</v>
      </c>
      <c r="F314" s="7">
        <v>5</v>
      </c>
    </row>
    <row r="315" spans="1:6">
      <c r="A315" s="7">
        <v>5</v>
      </c>
      <c r="B315" s="7">
        <v>5</v>
      </c>
      <c r="C315" s="7">
        <v>6</v>
      </c>
      <c r="D315" s="7">
        <v>6</v>
      </c>
      <c r="E315" s="7">
        <v>6</v>
      </c>
      <c r="F315" s="7">
        <v>4</v>
      </c>
    </row>
    <row r="316" spans="1:6">
      <c r="A316" s="7">
        <v>6</v>
      </c>
      <c r="B316" s="7">
        <v>6</v>
      </c>
      <c r="C316" s="7">
        <v>6</v>
      </c>
      <c r="D316" s="7">
        <v>6</v>
      </c>
      <c r="E316" s="7">
        <v>6</v>
      </c>
      <c r="F316" s="7">
        <v>4</v>
      </c>
    </row>
    <row r="317" spans="1:6">
      <c r="A317" s="7">
        <v>6</v>
      </c>
      <c r="B317" s="7">
        <v>6</v>
      </c>
      <c r="C317" s="7">
        <v>6</v>
      </c>
      <c r="D317" s="7">
        <v>6</v>
      </c>
      <c r="E317" s="7">
        <v>6</v>
      </c>
      <c r="F317" s="7">
        <v>4</v>
      </c>
    </row>
    <row r="318" spans="1:6">
      <c r="A318" s="7">
        <v>6</v>
      </c>
      <c r="B318" s="7">
        <v>6</v>
      </c>
      <c r="C318" s="7">
        <v>6</v>
      </c>
      <c r="D318" s="7">
        <v>6</v>
      </c>
      <c r="E318" s="7">
        <v>6</v>
      </c>
      <c r="F318" s="7">
        <v>4</v>
      </c>
    </row>
    <row r="319" spans="1:6">
      <c r="A319" s="7">
        <v>5</v>
      </c>
      <c r="B319" s="7">
        <v>6</v>
      </c>
      <c r="C319" s="7">
        <v>5</v>
      </c>
      <c r="D319" s="7">
        <v>6</v>
      </c>
      <c r="E319" s="7">
        <v>5</v>
      </c>
      <c r="F319" s="7">
        <v>3</v>
      </c>
    </row>
    <row r="320" spans="1:6">
      <c r="A320" s="7">
        <v>5</v>
      </c>
      <c r="B320" s="7">
        <v>5</v>
      </c>
      <c r="C320" s="7">
        <v>2</v>
      </c>
      <c r="D320" s="7">
        <v>5</v>
      </c>
      <c r="E320" s="7">
        <v>5</v>
      </c>
      <c r="F320" s="7">
        <v>5</v>
      </c>
    </row>
    <row r="321" spans="1:6">
      <c r="A321" s="7">
        <v>6</v>
      </c>
      <c r="B321" s="7">
        <v>5</v>
      </c>
      <c r="C321" s="7">
        <v>6</v>
      </c>
      <c r="D321" s="7">
        <v>6</v>
      </c>
      <c r="E321" s="7">
        <v>6</v>
      </c>
      <c r="F321" s="7">
        <v>6</v>
      </c>
    </row>
    <row r="322" spans="1:6">
      <c r="A322" s="7">
        <v>4</v>
      </c>
      <c r="B322" s="7">
        <v>4</v>
      </c>
      <c r="C322" s="7">
        <v>6</v>
      </c>
      <c r="D322" s="7">
        <v>4</v>
      </c>
      <c r="E322" s="7">
        <v>4</v>
      </c>
      <c r="F322" s="7">
        <v>3</v>
      </c>
    </row>
    <row r="323" spans="1:6">
      <c r="A323" s="7">
        <v>6</v>
      </c>
      <c r="B323" s="7">
        <v>6</v>
      </c>
      <c r="C323" s="7">
        <v>6</v>
      </c>
      <c r="D323" s="7">
        <v>6</v>
      </c>
      <c r="E323" s="7">
        <v>6</v>
      </c>
      <c r="F323" s="7">
        <v>4</v>
      </c>
    </row>
    <row r="324" spans="1:6">
      <c r="A324" s="7">
        <v>6</v>
      </c>
      <c r="B324" s="7">
        <v>5</v>
      </c>
      <c r="C324" s="7">
        <v>6</v>
      </c>
      <c r="D324" s="7">
        <v>6</v>
      </c>
      <c r="E324" s="7">
        <v>4</v>
      </c>
      <c r="F324" s="7">
        <v>3</v>
      </c>
    </row>
    <row r="325" spans="1:6">
      <c r="A325" s="7">
        <v>6</v>
      </c>
      <c r="B325" s="7">
        <v>5</v>
      </c>
      <c r="C325" s="7">
        <v>6</v>
      </c>
      <c r="D325" s="7">
        <v>6</v>
      </c>
      <c r="E325" s="7">
        <v>4</v>
      </c>
      <c r="F325" s="7">
        <v>5</v>
      </c>
    </row>
    <row r="326" spans="1:6">
      <c r="A326" s="7">
        <v>4</v>
      </c>
      <c r="B326" s="7">
        <v>6</v>
      </c>
      <c r="C326" s="7">
        <v>5</v>
      </c>
      <c r="D326" s="7">
        <v>6</v>
      </c>
      <c r="E326" s="7">
        <v>5</v>
      </c>
      <c r="F326" s="7">
        <v>4</v>
      </c>
    </row>
    <row r="327" spans="1:6">
      <c r="A327" s="7">
        <v>5</v>
      </c>
      <c r="B327" s="7">
        <v>3</v>
      </c>
      <c r="C327" s="7">
        <v>5</v>
      </c>
      <c r="D327" s="7">
        <v>5</v>
      </c>
      <c r="E327" s="7">
        <v>5</v>
      </c>
      <c r="F327" s="7">
        <v>5</v>
      </c>
    </row>
    <row r="328" spans="1:6">
      <c r="A328" s="7">
        <v>5</v>
      </c>
      <c r="B328" s="7">
        <v>5</v>
      </c>
      <c r="C328" s="7">
        <v>6</v>
      </c>
      <c r="D328" s="7">
        <v>6</v>
      </c>
      <c r="E328" s="7">
        <v>5</v>
      </c>
      <c r="F328" s="7">
        <v>6</v>
      </c>
    </row>
    <row r="329" spans="1:6">
      <c r="A329" s="7">
        <v>6</v>
      </c>
      <c r="B329" s="7">
        <v>5</v>
      </c>
      <c r="C329" s="7">
        <v>6</v>
      </c>
      <c r="D329" s="7">
        <v>6</v>
      </c>
      <c r="E329" s="7">
        <v>6</v>
      </c>
      <c r="F329" s="7">
        <v>4</v>
      </c>
    </row>
    <row r="330" spans="1:6">
      <c r="A330" s="7">
        <v>6</v>
      </c>
      <c r="B330" s="7">
        <v>6</v>
      </c>
      <c r="C330" s="7">
        <v>5</v>
      </c>
      <c r="D330" s="7">
        <v>6</v>
      </c>
      <c r="E330" s="7">
        <v>6</v>
      </c>
      <c r="F330" s="7">
        <v>6</v>
      </c>
    </row>
    <row r="331" spans="1:6">
      <c r="A331" s="7">
        <v>5</v>
      </c>
      <c r="B331" s="7">
        <v>5</v>
      </c>
      <c r="C331" s="7">
        <v>6</v>
      </c>
      <c r="D331" s="7">
        <v>5</v>
      </c>
      <c r="E331" s="7">
        <v>5</v>
      </c>
      <c r="F331" s="7">
        <v>3</v>
      </c>
    </row>
    <row r="332" spans="1:6">
      <c r="A332" s="7">
        <v>6</v>
      </c>
      <c r="B332" s="7">
        <v>5</v>
      </c>
      <c r="C332" s="7">
        <v>6</v>
      </c>
      <c r="D332" s="7">
        <v>6</v>
      </c>
      <c r="E332" s="7">
        <v>6</v>
      </c>
      <c r="F332" s="7">
        <v>4</v>
      </c>
    </row>
    <row r="333" spans="1:6">
      <c r="A333" s="7">
        <v>5</v>
      </c>
      <c r="B333" s="7">
        <v>3</v>
      </c>
      <c r="C333" s="7">
        <v>4</v>
      </c>
      <c r="D333" s="7">
        <v>4</v>
      </c>
      <c r="E333" s="7">
        <v>3</v>
      </c>
      <c r="F333" s="7">
        <v>4</v>
      </c>
    </row>
    <row r="334" spans="1:6">
      <c r="A334" s="7">
        <v>3</v>
      </c>
      <c r="B334" s="7">
        <v>5</v>
      </c>
      <c r="C334" s="7">
        <v>4</v>
      </c>
      <c r="D334" s="7">
        <v>5</v>
      </c>
      <c r="E334" s="7">
        <v>4</v>
      </c>
      <c r="F334" s="7">
        <v>3</v>
      </c>
    </row>
    <row r="335" spans="1:6">
      <c r="A335" s="7">
        <v>6</v>
      </c>
      <c r="B335" s="7">
        <v>6</v>
      </c>
      <c r="C335" s="7">
        <v>5</v>
      </c>
      <c r="D335" s="7">
        <v>6</v>
      </c>
      <c r="E335" s="7">
        <v>6</v>
      </c>
      <c r="F335" s="7">
        <v>4</v>
      </c>
    </row>
    <row r="336" spans="1:6">
      <c r="A336" s="7">
        <v>5</v>
      </c>
      <c r="B336" s="7">
        <v>4</v>
      </c>
      <c r="C336" s="7">
        <v>5</v>
      </c>
      <c r="D336" s="7">
        <v>4</v>
      </c>
      <c r="E336" s="7">
        <v>5</v>
      </c>
      <c r="F336" s="7">
        <v>4</v>
      </c>
    </row>
    <row r="337" spans="1:6">
      <c r="A337" s="7">
        <v>6</v>
      </c>
      <c r="B337" s="7">
        <v>6</v>
      </c>
      <c r="C337" s="7">
        <v>5</v>
      </c>
      <c r="D337" s="7">
        <v>6</v>
      </c>
      <c r="E337" s="7">
        <v>6</v>
      </c>
      <c r="F337" s="7">
        <v>4</v>
      </c>
    </row>
    <row r="338" spans="1:6">
      <c r="A338" s="7">
        <v>6</v>
      </c>
      <c r="B338" s="7">
        <v>5</v>
      </c>
      <c r="C338" s="7">
        <v>5</v>
      </c>
      <c r="D338" s="7">
        <v>6</v>
      </c>
      <c r="E338" s="7">
        <v>5</v>
      </c>
      <c r="F338" s="7">
        <v>6</v>
      </c>
    </row>
    <row r="339" spans="1:6">
      <c r="A339" s="7">
        <v>5</v>
      </c>
      <c r="B339" s="7">
        <v>5</v>
      </c>
      <c r="C339" s="7">
        <v>3</v>
      </c>
      <c r="D339" s="7">
        <v>4</v>
      </c>
      <c r="E339" s="7">
        <v>5</v>
      </c>
      <c r="F339" s="7">
        <v>4</v>
      </c>
    </row>
    <row r="340" spans="1:6">
      <c r="A340" s="7">
        <v>5</v>
      </c>
      <c r="B340" s="7">
        <v>5</v>
      </c>
      <c r="C340" s="7">
        <v>6</v>
      </c>
      <c r="D340" s="7">
        <v>6</v>
      </c>
      <c r="E340" s="7">
        <v>5</v>
      </c>
      <c r="F340" s="7">
        <v>3</v>
      </c>
    </row>
    <row r="341" spans="1:6">
      <c r="A341" s="7">
        <v>4</v>
      </c>
      <c r="B341" s="7">
        <v>4</v>
      </c>
      <c r="C341" s="7">
        <v>6</v>
      </c>
      <c r="D341" s="7">
        <v>6</v>
      </c>
      <c r="E341" s="7">
        <v>4</v>
      </c>
      <c r="F341" s="7">
        <v>3</v>
      </c>
    </row>
    <row r="342" spans="1:6">
      <c r="A342" s="7">
        <v>6</v>
      </c>
      <c r="B342" s="7">
        <v>4</v>
      </c>
      <c r="C342" s="7">
        <v>6</v>
      </c>
      <c r="D342" s="7">
        <v>6</v>
      </c>
      <c r="E342" s="7">
        <v>4</v>
      </c>
      <c r="F342" s="7">
        <v>4</v>
      </c>
    </row>
    <row r="343" spans="1:6">
      <c r="A343" s="7">
        <v>4</v>
      </c>
      <c r="B343" s="7">
        <v>4</v>
      </c>
      <c r="C343" s="7">
        <v>6</v>
      </c>
      <c r="D343" s="7">
        <v>6</v>
      </c>
      <c r="E343" s="7">
        <v>5</v>
      </c>
      <c r="F343" s="7">
        <v>4</v>
      </c>
    </row>
    <row r="344" spans="1:6">
      <c r="A344" s="7">
        <v>4</v>
      </c>
      <c r="B344" s="7">
        <v>5</v>
      </c>
      <c r="C344" s="7">
        <v>6</v>
      </c>
      <c r="D344" s="7">
        <v>6</v>
      </c>
      <c r="E344" s="7">
        <v>5</v>
      </c>
      <c r="F344" s="7">
        <v>5</v>
      </c>
    </row>
    <row r="345" spans="1:6">
      <c r="A345" s="7">
        <v>6</v>
      </c>
      <c r="B345" s="7">
        <v>5</v>
      </c>
      <c r="C345" s="7">
        <v>5</v>
      </c>
      <c r="D345" s="7">
        <v>5</v>
      </c>
      <c r="E345" s="7">
        <v>5</v>
      </c>
      <c r="F345" s="7">
        <v>3</v>
      </c>
    </row>
    <row r="346" spans="1:6">
      <c r="A346" s="7">
        <v>5</v>
      </c>
      <c r="B346" s="7">
        <v>4</v>
      </c>
      <c r="C346" s="7">
        <v>5</v>
      </c>
      <c r="D346" s="7">
        <v>6</v>
      </c>
      <c r="E346" s="7">
        <v>5</v>
      </c>
      <c r="F346" s="7">
        <v>3</v>
      </c>
    </row>
    <row r="347" spans="1:6">
      <c r="A347" s="7">
        <v>6</v>
      </c>
      <c r="B347" s="7">
        <v>6</v>
      </c>
      <c r="C347" s="7">
        <v>6</v>
      </c>
      <c r="D347" s="7">
        <v>6</v>
      </c>
      <c r="E347" s="7">
        <v>6</v>
      </c>
      <c r="F347" s="7">
        <v>5</v>
      </c>
    </row>
    <row r="348" spans="1:6">
      <c r="A348" s="7">
        <v>4</v>
      </c>
      <c r="B348" s="7">
        <v>4</v>
      </c>
      <c r="C348" s="7">
        <v>3</v>
      </c>
      <c r="D348" s="7">
        <v>6</v>
      </c>
      <c r="E348" s="7">
        <v>4</v>
      </c>
      <c r="F348" s="7">
        <v>3</v>
      </c>
    </row>
    <row r="349" spans="1:6">
      <c r="A349" s="7">
        <v>6</v>
      </c>
      <c r="B349" s="7">
        <v>6</v>
      </c>
      <c r="C349" s="7">
        <v>6</v>
      </c>
      <c r="D349" s="7">
        <v>6</v>
      </c>
      <c r="E349" s="7">
        <v>6</v>
      </c>
      <c r="F349" s="7">
        <v>5</v>
      </c>
    </row>
    <row r="350" spans="1:6">
      <c r="A350" s="7">
        <v>6</v>
      </c>
      <c r="B350" s="7">
        <v>4</v>
      </c>
      <c r="C350" s="7">
        <v>6</v>
      </c>
      <c r="D350" s="7">
        <v>6</v>
      </c>
      <c r="E350" s="7">
        <v>5</v>
      </c>
      <c r="F350" s="7">
        <v>4</v>
      </c>
    </row>
    <row r="351" spans="1:6">
      <c r="A351" s="7">
        <v>6</v>
      </c>
      <c r="B351" s="7">
        <v>6</v>
      </c>
      <c r="C351" s="7">
        <v>5</v>
      </c>
      <c r="D351" s="7">
        <v>5</v>
      </c>
      <c r="E351" s="7">
        <v>5</v>
      </c>
      <c r="F351" s="7">
        <v>5</v>
      </c>
    </row>
    <row r="352" spans="1:6">
      <c r="A352" s="7">
        <v>6</v>
      </c>
      <c r="B352" s="7">
        <v>5</v>
      </c>
      <c r="C352" s="7">
        <v>3</v>
      </c>
      <c r="D352" s="7">
        <v>5</v>
      </c>
      <c r="E352" s="7">
        <v>5</v>
      </c>
      <c r="F352" s="7">
        <v>5</v>
      </c>
    </row>
    <row r="353" spans="1:6">
      <c r="A353" s="7">
        <v>5</v>
      </c>
      <c r="B353" s="7">
        <v>3</v>
      </c>
      <c r="C353" s="7">
        <v>3</v>
      </c>
      <c r="D353" s="7">
        <v>5</v>
      </c>
      <c r="E353" s="7">
        <v>4</v>
      </c>
      <c r="F353" s="7">
        <v>4</v>
      </c>
    </row>
    <row r="354" spans="1:6">
      <c r="A354" s="7">
        <v>5</v>
      </c>
      <c r="B354" s="7">
        <v>5</v>
      </c>
      <c r="C354" s="7">
        <v>6</v>
      </c>
      <c r="D354" s="7">
        <v>6</v>
      </c>
      <c r="E354" s="7">
        <v>4</v>
      </c>
      <c r="F354" s="7">
        <v>3</v>
      </c>
    </row>
    <row r="355" spans="1:6">
      <c r="A355" s="7">
        <v>6</v>
      </c>
      <c r="B355" s="7">
        <v>6</v>
      </c>
      <c r="C355" s="7">
        <v>6</v>
      </c>
      <c r="D355" s="7">
        <v>6</v>
      </c>
      <c r="E355" s="7">
        <v>6</v>
      </c>
      <c r="F355" s="7">
        <v>5</v>
      </c>
    </row>
    <row r="356" spans="1:6">
      <c r="A356" s="7">
        <v>6</v>
      </c>
      <c r="B356" s="7">
        <v>6</v>
      </c>
      <c r="C356" s="7">
        <v>6</v>
      </c>
      <c r="D356" s="7">
        <v>6</v>
      </c>
      <c r="E356" s="7">
        <v>6</v>
      </c>
      <c r="F356" s="7">
        <v>5</v>
      </c>
    </row>
    <row r="357" spans="1:6">
      <c r="A357" s="7">
        <v>5</v>
      </c>
      <c r="B357" s="7">
        <v>5</v>
      </c>
      <c r="C357" s="7">
        <v>6</v>
      </c>
      <c r="D357" s="7">
        <v>6</v>
      </c>
      <c r="E357" s="7">
        <v>4</v>
      </c>
      <c r="F357" s="7">
        <v>3</v>
      </c>
    </row>
    <row r="358" spans="1:6">
      <c r="A358" s="7">
        <v>5</v>
      </c>
      <c r="B358" s="7">
        <v>4</v>
      </c>
      <c r="C358" s="7">
        <v>4</v>
      </c>
      <c r="D358" s="7">
        <v>4</v>
      </c>
      <c r="E358" s="7">
        <v>4</v>
      </c>
      <c r="F358" s="7">
        <v>5</v>
      </c>
    </row>
    <row r="359" spans="1:6">
      <c r="A359" s="7">
        <v>5</v>
      </c>
      <c r="B359" s="7">
        <v>6</v>
      </c>
      <c r="C359" s="7">
        <v>5</v>
      </c>
      <c r="D359" s="7">
        <v>6</v>
      </c>
      <c r="E359" s="7">
        <v>6</v>
      </c>
      <c r="F359" s="7">
        <v>5</v>
      </c>
    </row>
    <row r="360" spans="1:6">
      <c r="A360" s="7">
        <v>6</v>
      </c>
      <c r="B360" s="7">
        <v>6</v>
      </c>
      <c r="C360" s="7">
        <v>6</v>
      </c>
      <c r="D360" s="7">
        <v>6</v>
      </c>
      <c r="E360" s="7">
        <v>5</v>
      </c>
      <c r="F360" s="7">
        <v>4</v>
      </c>
    </row>
    <row r="361" spans="1:6">
      <c r="A361" s="7">
        <v>6</v>
      </c>
      <c r="B361" s="7">
        <v>6</v>
      </c>
      <c r="C361" s="7">
        <v>4</v>
      </c>
      <c r="D361" s="7">
        <v>5</v>
      </c>
      <c r="E361" s="7">
        <v>5</v>
      </c>
      <c r="F361" s="7">
        <v>4</v>
      </c>
    </row>
    <row r="362" spans="1:6">
      <c r="A362" s="7">
        <v>6</v>
      </c>
      <c r="B362" s="7">
        <v>6</v>
      </c>
      <c r="C362" s="7">
        <v>6</v>
      </c>
      <c r="D362" s="7">
        <v>6</v>
      </c>
      <c r="E362" s="7">
        <v>5</v>
      </c>
      <c r="F362" s="7">
        <v>4</v>
      </c>
    </row>
    <row r="363" spans="1:6">
      <c r="A363" s="7">
        <v>6</v>
      </c>
      <c r="B363" s="7">
        <v>6</v>
      </c>
      <c r="C363" s="7">
        <v>4</v>
      </c>
      <c r="D363" s="7">
        <v>6</v>
      </c>
      <c r="E363" s="7">
        <v>6</v>
      </c>
      <c r="F363" s="7">
        <v>5</v>
      </c>
    </row>
    <row r="364" spans="1:6">
      <c r="A364" s="7">
        <v>6</v>
      </c>
      <c r="B364" s="7">
        <v>6</v>
      </c>
      <c r="C364" s="7">
        <v>4</v>
      </c>
      <c r="D364" s="7">
        <v>6</v>
      </c>
      <c r="E364" s="7">
        <v>6</v>
      </c>
      <c r="F364" s="7">
        <v>5</v>
      </c>
    </row>
    <row r="365" spans="1:6">
      <c r="A365" s="7">
        <v>6</v>
      </c>
      <c r="B365" s="7">
        <v>6</v>
      </c>
      <c r="C365" s="7">
        <v>4</v>
      </c>
      <c r="D365" s="7">
        <v>5</v>
      </c>
      <c r="E365" s="7">
        <v>5</v>
      </c>
      <c r="F365" s="7">
        <v>4</v>
      </c>
    </row>
    <row r="366" spans="1:6">
      <c r="A366" s="7">
        <v>6</v>
      </c>
      <c r="B366" s="7">
        <v>6</v>
      </c>
      <c r="C366" s="7">
        <v>4</v>
      </c>
      <c r="D366" s="7">
        <v>6</v>
      </c>
      <c r="E366" s="7">
        <v>6</v>
      </c>
      <c r="F366" s="7">
        <v>5</v>
      </c>
    </row>
    <row r="367" spans="1:6">
      <c r="A367" s="7">
        <v>4</v>
      </c>
      <c r="B367" s="7">
        <v>4</v>
      </c>
      <c r="C367" s="7">
        <v>6</v>
      </c>
      <c r="D367" s="7">
        <v>5</v>
      </c>
      <c r="E367" s="7">
        <v>4</v>
      </c>
      <c r="F367" s="7">
        <v>5</v>
      </c>
    </row>
    <row r="368" spans="1:6">
      <c r="A368" s="7">
        <v>6</v>
      </c>
      <c r="B368" s="7">
        <v>6</v>
      </c>
      <c r="C368" s="7">
        <v>4</v>
      </c>
      <c r="D368" s="7">
        <v>6</v>
      </c>
      <c r="E368" s="7">
        <v>5</v>
      </c>
      <c r="F368" s="7">
        <v>5</v>
      </c>
    </row>
    <row r="369" spans="1:6">
      <c r="A369" s="7">
        <v>6</v>
      </c>
      <c r="B369" s="7">
        <v>5</v>
      </c>
      <c r="C369" s="7">
        <v>4</v>
      </c>
      <c r="D369" s="7">
        <v>5</v>
      </c>
      <c r="E369" s="7">
        <v>4</v>
      </c>
      <c r="F369" s="7">
        <v>3</v>
      </c>
    </row>
    <row r="370" spans="1:6">
      <c r="A370" s="7">
        <v>4</v>
      </c>
      <c r="B370" s="7">
        <v>5</v>
      </c>
      <c r="C370" s="7">
        <v>6</v>
      </c>
      <c r="D370" s="7">
        <v>5</v>
      </c>
      <c r="E370" s="7">
        <v>4</v>
      </c>
      <c r="F370" s="7">
        <v>4</v>
      </c>
    </row>
    <row r="371" spans="1:6">
      <c r="A371" s="7">
        <v>5</v>
      </c>
      <c r="B371" s="7">
        <v>4</v>
      </c>
      <c r="C371" s="7">
        <v>5</v>
      </c>
      <c r="D371" s="7">
        <v>4</v>
      </c>
      <c r="E371" s="7">
        <v>3</v>
      </c>
      <c r="F371" s="7">
        <v>3</v>
      </c>
    </row>
    <row r="372" spans="1:6">
      <c r="A372" s="7">
        <v>6</v>
      </c>
      <c r="B372" s="7">
        <v>4</v>
      </c>
      <c r="C372" s="7">
        <v>5</v>
      </c>
      <c r="D372" s="7">
        <v>6</v>
      </c>
      <c r="E372" s="7">
        <v>5</v>
      </c>
      <c r="F372" s="7">
        <v>4</v>
      </c>
    </row>
    <row r="373" spans="1:6">
      <c r="A373" s="7">
        <v>4</v>
      </c>
      <c r="B373" s="7">
        <v>4</v>
      </c>
      <c r="C373" s="7">
        <v>2</v>
      </c>
      <c r="D373" s="7">
        <v>4</v>
      </c>
      <c r="E373" s="7">
        <v>4</v>
      </c>
      <c r="F373" s="7">
        <v>4</v>
      </c>
    </row>
    <row r="374" spans="1:6">
      <c r="A374" s="7">
        <v>6</v>
      </c>
      <c r="B374" s="7">
        <v>6</v>
      </c>
      <c r="C374" s="7">
        <v>4</v>
      </c>
      <c r="D374" s="7">
        <v>6</v>
      </c>
      <c r="E374" s="7">
        <v>5</v>
      </c>
      <c r="F374" s="7">
        <v>4</v>
      </c>
    </row>
    <row r="375" spans="1:6">
      <c r="A375" s="7">
        <v>3</v>
      </c>
      <c r="B375" s="7">
        <v>3</v>
      </c>
      <c r="C375" s="7">
        <v>5</v>
      </c>
      <c r="D375" s="7">
        <v>5</v>
      </c>
      <c r="E375" s="7">
        <v>3</v>
      </c>
      <c r="F375" s="7">
        <v>3</v>
      </c>
    </row>
    <row r="376" spans="1:6">
      <c r="A376" s="7">
        <v>6</v>
      </c>
      <c r="B376" s="7">
        <v>4</v>
      </c>
      <c r="C376" s="7">
        <v>5</v>
      </c>
      <c r="D376" s="7">
        <v>6</v>
      </c>
      <c r="E376" s="7">
        <v>5</v>
      </c>
      <c r="F376" s="7">
        <v>4</v>
      </c>
    </row>
    <row r="377" spans="1:6">
      <c r="A377" s="7">
        <v>5</v>
      </c>
      <c r="B377" s="7">
        <v>4</v>
      </c>
      <c r="C377" s="7">
        <v>6</v>
      </c>
      <c r="D377" s="7">
        <v>6</v>
      </c>
      <c r="E377" s="7">
        <v>5</v>
      </c>
      <c r="F377" s="7">
        <v>5</v>
      </c>
    </row>
    <row r="378" spans="1:6">
      <c r="A378" s="7">
        <v>6</v>
      </c>
      <c r="B378" s="7">
        <v>6</v>
      </c>
      <c r="C378" s="7">
        <v>5</v>
      </c>
      <c r="D378" s="7">
        <v>6</v>
      </c>
      <c r="E378" s="7">
        <v>6</v>
      </c>
      <c r="F378" s="7">
        <v>5</v>
      </c>
    </row>
    <row r="379" spans="1:6">
      <c r="A379" s="7">
        <v>6</v>
      </c>
      <c r="B379" s="7">
        <v>6</v>
      </c>
      <c r="C379" s="7">
        <v>5</v>
      </c>
      <c r="D379" s="7">
        <v>6</v>
      </c>
      <c r="E379" s="7">
        <v>5</v>
      </c>
      <c r="F379" s="7">
        <v>4</v>
      </c>
    </row>
    <row r="380" spans="1:6">
      <c r="A380" s="7">
        <v>5</v>
      </c>
      <c r="B380" s="7">
        <v>4</v>
      </c>
      <c r="C380" s="7">
        <v>6</v>
      </c>
      <c r="D380" s="7">
        <v>5</v>
      </c>
      <c r="E380" s="7">
        <v>4</v>
      </c>
      <c r="F380" s="7">
        <v>3</v>
      </c>
    </row>
    <row r="381" spans="1:6">
      <c r="A381" s="7">
        <v>6</v>
      </c>
      <c r="B381" s="7">
        <v>6</v>
      </c>
      <c r="C381" s="7">
        <v>5</v>
      </c>
      <c r="D381" s="7">
        <v>6</v>
      </c>
      <c r="E381" s="7">
        <v>5</v>
      </c>
      <c r="F381" s="7">
        <v>4</v>
      </c>
    </row>
    <row r="382" spans="1:6">
      <c r="A382" s="7">
        <v>6</v>
      </c>
      <c r="B382" s="7">
        <v>6</v>
      </c>
      <c r="C382" s="7">
        <v>5</v>
      </c>
      <c r="D382" s="7">
        <v>6</v>
      </c>
      <c r="E382" s="7">
        <v>5</v>
      </c>
      <c r="F382" s="7">
        <v>4</v>
      </c>
    </row>
    <row r="383" spans="1:6">
      <c r="A383" s="7">
        <v>6</v>
      </c>
      <c r="B383" s="7">
        <v>6</v>
      </c>
      <c r="C383" s="7">
        <v>5</v>
      </c>
      <c r="D383" s="7">
        <v>6</v>
      </c>
      <c r="E383" s="7">
        <v>6</v>
      </c>
      <c r="F383" s="7">
        <v>5</v>
      </c>
    </row>
    <row r="384" spans="1:6">
      <c r="A384" s="7">
        <v>5</v>
      </c>
      <c r="B384" s="7">
        <v>5</v>
      </c>
      <c r="C384" s="7">
        <v>6</v>
      </c>
      <c r="D384" s="7">
        <v>5</v>
      </c>
      <c r="E384" s="7">
        <v>5</v>
      </c>
      <c r="F384" s="7">
        <v>5</v>
      </c>
    </row>
    <row r="385" spans="1:6">
      <c r="A385" s="7">
        <v>6</v>
      </c>
      <c r="B385" s="7">
        <v>6</v>
      </c>
      <c r="C385" s="7">
        <v>5</v>
      </c>
      <c r="D385" s="7">
        <v>6</v>
      </c>
      <c r="E385" s="7">
        <v>6</v>
      </c>
      <c r="F385" s="7">
        <v>5</v>
      </c>
    </row>
    <row r="386" spans="1:6">
      <c r="A386" s="7">
        <v>5</v>
      </c>
      <c r="B386" s="7">
        <v>5</v>
      </c>
      <c r="C386" s="7">
        <v>3</v>
      </c>
      <c r="D386" s="7">
        <v>6</v>
      </c>
      <c r="E386" s="7">
        <v>5</v>
      </c>
      <c r="F386" s="7">
        <v>5</v>
      </c>
    </row>
    <row r="387" spans="1:6">
      <c r="A387" s="7">
        <v>5</v>
      </c>
      <c r="B387" s="7">
        <v>5</v>
      </c>
      <c r="C387" s="7">
        <v>6</v>
      </c>
      <c r="D387" s="7">
        <v>6</v>
      </c>
      <c r="E387" s="7">
        <v>4</v>
      </c>
      <c r="F387" s="7">
        <v>4</v>
      </c>
    </row>
    <row r="388" spans="1:6">
      <c r="A388" s="7">
        <v>6</v>
      </c>
      <c r="B388" s="7">
        <v>5</v>
      </c>
      <c r="C388" s="7">
        <v>6</v>
      </c>
      <c r="D388" s="7">
        <v>6</v>
      </c>
      <c r="E388" s="7">
        <v>5</v>
      </c>
      <c r="F388" s="7">
        <v>4</v>
      </c>
    </row>
    <row r="389" spans="1:6">
      <c r="A389" s="7">
        <v>5</v>
      </c>
      <c r="B389" s="7">
        <v>3</v>
      </c>
      <c r="C389" s="7">
        <v>5</v>
      </c>
      <c r="D389" s="7">
        <v>5</v>
      </c>
      <c r="E389" s="7">
        <v>4</v>
      </c>
      <c r="F389" s="7">
        <v>4</v>
      </c>
    </row>
    <row r="390" spans="1:6">
      <c r="A390" s="7">
        <v>6</v>
      </c>
      <c r="B390" s="7">
        <v>5</v>
      </c>
      <c r="C390" s="7">
        <v>6</v>
      </c>
      <c r="D390" s="7">
        <v>6</v>
      </c>
      <c r="E390" s="7">
        <v>5</v>
      </c>
      <c r="F390" s="7">
        <v>5</v>
      </c>
    </row>
    <row r="391" spans="1:6">
      <c r="A391" s="7">
        <v>5</v>
      </c>
      <c r="B391" s="7">
        <v>4</v>
      </c>
      <c r="C391" s="7">
        <v>6</v>
      </c>
      <c r="D391" s="7">
        <v>6</v>
      </c>
      <c r="E391" s="7">
        <v>4</v>
      </c>
      <c r="F391" s="7">
        <v>4</v>
      </c>
    </row>
    <row r="392" spans="1:6">
      <c r="A392" s="7">
        <v>4</v>
      </c>
      <c r="B392" s="7">
        <v>4</v>
      </c>
      <c r="C392" s="7">
        <v>4</v>
      </c>
      <c r="D392" s="7">
        <v>6</v>
      </c>
      <c r="E392" s="7">
        <v>5</v>
      </c>
      <c r="F392" s="7">
        <v>4</v>
      </c>
    </row>
    <row r="393" spans="1:6">
      <c r="A393" s="7">
        <v>6</v>
      </c>
      <c r="B393" s="7">
        <v>5</v>
      </c>
      <c r="C393" s="7">
        <v>6</v>
      </c>
      <c r="D393" s="7">
        <v>6</v>
      </c>
      <c r="E393" s="7">
        <v>5</v>
      </c>
      <c r="F393" s="7">
        <v>4</v>
      </c>
    </row>
    <row r="394" spans="1:6">
      <c r="A394" s="7">
        <v>4</v>
      </c>
      <c r="B394" s="7">
        <v>3</v>
      </c>
      <c r="C394" s="7">
        <v>4</v>
      </c>
      <c r="D394" s="7">
        <v>5</v>
      </c>
      <c r="E394" s="7">
        <v>4</v>
      </c>
      <c r="F394" s="7">
        <v>3</v>
      </c>
    </row>
    <row r="395" spans="1:6">
      <c r="A395" s="7">
        <v>6</v>
      </c>
      <c r="B395" s="7">
        <v>5</v>
      </c>
      <c r="C395" s="7">
        <v>6</v>
      </c>
      <c r="D395" s="7">
        <v>6</v>
      </c>
      <c r="E395" s="7">
        <v>5</v>
      </c>
      <c r="F395" s="7">
        <v>4</v>
      </c>
    </row>
    <row r="396" spans="1:6">
      <c r="A396" s="7">
        <v>5</v>
      </c>
      <c r="B396" s="7">
        <v>5</v>
      </c>
      <c r="C396" s="7">
        <v>4</v>
      </c>
      <c r="D396" s="7">
        <v>6</v>
      </c>
      <c r="E396" s="7">
        <v>4</v>
      </c>
      <c r="F396" s="7">
        <v>3</v>
      </c>
    </row>
    <row r="397" spans="1:6">
      <c r="A397" s="7">
        <v>4</v>
      </c>
      <c r="B397" s="7">
        <v>4</v>
      </c>
      <c r="C397" s="7">
        <v>5</v>
      </c>
      <c r="D397" s="7">
        <v>6</v>
      </c>
      <c r="E397" s="7">
        <v>5</v>
      </c>
      <c r="F397" s="7">
        <v>4</v>
      </c>
    </row>
    <row r="398" spans="1:6">
      <c r="A398" s="7">
        <v>5</v>
      </c>
      <c r="B398" s="7">
        <v>4</v>
      </c>
      <c r="C398" s="7">
        <v>5</v>
      </c>
      <c r="D398" s="7">
        <v>6</v>
      </c>
      <c r="E398" s="7">
        <v>4</v>
      </c>
      <c r="F398" s="7">
        <v>3</v>
      </c>
    </row>
    <row r="399" spans="1:6">
      <c r="A399" s="7">
        <v>5</v>
      </c>
      <c r="B399" s="7">
        <v>4</v>
      </c>
      <c r="C399" s="7">
        <v>6</v>
      </c>
      <c r="D399" s="7">
        <v>6</v>
      </c>
      <c r="E399" s="7">
        <v>4</v>
      </c>
      <c r="F399" s="7">
        <v>4</v>
      </c>
    </row>
    <row r="400" spans="1:6">
      <c r="A400" s="7">
        <v>5</v>
      </c>
      <c r="B400" s="7">
        <v>5</v>
      </c>
      <c r="C400" s="7">
        <v>3</v>
      </c>
      <c r="D400" s="7">
        <v>5</v>
      </c>
      <c r="E400" s="7">
        <v>5</v>
      </c>
      <c r="F400" s="7">
        <v>5</v>
      </c>
    </row>
    <row r="401" spans="1:6">
      <c r="A401" s="7">
        <v>5</v>
      </c>
      <c r="B401" s="7">
        <v>5</v>
      </c>
      <c r="C401" s="7">
        <v>5</v>
      </c>
      <c r="D401" s="7">
        <v>5</v>
      </c>
      <c r="E401" s="7">
        <v>4</v>
      </c>
      <c r="F401" s="7">
        <v>5</v>
      </c>
    </row>
    <row r="402" spans="1:6">
      <c r="A402" s="7">
        <v>5</v>
      </c>
      <c r="B402" s="7">
        <v>5</v>
      </c>
      <c r="C402" s="7">
        <v>4</v>
      </c>
      <c r="D402" s="7">
        <v>4</v>
      </c>
      <c r="E402" s="7">
        <v>4</v>
      </c>
      <c r="F402" s="7">
        <v>4</v>
      </c>
    </row>
    <row r="403" spans="1:6">
      <c r="A403" s="7">
        <v>4</v>
      </c>
      <c r="B403" s="7">
        <v>4</v>
      </c>
      <c r="C403" s="7">
        <v>6</v>
      </c>
      <c r="D403" s="7">
        <v>5</v>
      </c>
      <c r="E403" s="7">
        <v>4</v>
      </c>
      <c r="F403" s="7">
        <v>4</v>
      </c>
    </row>
    <row r="404" spans="1:6">
      <c r="A404" s="7">
        <v>5</v>
      </c>
      <c r="B404" s="7">
        <v>4</v>
      </c>
      <c r="C404" s="7">
        <v>3</v>
      </c>
      <c r="D404" s="7">
        <v>5</v>
      </c>
      <c r="E404" s="7">
        <v>4</v>
      </c>
      <c r="F404" s="7">
        <v>3</v>
      </c>
    </row>
    <row r="405" spans="1:6">
      <c r="A405" s="7">
        <v>3</v>
      </c>
      <c r="B405" s="7">
        <v>4</v>
      </c>
      <c r="C405" s="7">
        <v>4</v>
      </c>
      <c r="D405" s="7">
        <v>5</v>
      </c>
      <c r="E405" s="7">
        <v>4</v>
      </c>
      <c r="F405" s="7">
        <v>4</v>
      </c>
    </row>
    <row r="406" spans="1:6">
      <c r="A406" s="7">
        <v>5</v>
      </c>
      <c r="B406" s="7">
        <v>4</v>
      </c>
      <c r="C406" s="7">
        <v>4</v>
      </c>
      <c r="D406" s="7">
        <v>6</v>
      </c>
      <c r="E406" s="7">
        <v>4</v>
      </c>
      <c r="F406" s="7">
        <v>4</v>
      </c>
    </row>
    <row r="407" spans="1:6">
      <c r="A407" s="7">
        <v>4</v>
      </c>
      <c r="B407" s="7">
        <v>4</v>
      </c>
      <c r="C407" s="7">
        <v>3</v>
      </c>
      <c r="D407" s="7">
        <v>5</v>
      </c>
      <c r="E407" s="7">
        <v>3</v>
      </c>
      <c r="F407" s="7">
        <v>3</v>
      </c>
    </row>
    <row r="408" spans="1:6">
      <c r="A408" s="7">
        <v>5</v>
      </c>
      <c r="B408" s="7">
        <v>4</v>
      </c>
      <c r="C408" s="7">
        <v>5</v>
      </c>
      <c r="D408" s="7">
        <v>6</v>
      </c>
      <c r="E408" s="7">
        <v>5</v>
      </c>
      <c r="F408" s="7">
        <v>5</v>
      </c>
    </row>
    <row r="409" spans="1:6">
      <c r="A409" s="7">
        <v>5</v>
      </c>
      <c r="B409" s="7">
        <v>4</v>
      </c>
      <c r="C409" s="7">
        <v>6</v>
      </c>
      <c r="D409" s="7">
        <v>5</v>
      </c>
      <c r="E409" s="7">
        <v>4</v>
      </c>
      <c r="F409" s="7">
        <v>4</v>
      </c>
    </row>
    <row r="410" spans="1:6">
      <c r="A410" s="7">
        <v>5</v>
      </c>
      <c r="B410" s="7">
        <v>5</v>
      </c>
      <c r="C410" s="7">
        <v>6</v>
      </c>
      <c r="D410" s="7">
        <v>6</v>
      </c>
      <c r="E410" s="7">
        <v>5</v>
      </c>
      <c r="F410" s="7">
        <v>4</v>
      </c>
    </row>
    <row r="411" spans="1:6">
      <c r="A411" s="7">
        <v>5</v>
      </c>
      <c r="B411" s="7">
        <v>4</v>
      </c>
      <c r="C411" s="7">
        <v>5</v>
      </c>
      <c r="D411" s="7">
        <v>6</v>
      </c>
      <c r="E411" s="7">
        <v>4</v>
      </c>
      <c r="F411" s="7">
        <v>4</v>
      </c>
    </row>
    <row r="412" spans="1:6">
      <c r="A412" s="7">
        <v>5</v>
      </c>
      <c r="B412" s="7">
        <v>4</v>
      </c>
      <c r="C412" s="7">
        <v>4</v>
      </c>
      <c r="D412" s="7">
        <v>4</v>
      </c>
      <c r="E412" s="7">
        <v>4</v>
      </c>
      <c r="F412" s="7">
        <v>4</v>
      </c>
    </row>
    <row r="413" spans="1:6">
      <c r="A413" s="7">
        <v>4</v>
      </c>
      <c r="B413" s="7">
        <v>4</v>
      </c>
      <c r="C413" s="7">
        <v>4</v>
      </c>
      <c r="D413" s="7">
        <v>5</v>
      </c>
      <c r="E413" s="7">
        <v>5</v>
      </c>
      <c r="F413" s="7">
        <v>4</v>
      </c>
    </row>
    <row r="414" spans="1:6">
      <c r="A414" s="7">
        <v>4</v>
      </c>
      <c r="B414" s="7">
        <v>4</v>
      </c>
      <c r="C414" s="7">
        <v>3</v>
      </c>
      <c r="D414" s="7">
        <v>4</v>
      </c>
      <c r="E414" s="7">
        <v>4</v>
      </c>
      <c r="F414" s="7">
        <v>4</v>
      </c>
    </row>
    <row r="415" spans="1:6">
      <c r="A415" s="7">
        <v>5</v>
      </c>
      <c r="B415" s="7">
        <v>5</v>
      </c>
      <c r="C415" s="7">
        <v>5</v>
      </c>
      <c r="D415" s="7">
        <v>5</v>
      </c>
      <c r="E415" s="7">
        <v>5</v>
      </c>
      <c r="F415" s="7">
        <v>5</v>
      </c>
    </row>
    <row r="416" spans="1:6">
      <c r="A416" s="7">
        <v>5</v>
      </c>
      <c r="B416" s="7">
        <v>5</v>
      </c>
      <c r="C416" s="7">
        <v>5</v>
      </c>
      <c r="D416" s="7">
        <v>6</v>
      </c>
      <c r="E416" s="7">
        <v>5</v>
      </c>
      <c r="F416" s="7">
        <v>4</v>
      </c>
    </row>
  </sheetData>
  <mergeCells count="2">
    <mergeCell ref="H2:H3"/>
    <mergeCell ref="I2:N2"/>
  </mergeCells>
  <phoneticPr fontId="24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topLeftCell="E1" workbookViewId="0">
      <selection activeCell="T16" sqref="T16"/>
    </sheetView>
  </sheetViews>
  <sheetFormatPr defaultRowHeight="14.4"/>
  <cols>
    <col min="1" max="1" width="12.88671875" bestFit="1" customWidth="1"/>
    <col min="8" max="8" width="10.33203125" bestFit="1" customWidth="1"/>
    <col min="9" max="9" width="14.5546875" customWidth="1"/>
    <col min="16" max="16" width="10.33203125" bestFit="1" customWidth="1"/>
    <col min="17" max="17" width="12.44140625" customWidth="1"/>
  </cols>
  <sheetData>
    <row r="1" spans="1:17">
      <c r="A1" s="69" t="s">
        <v>20</v>
      </c>
      <c r="B1" s="68" t="s">
        <v>321</v>
      </c>
      <c r="C1" s="68"/>
      <c r="D1" s="68"/>
      <c r="E1" s="68"/>
      <c r="F1" s="68"/>
      <c r="G1" s="68"/>
      <c r="H1" s="68"/>
      <c r="I1" s="68"/>
      <c r="J1" s="68" t="s">
        <v>320</v>
      </c>
      <c r="K1" s="68"/>
      <c r="L1" s="68"/>
      <c r="M1" s="68"/>
      <c r="N1" s="68"/>
      <c r="O1" s="68"/>
      <c r="P1" s="68"/>
      <c r="Q1" s="68"/>
    </row>
    <row r="2" spans="1:17" ht="30.75" customHeight="1">
      <c r="A2" s="69"/>
      <c r="B2" s="32" t="s">
        <v>261</v>
      </c>
      <c r="C2" s="32" t="s">
        <v>262</v>
      </c>
      <c r="D2" s="32" t="s">
        <v>263</v>
      </c>
      <c r="E2" s="32" t="s">
        <v>264</v>
      </c>
      <c r="F2" s="32" t="s">
        <v>265</v>
      </c>
      <c r="G2" s="32" t="s">
        <v>266</v>
      </c>
      <c r="H2" s="34" t="s">
        <v>317</v>
      </c>
      <c r="I2" s="36" t="s">
        <v>318</v>
      </c>
      <c r="J2" s="32" t="s">
        <v>267</v>
      </c>
      <c r="K2" s="32" t="s">
        <v>268</v>
      </c>
      <c r="L2" s="32" t="s">
        <v>269</v>
      </c>
      <c r="M2" s="32" t="s">
        <v>270</v>
      </c>
      <c r="N2" s="32" t="s">
        <v>271</v>
      </c>
      <c r="O2" s="32" t="s">
        <v>272</v>
      </c>
      <c r="P2" s="34" t="s">
        <v>317</v>
      </c>
      <c r="Q2" s="36" t="s">
        <v>319</v>
      </c>
    </row>
    <row r="3" spans="1:17">
      <c r="A3" s="33">
        <v>19404</v>
      </c>
      <c r="B3" s="33">
        <v>5</v>
      </c>
      <c r="C3" s="33">
        <v>5</v>
      </c>
      <c r="D3" s="33">
        <v>4</v>
      </c>
      <c r="E3" s="33">
        <v>4</v>
      </c>
      <c r="F3" s="33">
        <v>2</v>
      </c>
      <c r="G3" s="33">
        <v>1</v>
      </c>
      <c r="H3" s="35">
        <f>SUM(B3:G3)</f>
        <v>21</v>
      </c>
      <c r="I3" s="37">
        <f>SUM(B3,C3,E3,F3)</f>
        <v>16</v>
      </c>
      <c r="J3" s="33">
        <v>4</v>
      </c>
      <c r="K3" s="33">
        <v>6</v>
      </c>
      <c r="L3" s="33">
        <v>5</v>
      </c>
      <c r="M3" s="33">
        <v>4</v>
      </c>
      <c r="N3" s="33">
        <v>1</v>
      </c>
      <c r="O3" s="33">
        <v>1</v>
      </c>
      <c r="P3" s="35">
        <f>SUM(J3:O3)</f>
        <v>21</v>
      </c>
      <c r="Q3" s="37">
        <f>SUM(J3,K3,M3,N3,)</f>
        <v>15</v>
      </c>
    </row>
    <row r="4" spans="1:17">
      <c r="A4" s="33">
        <v>19418</v>
      </c>
      <c r="B4" s="33">
        <v>6</v>
      </c>
      <c r="C4" s="33">
        <v>5</v>
      </c>
      <c r="D4" s="33">
        <v>2</v>
      </c>
      <c r="E4" s="33">
        <v>5</v>
      </c>
      <c r="F4" s="33">
        <v>4</v>
      </c>
      <c r="G4" s="33">
        <v>3</v>
      </c>
      <c r="H4" s="35">
        <f t="shared" ref="H4:H43" si="0">SUM(B4:G4)</f>
        <v>25</v>
      </c>
      <c r="I4" s="37">
        <f t="shared" ref="I4:I43" si="1">SUM(B4,C4,E4,F4)</f>
        <v>20</v>
      </c>
      <c r="J4" s="33">
        <v>5</v>
      </c>
      <c r="K4" s="33">
        <v>5</v>
      </c>
      <c r="L4" s="33">
        <v>3</v>
      </c>
      <c r="M4" s="33">
        <v>4</v>
      </c>
      <c r="N4" s="33">
        <v>4</v>
      </c>
      <c r="O4" s="33">
        <v>2</v>
      </c>
      <c r="P4" s="35">
        <f t="shared" ref="P4:P43" si="2">SUM(J4:O4)</f>
        <v>23</v>
      </c>
      <c r="Q4" s="37">
        <f t="shared" ref="Q4:Q43" si="3">SUM(J4,K4,M4,N4,)</f>
        <v>18</v>
      </c>
    </row>
    <row r="5" spans="1:17">
      <c r="A5" s="33">
        <v>19422</v>
      </c>
      <c r="B5" s="33">
        <v>6</v>
      </c>
      <c r="C5" s="33">
        <v>5</v>
      </c>
      <c r="D5" s="33">
        <v>4</v>
      </c>
      <c r="E5" s="33">
        <v>5</v>
      </c>
      <c r="F5" s="33">
        <v>1</v>
      </c>
      <c r="G5" s="33">
        <v>2</v>
      </c>
      <c r="H5" s="35">
        <f t="shared" si="0"/>
        <v>23</v>
      </c>
      <c r="I5" s="37">
        <f t="shared" si="1"/>
        <v>17</v>
      </c>
      <c r="J5" s="33">
        <v>4</v>
      </c>
      <c r="K5" s="33">
        <v>5</v>
      </c>
      <c r="L5" s="33">
        <v>3</v>
      </c>
      <c r="M5" s="33">
        <v>4</v>
      </c>
      <c r="N5" s="33">
        <v>1</v>
      </c>
      <c r="O5" s="33">
        <v>2</v>
      </c>
      <c r="P5" s="35">
        <f t="shared" si="2"/>
        <v>19</v>
      </c>
      <c r="Q5" s="37">
        <f t="shared" si="3"/>
        <v>14</v>
      </c>
    </row>
    <row r="6" spans="1:17">
      <c r="A6" s="33">
        <v>19419</v>
      </c>
      <c r="B6" s="33">
        <v>4</v>
      </c>
      <c r="C6" s="33">
        <v>2</v>
      </c>
      <c r="D6" s="33">
        <v>3</v>
      </c>
      <c r="E6" s="33">
        <v>4</v>
      </c>
      <c r="F6" s="33">
        <v>1</v>
      </c>
      <c r="G6" s="33">
        <v>1</v>
      </c>
      <c r="H6" s="35">
        <f t="shared" si="0"/>
        <v>15</v>
      </c>
      <c r="I6" s="37">
        <f t="shared" si="1"/>
        <v>11</v>
      </c>
      <c r="J6" s="33">
        <v>3</v>
      </c>
      <c r="K6" s="33">
        <v>3</v>
      </c>
      <c r="L6" s="33">
        <v>4</v>
      </c>
      <c r="M6" s="33">
        <v>3</v>
      </c>
      <c r="N6" s="33">
        <v>2</v>
      </c>
      <c r="O6" s="33">
        <v>3</v>
      </c>
      <c r="P6" s="35">
        <f t="shared" si="2"/>
        <v>18</v>
      </c>
      <c r="Q6" s="37">
        <f t="shared" si="3"/>
        <v>11</v>
      </c>
    </row>
    <row r="7" spans="1:17">
      <c r="A7" s="33">
        <v>19502</v>
      </c>
      <c r="B7" s="33">
        <v>6</v>
      </c>
      <c r="C7" s="33">
        <v>4</v>
      </c>
      <c r="D7" s="33">
        <v>4</v>
      </c>
      <c r="E7" s="33">
        <v>5</v>
      </c>
      <c r="F7" s="33">
        <v>3</v>
      </c>
      <c r="G7" s="33">
        <v>2</v>
      </c>
      <c r="H7" s="35">
        <f t="shared" si="0"/>
        <v>24</v>
      </c>
      <c r="I7" s="37">
        <f t="shared" si="1"/>
        <v>18</v>
      </c>
      <c r="J7" s="33">
        <v>5</v>
      </c>
      <c r="K7" s="33">
        <v>4</v>
      </c>
      <c r="L7" s="33">
        <v>4</v>
      </c>
      <c r="M7" s="33">
        <v>5</v>
      </c>
      <c r="N7" s="33">
        <v>3</v>
      </c>
      <c r="O7" s="33">
        <v>2</v>
      </c>
      <c r="P7" s="35">
        <f t="shared" si="2"/>
        <v>23</v>
      </c>
      <c r="Q7" s="37">
        <f t="shared" si="3"/>
        <v>17</v>
      </c>
    </row>
    <row r="8" spans="1:17">
      <c r="A8" s="33">
        <v>19452</v>
      </c>
      <c r="B8" s="33">
        <v>5</v>
      </c>
      <c r="C8" s="33">
        <v>6</v>
      </c>
      <c r="D8" s="33">
        <v>4</v>
      </c>
      <c r="E8" s="33">
        <v>6</v>
      </c>
      <c r="F8" s="33">
        <v>5</v>
      </c>
      <c r="G8" s="33">
        <v>3</v>
      </c>
      <c r="H8" s="35">
        <f t="shared" si="0"/>
        <v>29</v>
      </c>
      <c r="I8" s="37">
        <f t="shared" si="1"/>
        <v>22</v>
      </c>
      <c r="J8" s="33">
        <v>5</v>
      </c>
      <c r="K8" s="33">
        <v>5</v>
      </c>
      <c r="L8" s="33">
        <v>2</v>
      </c>
      <c r="M8" s="33">
        <v>6</v>
      </c>
      <c r="N8" s="33">
        <v>5</v>
      </c>
      <c r="O8" s="33">
        <v>5</v>
      </c>
      <c r="P8" s="35">
        <f t="shared" si="2"/>
        <v>28</v>
      </c>
      <c r="Q8" s="37">
        <f t="shared" si="3"/>
        <v>21</v>
      </c>
    </row>
    <row r="9" spans="1:17">
      <c r="A9" s="33">
        <v>19556</v>
      </c>
      <c r="B9" s="33">
        <v>6</v>
      </c>
      <c r="C9" s="33">
        <v>6</v>
      </c>
      <c r="D9" s="33">
        <v>1</v>
      </c>
      <c r="E9" s="33">
        <v>6</v>
      </c>
      <c r="F9" s="33">
        <v>6</v>
      </c>
      <c r="G9" s="33">
        <v>6</v>
      </c>
      <c r="H9" s="35">
        <f t="shared" si="0"/>
        <v>31</v>
      </c>
      <c r="I9" s="37">
        <f t="shared" si="1"/>
        <v>24</v>
      </c>
      <c r="J9" s="33">
        <v>6</v>
      </c>
      <c r="K9" s="33">
        <v>6</v>
      </c>
      <c r="L9" s="33">
        <v>1</v>
      </c>
      <c r="M9" s="33">
        <v>6</v>
      </c>
      <c r="N9" s="33">
        <v>6</v>
      </c>
      <c r="O9" s="33">
        <v>6</v>
      </c>
      <c r="P9" s="35">
        <f t="shared" si="2"/>
        <v>31</v>
      </c>
      <c r="Q9" s="37">
        <f t="shared" si="3"/>
        <v>24</v>
      </c>
    </row>
    <row r="10" spans="1:17">
      <c r="A10" s="33">
        <v>19527</v>
      </c>
      <c r="B10" s="33">
        <v>6</v>
      </c>
      <c r="C10" s="33">
        <v>5</v>
      </c>
      <c r="D10" s="33">
        <v>6</v>
      </c>
      <c r="E10" s="33">
        <v>5</v>
      </c>
      <c r="F10" s="33">
        <v>6</v>
      </c>
      <c r="G10" s="33">
        <v>3</v>
      </c>
      <c r="H10" s="35">
        <f t="shared" si="0"/>
        <v>31</v>
      </c>
      <c r="I10" s="37">
        <f t="shared" si="1"/>
        <v>22</v>
      </c>
      <c r="J10" s="33">
        <v>5</v>
      </c>
      <c r="K10" s="33">
        <v>6</v>
      </c>
      <c r="L10" s="33">
        <v>6</v>
      </c>
      <c r="M10" s="33">
        <v>6</v>
      </c>
      <c r="N10" s="33">
        <v>6</v>
      </c>
      <c r="O10" s="33">
        <v>4</v>
      </c>
      <c r="P10" s="35">
        <f t="shared" si="2"/>
        <v>33</v>
      </c>
      <c r="Q10" s="37">
        <f t="shared" si="3"/>
        <v>23</v>
      </c>
    </row>
    <row r="11" spans="1:17">
      <c r="A11" s="33">
        <v>19529</v>
      </c>
      <c r="B11" s="33">
        <v>6</v>
      </c>
      <c r="C11" s="33">
        <v>6</v>
      </c>
      <c r="D11" s="33">
        <v>2</v>
      </c>
      <c r="E11" s="33">
        <v>6</v>
      </c>
      <c r="F11" s="33">
        <v>6</v>
      </c>
      <c r="G11" s="33">
        <v>6</v>
      </c>
      <c r="H11" s="35">
        <f t="shared" si="0"/>
        <v>32</v>
      </c>
      <c r="I11" s="37">
        <f t="shared" si="1"/>
        <v>24</v>
      </c>
      <c r="J11" s="33">
        <v>6</v>
      </c>
      <c r="K11" s="33">
        <v>6</v>
      </c>
      <c r="L11" s="33">
        <v>2</v>
      </c>
      <c r="M11" s="33">
        <v>6</v>
      </c>
      <c r="N11" s="33">
        <v>6</v>
      </c>
      <c r="O11" s="33">
        <v>6</v>
      </c>
      <c r="P11" s="35">
        <f t="shared" si="2"/>
        <v>32</v>
      </c>
      <c r="Q11" s="37">
        <f t="shared" si="3"/>
        <v>24</v>
      </c>
    </row>
    <row r="12" spans="1:17">
      <c r="A12" s="33">
        <v>19412</v>
      </c>
      <c r="B12" s="33">
        <v>6</v>
      </c>
      <c r="C12" s="33">
        <v>6</v>
      </c>
      <c r="D12" s="33">
        <v>6</v>
      </c>
      <c r="E12" s="33">
        <v>6</v>
      </c>
      <c r="F12" s="33">
        <v>5</v>
      </c>
      <c r="G12" s="33">
        <v>6</v>
      </c>
      <c r="H12" s="35">
        <f t="shared" si="0"/>
        <v>35</v>
      </c>
      <c r="I12" s="37">
        <f t="shared" si="1"/>
        <v>23</v>
      </c>
      <c r="J12" s="33">
        <v>6</v>
      </c>
      <c r="K12" s="33">
        <v>6</v>
      </c>
      <c r="L12" s="33">
        <v>6</v>
      </c>
      <c r="M12" s="33">
        <v>6</v>
      </c>
      <c r="N12" s="33">
        <v>5</v>
      </c>
      <c r="O12" s="33">
        <v>6</v>
      </c>
      <c r="P12" s="35">
        <f t="shared" si="2"/>
        <v>35</v>
      </c>
      <c r="Q12" s="37">
        <f t="shared" si="3"/>
        <v>23</v>
      </c>
    </row>
    <row r="13" spans="1:17">
      <c r="A13" s="33">
        <v>19521</v>
      </c>
      <c r="B13" s="33">
        <v>4</v>
      </c>
      <c r="C13" s="33">
        <v>4</v>
      </c>
      <c r="D13" s="33">
        <v>3</v>
      </c>
      <c r="E13" s="33">
        <v>6</v>
      </c>
      <c r="F13" s="33">
        <v>4</v>
      </c>
      <c r="G13" s="33">
        <v>3</v>
      </c>
      <c r="H13" s="35">
        <f t="shared" si="0"/>
        <v>24</v>
      </c>
      <c r="I13" s="37">
        <f t="shared" si="1"/>
        <v>18</v>
      </c>
      <c r="J13" s="33">
        <v>4</v>
      </c>
      <c r="K13" s="33">
        <v>4</v>
      </c>
      <c r="L13" s="33">
        <v>2</v>
      </c>
      <c r="M13" s="33">
        <v>5</v>
      </c>
      <c r="N13" s="33">
        <v>4</v>
      </c>
      <c r="O13" s="33">
        <v>3</v>
      </c>
      <c r="P13" s="35">
        <f t="shared" si="2"/>
        <v>22</v>
      </c>
      <c r="Q13" s="37">
        <f t="shared" si="3"/>
        <v>17</v>
      </c>
    </row>
    <row r="14" spans="1:17">
      <c r="A14" s="33">
        <v>19366</v>
      </c>
      <c r="B14" s="33">
        <v>6</v>
      </c>
      <c r="C14" s="33">
        <v>6</v>
      </c>
      <c r="D14" s="33">
        <v>6</v>
      </c>
      <c r="E14" s="33">
        <v>6</v>
      </c>
      <c r="F14" s="33">
        <v>5</v>
      </c>
      <c r="G14" s="33">
        <v>3</v>
      </c>
      <c r="H14" s="35">
        <f t="shared" si="0"/>
        <v>32</v>
      </c>
      <c r="I14" s="37">
        <f t="shared" si="1"/>
        <v>23</v>
      </c>
      <c r="J14" s="33">
        <v>6</v>
      </c>
      <c r="K14" s="33">
        <v>6</v>
      </c>
      <c r="L14" s="33">
        <v>6</v>
      </c>
      <c r="M14" s="33">
        <v>5</v>
      </c>
      <c r="N14" s="33">
        <v>5</v>
      </c>
      <c r="O14" s="33">
        <v>4</v>
      </c>
      <c r="P14" s="35">
        <f t="shared" si="2"/>
        <v>32</v>
      </c>
      <c r="Q14" s="37">
        <f t="shared" si="3"/>
        <v>22</v>
      </c>
    </row>
    <row r="15" spans="1:17">
      <c r="A15" s="33">
        <v>19696</v>
      </c>
      <c r="B15" s="33">
        <v>4</v>
      </c>
      <c r="C15" s="33">
        <v>4</v>
      </c>
      <c r="D15" s="33">
        <v>6</v>
      </c>
      <c r="E15" s="33">
        <v>5</v>
      </c>
      <c r="F15" s="33">
        <v>2</v>
      </c>
      <c r="G15" s="33">
        <v>2</v>
      </c>
      <c r="H15" s="35">
        <f t="shared" si="0"/>
        <v>23</v>
      </c>
      <c r="I15" s="37">
        <f t="shared" si="1"/>
        <v>15</v>
      </c>
      <c r="J15" s="33">
        <v>5</v>
      </c>
      <c r="K15" s="33">
        <v>5</v>
      </c>
      <c r="L15" s="33">
        <v>6</v>
      </c>
      <c r="M15" s="33">
        <v>6</v>
      </c>
      <c r="N15" s="33">
        <v>3</v>
      </c>
      <c r="O15" s="33">
        <v>2</v>
      </c>
      <c r="P15" s="35">
        <f t="shared" si="2"/>
        <v>27</v>
      </c>
      <c r="Q15" s="37">
        <f t="shared" si="3"/>
        <v>19</v>
      </c>
    </row>
    <row r="16" spans="1:17">
      <c r="A16" s="33">
        <v>19522</v>
      </c>
      <c r="B16" s="33">
        <v>5</v>
      </c>
      <c r="C16" s="33">
        <v>4</v>
      </c>
      <c r="D16" s="33">
        <v>6</v>
      </c>
      <c r="E16" s="33">
        <v>6</v>
      </c>
      <c r="F16" s="33">
        <v>5</v>
      </c>
      <c r="G16" s="33">
        <v>5</v>
      </c>
      <c r="H16" s="35">
        <f t="shared" si="0"/>
        <v>31</v>
      </c>
      <c r="I16" s="37">
        <f t="shared" si="1"/>
        <v>20</v>
      </c>
      <c r="J16" s="33">
        <v>5</v>
      </c>
      <c r="K16" s="33">
        <v>4</v>
      </c>
      <c r="L16" s="33">
        <v>6</v>
      </c>
      <c r="M16" s="33">
        <v>6</v>
      </c>
      <c r="N16" s="33">
        <v>5</v>
      </c>
      <c r="O16" s="33">
        <v>6</v>
      </c>
      <c r="P16" s="35">
        <f t="shared" si="2"/>
        <v>32</v>
      </c>
      <c r="Q16" s="37">
        <f t="shared" si="3"/>
        <v>20</v>
      </c>
    </row>
    <row r="17" spans="1:17">
      <c r="A17" s="33">
        <v>19954</v>
      </c>
      <c r="B17" s="33">
        <v>6</v>
      </c>
      <c r="C17" s="33">
        <v>6</v>
      </c>
      <c r="D17" s="33">
        <v>1</v>
      </c>
      <c r="E17" s="33">
        <v>6</v>
      </c>
      <c r="F17" s="33">
        <v>6</v>
      </c>
      <c r="G17" s="33">
        <v>6</v>
      </c>
      <c r="H17" s="35">
        <f t="shared" si="0"/>
        <v>31</v>
      </c>
      <c r="I17" s="37">
        <f t="shared" si="1"/>
        <v>24</v>
      </c>
      <c r="J17" s="33">
        <v>4</v>
      </c>
      <c r="K17" s="33">
        <v>6</v>
      </c>
      <c r="L17" s="33">
        <v>1</v>
      </c>
      <c r="M17" s="33">
        <v>6</v>
      </c>
      <c r="N17" s="33">
        <v>5</v>
      </c>
      <c r="O17" s="33">
        <v>4</v>
      </c>
      <c r="P17" s="35">
        <f t="shared" si="2"/>
        <v>26</v>
      </c>
      <c r="Q17" s="37">
        <f t="shared" si="3"/>
        <v>21</v>
      </c>
    </row>
    <row r="18" spans="1:17">
      <c r="A18" s="33">
        <v>20015</v>
      </c>
      <c r="B18" s="33">
        <v>6</v>
      </c>
      <c r="C18" s="33">
        <v>6</v>
      </c>
      <c r="D18" s="33">
        <v>1</v>
      </c>
      <c r="E18" s="33">
        <v>6</v>
      </c>
      <c r="F18" s="33">
        <v>6</v>
      </c>
      <c r="G18" s="33">
        <v>6</v>
      </c>
      <c r="H18" s="35">
        <f t="shared" si="0"/>
        <v>31</v>
      </c>
      <c r="I18" s="37">
        <f t="shared" si="1"/>
        <v>24</v>
      </c>
      <c r="J18" s="33">
        <v>6</v>
      </c>
      <c r="K18" s="33">
        <v>6</v>
      </c>
      <c r="L18" s="33">
        <v>1</v>
      </c>
      <c r="M18" s="33">
        <v>6</v>
      </c>
      <c r="N18" s="33">
        <v>6</v>
      </c>
      <c r="O18" s="33">
        <v>6</v>
      </c>
      <c r="P18" s="35">
        <f t="shared" si="2"/>
        <v>31</v>
      </c>
      <c r="Q18" s="37">
        <f t="shared" si="3"/>
        <v>24</v>
      </c>
    </row>
    <row r="19" spans="1:17">
      <c r="A19" s="33">
        <v>20071</v>
      </c>
      <c r="B19" s="33">
        <v>5</v>
      </c>
      <c r="C19" s="33">
        <v>4</v>
      </c>
      <c r="D19" s="33">
        <v>4</v>
      </c>
      <c r="E19" s="33">
        <v>4</v>
      </c>
      <c r="F19" s="33">
        <v>4</v>
      </c>
      <c r="G19" s="33">
        <v>4</v>
      </c>
      <c r="H19" s="35">
        <f t="shared" si="0"/>
        <v>25</v>
      </c>
      <c r="I19" s="37">
        <f t="shared" si="1"/>
        <v>17</v>
      </c>
      <c r="J19" s="33">
        <v>5</v>
      </c>
      <c r="K19" s="33">
        <v>4</v>
      </c>
      <c r="L19" s="33">
        <v>4</v>
      </c>
      <c r="M19" s="33">
        <v>4</v>
      </c>
      <c r="N19" s="33">
        <v>4</v>
      </c>
      <c r="O19" s="33">
        <v>4</v>
      </c>
      <c r="P19" s="35">
        <f t="shared" si="2"/>
        <v>25</v>
      </c>
      <c r="Q19" s="37">
        <f t="shared" si="3"/>
        <v>17</v>
      </c>
    </row>
    <row r="20" spans="1:17">
      <c r="A20" s="33">
        <v>20174</v>
      </c>
      <c r="B20" s="33">
        <v>3</v>
      </c>
      <c r="C20" s="33">
        <v>5</v>
      </c>
      <c r="D20" s="33">
        <v>4</v>
      </c>
      <c r="E20" s="33">
        <v>5</v>
      </c>
      <c r="F20" s="33">
        <v>4</v>
      </c>
      <c r="G20" s="33">
        <v>3</v>
      </c>
      <c r="H20" s="35">
        <f t="shared" si="0"/>
        <v>24</v>
      </c>
      <c r="I20" s="37">
        <f t="shared" si="1"/>
        <v>17</v>
      </c>
      <c r="J20" s="33">
        <v>2</v>
      </c>
      <c r="K20" s="33">
        <v>6</v>
      </c>
      <c r="L20" s="33">
        <v>4</v>
      </c>
      <c r="M20" s="33">
        <v>5</v>
      </c>
      <c r="N20" s="33">
        <v>4</v>
      </c>
      <c r="O20" s="33">
        <v>5</v>
      </c>
      <c r="P20" s="35">
        <f t="shared" si="2"/>
        <v>26</v>
      </c>
      <c r="Q20" s="37">
        <f t="shared" si="3"/>
        <v>17</v>
      </c>
    </row>
    <row r="21" spans="1:17">
      <c r="A21" s="33">
        <v>14468</v>
      </c>
      <c r="B21" s="33">
        <v>2</v>
      </c>
      <c r="C21" s="33">
        <v>4</v>
      </c>
      <c r="D21" s="33">
        <v>2</v>
      </c>
      <c r="E21" s="33">
        <v>6</v>
      </c>
      <c r="F21" s="33">
        <v>6</v>
      </c>
      <c r="G21" s="33">
        <v>5</v>
      </c>
      <c r="H21" s="35">
        <f t="shared" si="0"/>
        <v>25</v>
      </c>
      <c r="I21" s="37">
        <f t="shared" si="1"/>
        <v>18</v>
      </c>
      <c r="J21" s="33">
        <v>5</v>
      </c>
      <c r="K21" s="33">
        <v>4</v>
      </c>
      <c r="L21" s="33">
        <v>3</v>
      </c>
      <c r="M21" s="33">
        <v>6</v>
      </c>
      <c r="N21" s="33">
        <v>5</v>
      </c>
      <c r="O21" s="33">
        <v>5</v>
      </c>
      <c r="P21" s="35">
        <f t="shared" si="2"/>
        <v>28</v>
      </c>
      <c r="Q21" s="37">
        <f t="shared" si="3"/>
        <v>20</v>
      </c>
    </row>
    <row r="22" spans="1:17">
      <c r="A22" s="33">
        <v>20508</v>
      </c>
      <c r="B22" s="33">
        <v>6</v>
      </c>
      <c r="C22" s="33">
        <v>6</v>
      </c>
      <c r="D22" s="33">
        <v>5</v>
      </c>
      <c r="E22" s="33">
        <v>6</v>
      </c>
      <c r="F22" s="33">
        <v>6</v>
      </c>
      <c r="G22" s="33">
        <v>4</v>
      </c>
      <c r="H22" s="35">
        <f t="shared" si="0"/>
        <v>33</v>
      </c>
      <c r="I22" s="37">
        <f t="shared" si="1"/>
        <v>24</v>
      </c>
      <c r="J22" s="33">
        <v>6</v>
      </c>
      <c r="K22" s="33">
        <v>5</v>
      </c>
      <c r="L22" s="33">
        <v>6</v>
      </c>
      <c r="M22" s="33">
        <v>6</v>
      </c>
      <c r="N22" s="33">
        <v>6</v>
      </c>
      <c r="O22" s="33">
        <v>4</v>
      </c>
      <c r="P22" s="35">
        <f t="shared" si="2"/>
        <v>33</v>
      </c>
      <c r="Q22" s="37">
        <f t="shared" si="3"/>
        <v>23</v>
      </c>
    </row>
    <row r="23" spans="1:17">
      <c r="A23" s="33">
        <v>20557</v>
      </c>
      <c r="B23" s="33">
        <v>2</v>
      </c>
      <c r="C23" s="33">
        <v>2</v>
      </c>
      <c r="D23" s="33">
        <v>5</v>
      </c>
      <c r="E23" s="33">
        <v>5</v>
      </c>
      <c r="F23" s="33">
        <v>3</v>
      </c>
      <c r="G23" s="33">
        <v>3</v>
      </c>
      <c r="H23" s="35">
        <f t="shared" si="0"/>
        <v>20</v>
      </c>
      <c r="I23" s="37">
        <f t="shared" si="1"/>
        <v>12</v>
      </c>
      <c r="J23" s="33">
        <v>2</v>
      </c>
      <c r="K23" s="33">
        <v>3</v>
      </c>
      <c r="L23" s="33">
        <v>6</v>
      </c>
      <c r="M23" s="33">
        <v>5</v>
      </c>
      <c r="N23" s="33">
        <v>3</v>
      </c>
      <c r="O23" s="33">
        <v>2</v>
      </c>
      <c r="P23" s="35">
        <f t="shared" si="2"/>
        <v>21</v>
      </c>
      <c r="Q23" s="37">
        <f t="shared" si="3"/>
        <v>13</v>
      </c>
    </row>
    <row r="24" spans="1:17">
      <c r="A24" s="33">
        <v>20616</v>
      </c>
      <c r="B24" s="33">
        <v>5</v>
      </c>
      <c r="C24" s="33">
        <v>6</v>
      </c>
      <c r="D24" s="33">
        <v>3</v>
      </c>
      <c r="E24" s="33">
        <v>6</v>
      </c>
      <c r="F24" s="33">
        <v>4</v>
      </c>
      <c r="G24" s="33">
        <v>4</v>
      </c>
      <c r="H24" s="35">
        <f t="shared" si="0"/>
        <v>28</v>
      </c>
      <c r="I24" s="37">
        <f t="shared" si="1"/>
        <v>21</v>
      </c>
      <c r="J24" s="33">
        <v>5</v>
      </c>
      <c r="K24" s="33">
        <v>6</v>
      </c>
      <c r="L24" s="33">
        <v>4</v>
      </c>
      <c r="M24" s="33">
        <v>6</v>
      </c>
      <c r="N24" s="33">
        <v>4</v>
      </c>
      <c r="O24" s="33">
        <v>3</v>
      </c>
      <c r="P24" s="35">
        <f t="shared" si="2"/>
        <v>28</v>
      </c>
      <c r="Q24" s="37">
        <f t="shared" si="3"/>
        <v>21</v>
      </c>
    </row>
    <row r="25" spans="1:17">
      <c r="A25" s="33">
        <v>20593</v>
      </c>
      <c r="B25" s="33">
        <v>5</v>
      </c>
      <c r="C25" s="33">
        <v>4</v>
      </c>
      <c r="D25" s="33">
        <v>3</v>
      </c>
      <c r="E25" s="33">
        <v>6</v>
      </c>
      <c r="F25" s="33">
        <v>3</v>
      </c>
      <c r="G25" s="33">
        <v>3</v>
      </c>
      <c r="H25" s="35">
        <f t="shared" si="0"/>
        <v>24</v>
      </c>
      <c r="I25" s="37">
        <f t="shared" si="1"/>
        <v>18</v>
      </c>
      <c r="J25" s="33">
        <v>4</v>
      </c>
      <c r="K25" s="33">
        <v>6</v>
      </c>
      <c r="L25" s="33">
        <v>5</v>
      </c>
      <c r="M25" s="33">
        <v>6</v>
      </c>
      <c r="N25" s="33">
        <v>3</v>
      </c>
      <c r="O25" s="33">
        <v>4</v>
      </c>
      <c r="P25" s="35">
        <f t="shared" si="2"/>
        <v>28</v>
      </c>
      <c r="Q25" s="37">
        <f t="shared" si="3"/>
        <v>19</v>
      </c>
    </row>
    <row r="26" spans="1:17">
      <c r="A26" s="33">
        <v>20547</v>
      </c>
      <c r="B26" s="33">
        <v>5</v>
      </c>
      <c r="C26" s="33">
        <v>5</v>
      </c>
      <c r="D26" s="33">
        <v>6</v>
      </c>
      <c r="E26" s="33">
        <v>6</v>
      </c>
      <c r="F26" s="33">
        <v>6</v>
      </c>
      <c r="G26" s="33">
        <v>6</v>
      </c>
      <c r="H26" s="35">
        <f t="shared" si="0"/>
        <v>34</v>
      </c>
      <c r="I26" s="37">
        <f t="shared" si="1"/>
        <v>22</v>
      </c>
      <c r="J26" s="33">
        <v>5</v>
      </c>
      <c r="K26" s="33">
        <v>5</v>
      </c>
      <c r="L26" s="33">
        <v>6</v>
      </c>
      <c r="M26" s="33">
        <v>6</v>
      </c>
      <c r="N26" s="33">
        <v>5</v>
      </c>
      <c r="O26" s="33">
        <v>6</v>
      </c>
      <c r="P26" s="35">
        <f t="shared" si="2"/>
        <v>33</v>
      </c>
      <c r="Q26" s="37">
        <f t="shared" si="3"/>
        <v>21</v>
      </c>
    </row>
    <row r="27" spans="1:17">
      <c r="A27" s="33">
        <v>20914</v>
      </c>
      <c r="B27" s="33">
        <v>6</v>
      </c>
      <c r="C27" s="33">
        <v>4</v>
      </c>
      <c r="D27" s="33">
        <v>6</v>
      </c>
      <c r="E27" s="33">
        <v>6</v>
      </c>
      <c r="F27" s="33">
        <v>4</v>
      </c>
      <c r="G27" s="33">
        <v>6</v>
      </c>
      <c r="H27" s="35">
        <f t="shared" si="0"/>
        <v>32</v>
      </c>
      <c r="I27" s="37">
        <f t="shared" si="1"/>
        <v>20</v>
      </c>
      <c r="J27" s="33">
        <v>6</v>
      </c>
      <c r="K27" s="33">
        <v>5</v>
      </c>
      <c r="L27" s="33">
        <v>6</v>
      </c>
      <c r="M27" s="33">
        <v>6</v>
      </c>
      <c r="N27" s="33">
        <v>4</v>
      </c>
      <c r="O27" s="33">
        <v>6</v>
      </c>
      <c r="P27" s="35">
        <f t="shared" si="2"/>
        <v>33</v>
      </c>
      <c r="Q27" s="37">
        <f t="shared" si="3"/>
        <v>21</v>
      </c>
    </row>
    <row r="28" spans="1:17">
      <c r="A28" s="33">
        <v>21515</v>
      </c>
      <c r="B28" s="33">
        <v>5</v>
      </c>
      <c r="C28" s="33">
        <v>4</v>
      </c>
      <c r="D28" s="33">
        <v>6</v>
      </c>
      <c r="E28" s="33">
        <v>5</v>
      </c>
      <c r="F28" s="33">
        <v>2</v>
      </c>
      <c r="G28" s="33">
        <v>3</v>
      </c>
      <c r="H28" s="35">
        <f t="shared" si="0"/>
        <v>25</v>
      </c>
      <c r="I28" s="37">
        <f t="shared" si="1"/>
        <v>16</v>
      </c>
      <c r="J28" s="33">
        <v>4</v>
      </c>
      <c r="K28" s="33">
        <v>6</v>
      </c>
      <c r="L28" s="33">
        <v>5</v>
      </c>
      <c r="M28" s="33">
        <v>6</v>
      </c>
      <c r="N28" s="33">
        <v>4</v>
      </c>
      <c r="O28" s="33">
        <v>4</v>
      </c>
      <c r="P28" s="35">
        <f t="shared" si="2"/>
        <v>29</v>
      </c>
      <c r="Q28" s="37">
        <f t="shared" si="3"/>
        <v>20</v>
      </c>
    </row>
    <row r="29" spans="1:17">
      <c r="A29" s="33">
        <v>19415</v>
      </c>
      <c r="B29" s="33">
        <v>1</v>
      </c>
      <c r="C29" s="33">
        <v>5</v>
      </c>
      <c r="D29" s="33">
        <v>3</v>
      </c>
      <c r="E29" s="33">
        <v>1</v>
      </c>
      <c r="F29" s="33">
        <v>1</v>
      </c>
      <c r="G29" s="33">
        <v>2</v>
      </c>
      <c r="H29" s="35">
        <f t="shared" si="0"/>
        <v>13</v>
      </c>
      <c r="I29" s="37">
        <f t="shared" si="1"/>
        <v>8</v>
      </c>
      <c r="J29" s="33">
        <v>1</v>
      </c>
      <c r="K29" s="33">
        <v>5</v>
      </c>
      <c r="L29" s="33">
        <v>3</v>
      </c>
      <c r="M29" s="33">
        <v>1</v>
      </c>
      <c r="N29" s="33">
        <v>1</v>
      </c>
      <c r="O29" s="33">
        <v>1</v>
      </c>
      <c r="P29" s="35">
        <f t="shared" si="2"/>
        <v>12</v>
      </c>
      <c r="Q29" s="37">
        <f t="shared" si="3"/>
        <v>8</v>
      </c>
    </row>
    <row r="30" spans="1:17">
      <c r="A30" s="33">
        <v>22050</v>
      </c>
      <c r="B30" s="33">
        <v>6</v>
      </c>
      <c r="C30" s="33">
        <v>4</v>
      </c>
      <c r="D30" s="33">
        <v>6</v>
      </c>
      <c r="E30" s="33">
        <v>6</v>
      </c>
      <c r="F30" s="33">
        <v>4</v>
      </c>
      <c r="G30" s="33">
        <v>4</v>
      </c>
      <c r="H30" s="35">
        <f t="shared" si="0"/>
        <v>30</v>
      </c>
      <c r="I30" s="37">
        <f t="shared" si="1"/>
        <v>20</v>
      </c>
      <c r="J30" s="33">
        <v>6</v>
      </c>
      <c r="K30" s="33">
        <v>5</v>
      </c>
      <c r="L30" s="33">
        <v>5</v>
      </c>
      <c r="M30" s="33">
        <v>5</v>
      </c>
      <c r="N30" s="33">
        <v>6</v>
      </c>
      <c r="O30" s="33">
        <v>4</v>
      </c>
      <c r="P30" s="35">
        <f t="shared" si="2"/>
        <v>31</v>
      </c>
      <c r="Q30" s="37">
        <f t="shared" si="3"/>
        <v>22</v>
      </c>
    </row>
    <row r="31" spans="1:17">
      <c r="A31" s="33">
        <v>22080</v>
      </c>
      <c r="B31" s="33">
        <v>1</v>
      </c>
      <c r="C31" s="33">
        <v>6</v>
      </c>
      <c r="D31" s="33">
        <v>1</v>
      </c>
      <c r="E31" s="33">
        <v>6</v>
      </c>
      <c r="F31" s="33">
        <v>3</v>
      </c>
      <c r="G31" s="33">
        <v>3</v>
      </c>
      <c r="H31" s="35">
        <f t="shared" si="0"/>
        <v>20</v>
      </c>
      <c r="I31" s="37">
        <f t="shared" si="1"/>
        <v>16</v>
      </c>
      <c r="J31" s="33">
        <v>2</v>
      </c>
      <c r="K31" s="33">
        <v>6</v>
      </c>
      <c r="L31" s="33">
        <v>1</v>
      </c>
      <c r="M31" s="33">
        <v>6</v>
      </c>
      <c r="N31" s="33">
        <v>5</v>
      </c>
      <c r="O31" s="33">
        <v>4</v>
      </c>
      <c r="P31" s="35">
        <f t="shared" si="2"/>
        <v>24</v>
      </c>
      <c r="Q31" s="37">
        <f t="shared" si="3"/>
        <v>19</v>
      </c>
    </row>
    <row r="32" spans="1:17">
      <c r="A32" s="33">
        <v>22091</v>
      </c>
      <c r="B32" s="33">
        <v>4</v>
      </c>
      <c r="C32" s="33">
        <v>2</v>
      </c>
      <c r="D32" s="33">
        <v>3</v>
      </c>
      <c r="E32" s="33">
        <v>6</v>
      </c>
      <c r="F32" s="33">
        <v>5</v>
      </c>
      <c r="G32" s="33">
        <v>4</v>
      </c>
      <c r="H32" s="35">
        <f t="shared" si="0"/>
        <v>24</v>
      </c>
      <c r="I32" s="37">
        <f t="shared" si="1"/>
        <v>17</v>
      </c>
      <c r="J32" s="33">
        <v>3</v>
      </c>
      <c r="K32" s="33">
        <v>2</v>
      </c>
      <c r="L32" s="33">
        <v>6</v>
      </c>
      <c r="M32" s="33">
        <v>6</v>
      </c>
      <c r="N32" s="33">
        <v>4</v>
      </c>
      <c r="O32" s="33">
        <v>5</v>
      </c>
      <c r="P32" s="35">
        <f t="shared" si="2"/>
        <v>26</v>
      </c>
      <c r="Q32" s="37">
        <f t="shared" si="3"/>
        <v>15</v>
      </c>
    </row>
    <row r="33" spans="1:17">
      <c r="A33" s="33">
        <v>22221</v>
      </c>
      <c r="B33" s="33">
        <v>5</v>
      </c>
      <c r="C33" s="33">
        <v>5</v>
      </c>
      <c r="D33" s="33">
        <v>4</v>
      </c>
      <c r="E33" s="33">
        <v>4</v>
      </c>
      <c r="F33" s="33">
        <v>4</v>
      </c>
      <c r="G33" s="33">
        <v>4</v>
      </c>
      <c r="H33" s="35">
        <f t="shared" si="0"/>
        <v>26</v>
      </c>
      <c r="I33" s="37">
        <f t="shared" si="1"/>
        <v>18</v>
      </c>
      <c r="J33" s="33">
        <v>4</v>
      </c>
      <c r="K33" s="33">
        <v>4</v>
      </c>
      <c r="L33" s="33">
        <v>4</v>
      </c>
      <c r="M33" s="33">
        <v>3</v>
      </c>
      <c r="N33" s="33">
        <v>2</v>
      </c>
      <c r="O33" s="33">
        <v>3</v>
      </c>
      <c r="P33" s="35">
        <f t="shared" si="2"/>
        <v>20</v>
      </c>
      <c r="Q33" s="37">
        <f t="shared" si="3"/>
        <v>13</v>
      </c>
    </row>
    <row r="34" spans="1:17">
      <c r="A34" s="33">
        <v>22869</v>
      </c>
      <c r="B34" s="33">
        <v>3</v>
      </c>
      <c r="C34" s="33">
        <v>3</v>
      </c>
      <c r="D34" s="33">
        <v>6</v>
      </c>
      <c r="E34" s="33">
        <v>5</v>
      </c>
      <c r="F34" s="33">
        <v>4</v>
      </c>
      <c r="G34" s="33">
        <v>5</v>
      </c>
      <c r="H34" s="35">
        <f t="shared" si="0"/>
        <v>26</v>
      </c>
      <c r="I34" s="37">
        <f t="shared" si="1"/>
        <v>15</v>
      </c>
      <c r="J34" s="33">
        <v>4</v>
      </c>
      <c r="K34" s="33">
        <v>3</v>
      </c>
      <c r="L34" s="33">
        <v>4</v>
      </c>
      <c r="M34" s="33">
        <v>3</v>
      </c>
      <c r="N34" s="33">
        <v>3</v>
      </c>
      <c r="O34" s="33">
        <v>4</v>
      </c>
      <c r="P34" s="35">
        <f t="shared" si="2"/>
        <v>21</v>
      </c>
      <c r="Q34" s="37">
        <f t="shared" si="3"/>
        <v>13</v>
      </c>
    </row>
    <row r="35" spans="1:17">
      <c r="A35" s="33">
        <v>23105</v>
      </c>
      <c r="B35" s="33">
        <v>5</v>
      </c>
      <c r="C35" s="33">
        <v>5</v>
      </c>
      <c r="D35" s="33">
        <v>4</v>
      </c>
      <c r="E35" s="33">
        <v>6</v>
      </c>
      <c r="F35" s="33">
        <v>4</v>
      </c>
      <c r="G35" s="33">
        <v>3</v>
      </c>
      <c r="H35" s="35">
        <f t="shared" si="0"/>
        <v>27</v>
      </c>
      <c r="I35" s="37">
        <f t="shared" si="1"/>
        <v>20</v>
      </c>
      <c r="J35" s="33">
        <v>6</v>
      </c>
      <c r="K35" s="33">
        <v>5</v>
      </c>
      <c r="L35" s="33">
        <v>5</v>
      </c>
      <c r="M35" s="33">
        <v>5</v>
      </c>
      <c r="N35" s="33">
        <v>4</v>
      </c>
      <c r="O35" s="33">
        <v>2</v>
      </c>
      <c r="P35" s="35">
        <f t="shared" si="2"/>
        <v>27</v>
      </c>
      <c r="Q35" s="37">
        <f t="shared" si="3"/>
        <v>20</v>
      </c>
    </row>
    <row r="36" spans="1:17">
      <c r="A36" s="33">
        <v>23106</v>
      </c>
      <c r="B36" s="33">
        <v>2</v>
      </c>
      <c r="C36" s="33">
        <v>3</v>
      </c>
      <c r="D36" s="33">
        <v>4</v>
      </c>
      <c r="E36" s="33">
        <v>2</v>
      </c>
      <c r="F36" s="33">
        <v>1</v>
      </c>
      <c r="G36" s="33">
        <v>1</v>
      </c>
      <c r="H36" s="35">
        <f t="shared" si="0"/>
        <v>13</v>
      </c>
      <c r="I36" s="37">
        <f t="shared" si="1"/>
        <v>8</v>
      </c>
      <c r="J36" s="33">
        <v>2</v>
      </c>
      <c r="K36" s="33">
        <v>3</v>
      </c>
      <c r="L36" s="33">
        <v>5</v>
      </c>
      <c r="M36" s="33">
        <v>2</v>
      </c>
      <c r="N36" s="33">
        <v>1</v>
      </c>
      <c r="O36" s="33">
        <v>2</v>
      </c>
      <c r="P36" s="35">
        <f t="shared" si="2"/>
        <v>15</v>
      </c>
      <c r="Q36" s="37">
        <f t="shared" si="3"/>
        <v>8</v>
      </c>
    </row>
    <row r="37" spans="1:17">
      <c r="A37" s="33">
        <v>23108</v>
      </c>
      <c r="B37" s="33">
        <v>1</v>
      </c>
      <c r="C37" s="33">
        <v>5</v>
      </c>
      <c r="D37" s="33">
        <v>6</v>
      </c>
      <c r="E37" s="33">
        <v>6</v>
      </c>
      <c r="F37" s="33">
        <v>2</v>
      </c>
      <c r="G37" s="33">
        <v>2</v>
      </c>
      <c r="H37" s="35">
        <f t="shared" si="0"/>
        <v>22</v>
      </c>
      <c r="I37" s="37">
        <f t="shared" si="1"/>
        <v>14</v>
      </c>
      <c r="J37" s="33">
        <v>5</v>
      </c>
      <c r="K37" s="33">
        <v>5</v>
      </c>
      <c r="L37" s="33">
        <v>6</v>
      </c>
      <c r="M37" s="33">
        <v>6</v>
      </c>
      <c r="N37" s="33">
        <v>2</v>
      </c>
      <c r="O37" s="33">
        <v>2</v>
      </c>
      <c r="P37" s="35">
        <f t="shared" si="2"/>
        <v>26</v>
      </c>
      <c r="Q37" s="37">
        <f t="shared" si="3"/>
        <v>18</v>
      </c>
    </row>
    <row r="38" spans="1:17">
      <c r="A38" s="33">
        <v>23111</v>
      </c>
      <c r="B38" s="33">
        <v>4</v>
      </c>
      <c r="C38" s="33">
        <v>5</v>
      </c>
      <c r="D38" s="33">
        <v>5</v>
      </c>
      <c r="E38" s="33">
        <v>6</v>
      </c>
      <c r="F38" s="33">
        <v>6</v>
      </c>
      <c r="G38" s="33">
        <v>4</v>
      </c>
      <c r="H38" s="35">
        <f t="shared" si="0"/>
        <v>30</v>
      </c>
      <c r="I38" s="37">
        <f t="shared" si="1"/>
        <v>21</v>
      </c>
      <c r="J38" s="33">
        <v>5</v>
      </c>
      <c r="K38" s="33">
        <v>5</v>
      </c>
      <c r="L38" s="33">
        <v>5</v>
      </c>
      <c r="M38" s="33">
        <v>6</v>
      </c>
      <c r="N38" s="33">
        <v>6</v>
      </c>
      <c r="O38" s="33">
        <v>5</v>
      </c>
      <c r="P38" s="35">
        <f t="shared" si="2"/>
        <v>32</v>
      </c>
      <c r="Q38" s="37">
        <f t="shared" si="3"/>
        <v>22</v>
      </c>
    </row>
    <row r="39" spans="1:17">
      <c r="A39" s="33">
        <v>23114</v>
      </c>
      <c r="B39" s="33">
        <v>4</v>
      </c>
      <c r="C39" s="33">
        <v>4</v>
      </c>
      <c r="D39" s="33">
        <v>6</v>
      </c>
      <c r="E39" s="33">
        <v>5</v>
      </c>
      <c r="F39" s="33">
        <v>1</v>
      </c>
      <c r="G39" s="33">
        <v>2</v>
      </c>
      <c r="H39" s="35">
        <f t="shared" si="0"/>
        <v>22</v>
      </c>
      <c r="I39" s="37">
        <f t="shared" si="1"/>
        <v>14</v>
      </c>
      <c r="J39" s="33">
        <v>5</v>
      </c>
      <c r="K39" s="33">
        <v>4</v>
      </c>
      <c r="L39" s="33">
        <v>5</v>
      </c>
      <c r="M39" s="33">
        <v>6</v>
      </c>
      <c r="N39" s="33">
        <v>1</v>
      </c>
      <c r="O39" s="33">
        <v>1</v>
      </c>
      <c r="P39" s="35">
        <f t="shared" si="2"/>
        <v>22</v>
      </c>
      <c r="Q39" s="37">
        <f t="shared" si="3"/>
        <v>16</v>
      </c>
    </row>
    <row r="40" spans="1:17">
      <c r="A40" s="33">
        <v>23123</v>
      </c>
      <c r="B40" s="33">
        <v>5</v>
      </c>
      <c r="C40" s="33">
        <v>5</v>
      </c>
      <c r="D40" s="33">
        <v>6</v>
      </c>
      <c r="E40" s="33">
        <v>5</v>
      </c>
      <c r="F40" s="33">
        <v>2</v>
      </c>
      <c r="G40" s="33">
        <v>2</v>
      </c>
      <c r="H40" s="35">
        <f t="shared" si="0"/>
        <v>25</v>
      </c>
      <c r="I40" s="37">
        <f t="shared" si="1"/>
        <v>17</v>
      </c>
      <c r="J40" s="33">
        <v>4</v>
      </c>
      <c r="K40" s="33">
        <v>6</v>
      </c>
      <c r="L40" s="33">
        <v>5</v>
      </c>
      <c r="M40" s="33">
        <v>4</v>
      </c>
      <c r="N40" s="33">
        <v>1</v>
      </c>
      <c r="O40" s="33">
        <v>1</v>
      </c>
      <c r="P40" s="35">
        <f t="shared" si="2"/>
        <v>21</v>
      </c>
      <c r="Q40" s="37">
        <f t="shared" si="3"/>
        <v>15</v>
      </c>
    </row>
    <row r="41" spans="1:17">
      <c r="A41" s="33">
        <v>23126</v>
      </c>
      <c r="B41" s="33">
        <v>6</v>
      </c>
      <c r="C41" s="33">
        <v>5</v>
      </c>
      <c r="D41" s="33">
        <v>6</v>
      </c>
      <c r="E41" s="33">
        <v>6</v>
      </c>
      <c r="F41" s="33">
        <v>4</v>
      </c>
      <c r="G41" s="33">
        <v>3</v>
      </c>
      <c r="H41" s="35">
        <f t="shared" si="0"/>
        <v>30</v>
      </c>
      <c r="I41" s="37">
        <f t="shared" si="1"/>
        <v>21</v>
      </c>
      <c r="J41" s="33">
        <v>6</v>
      </c>
      <c r="K41" s="33">
        <v>6</v>
      </c>
      <c r="L41" s="33">
        <v>6</v>
      </c>
      <c r="M41" s="33">
        <v>6</v>
      </c>
      <c r="N41" s="33">
        <v>5</v>
      </c>
      <c r="O41" s="33">
        <v>3</v>
      </c>
      <c r="P41" s="35">
        <f t="shared" si="2"/>
        <v>32</v>
      </c>
      <c r="Q41" s="37">
        <f t="shared" si="3"/>
        <v>23</v>
      </c>
    </row>
    <row r="42" spans="1:17">
      <c r="A42" s="33">
        <v>23128</v>
      </c>
      <c r="B42" s="33">
        <v>4</v>
      </c>
      <c r="C42" s="33">
        <v>4</v>
      </c>
      <c r="D42" s="33">
        <v>4</v>
      </c>
      <c r="E42" s="33">
        <v>5</v>
      </c>
      <c r="F42" s="33">
        <v>5</v>
      </c>
      <c r="G42" s="33">
        <v>4</v>
      </c>
      <c r="H42" s="35">
        <f t="shared" si="0"/>
        <v>26</v>
      </c>
      <c r="I42" s="37">
        <f t="shared" si="1"/>
        <v>18</v>
      </c>
      <c r="J42" s="33">
        <v>5</v>
      </c>
      <c r="K42" s="33">
        <v>5</v>
      </c>
      <c r="L42" s="33">
        <v>4</v>
      </c>
      <c r="M42" s="33">
        <v>5</v>
      </c>
      <c r="N42" s="33">
        <v>5</v>
      </c>
      <c r="O42" s="33">
        <v>4</v>
      </c>
      <c r="P42" s="35">
        <f t="shared" si="2"/>
        <v>28</v>
      </c>
      <c r="Q42" s="37">
        <f t="shared" si="3"/>
        <v>20</v>
      </c>
    </row>
    <row r="43" spans="1:17">
      <c r="A43" s="33">
        <v>23130</v>
      </c>
      <c r="B43" s="33">
        <v>5</v>
      </c>
      <c r="C43" s="33">
        <v>5</v>
      </c>
      <c r="D43" s="33">
        <v>6</v>
      </c>
      <c r="E43" s="33">
        <v>5</v>
      </c>
      <c r="F43" s="33">
        <v>5</v>
      </c>
      <c r="G43" s="33">
        <v>6</v>
      </c>
      <c r="H43" s="35">
        <f t="shared" si="0"/>
        <v>32</v>
      </c>
      <c r="I43" s="37">
        <f t="shared" si="1"/>
        <v>20</v>
      </c>
      <c r="J43" s="33">
        <v>5</v>
      </c>
      <c r="K43" s="33">
        <v>6</v>
      </c>
      <c r="L43" s="33">
        <v>6</v>
      </c>
      <c r="M43" s="33">
        <v>6</v>
      </c>
      <c r="N43" s="33">
        <v>5</v>
      </c>
      <c r="O43" s="33">
        <v>6</v>
      </c>
      <c r="P43" s="35">
        <f t="shared" si="2"/>
        <v>34</v>
      </c>
      <c r="Q43" s="37">
        <f t="shared" si="3"/>
        <v>22</v>
      </c>
    </row>
  </sheetData>
  <mergeCells count="3">
    <mergeCell ref="B1:I1"/>
    <mergeCell ref="J1:Q1"/>
    <mergeCell ref="A1:A2"/>
  </mergeCells>
  <pageMargins left="0.7" right="0.7" top="0.78740157499999996" bottom="0.78740157499999996" header="0.3" footer="0.3"/>
  <pageSetup paperSize="9" orientation="portrait" r:id="rId1"/>
  <ignoredErrors>
    <ignoredError sqref="H3:H4 H5:H43" formulaRange="1"/>
  </ignoredErrors>
  <legacyDrawing r:id="rId2"/>
  <oleObjects>
    <oleObject progId="STATISTICA.Spreadsheet" shapeId="5121" r:id="rId3"/>
    <oleObject progId="STATISTICA.Spreadsheet" shapeId="51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342"/>
  <sheetViews>
    <sheetView workbookViewId="0">
      <selection activeCell="B11" sqref="B11"/>
    </sheetView>
  </sheetViews>
  <sheetFormatPr defaultRowHeight="14.4"/>
  <cols>
    <col min="1" max="1" width="11.33203125" bestFit="1" customWidth="1"/>
    <col min="2" max="2" width="9.109375" style="8"/>
    <col min="4" max="4" width="9.88671875" style="8" bestFit="1" customWidth="1"/>
    <col min="11" max="11" width="10.33203125" style="8" bestFit="1" customWidth="1"/>
  </cols>
  <sheetData>
    <row r="1" spans="1:11">
      <c r="A1" t="s">
        <v>20</v>
      </c>
      <c r="B1" s="8" t="s">
        <v>21</v>
      </c>
      <c r="C1" t="s">
        <v>22</v>
      </c>
      <c r="D1" s="8" t="s">
        <v>338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s="8" t="s">
        <v>317</v>
      </c>
    </row>
    <row r="2" spans="1:11">
      <c r="A2">
        <v>23249</v>
      </c>
      <c r="B2" s="8">
        <v>1</v>
      </c>
      <c r="C2">
        <v>1985</v>
      </c>
      <c r="D2" s="8">
        <v>0</v>
      </c>
      <c r="E2" s="7">
        <v>1</v>
      </c>
      <c r="F2" s="7">
        <v>6</v>
      </c>
      <c r="G2" s="7">
        <v>1</v>
      </c>
      <c r="H2" s="7">
        <v>6</v>
      </c>
      <c r="I2" s="7">
        <v>6</v>
      </c>
      <c r="J2" s="7">
        <v>1</v>
      </c>
      <c r="K2" s="8">
        <f>SUM(E2:J2)</f>
        <v>21</v>
      </c>
    </row>
    <row r="3" spans="1:11">
      <c r="A3">
        <v>20028</v>
      </c>
      <c r="B3" s="8">
        <v>0</v>
      </c>
      <c r="C3">
        <v>2000</v>
      </c>
      <c r="D3" s="8">
        <v>0</v>
      </c>
      <c r="E3" s="7">
        <v>1</v>
      </c>
      <c r="F3" s="7">
        <v>1</v>
      </c>
      <c r="G3" s="7">
        <v>1</v>
      </c>
      <c r="H3" s="7">
        <v>5</v>
      </c>
      <c r="I3" s="7">
        <v>1</v>
      </c>
      <c r="J3" s="7">
        <v>6</v>
      </c>
      <c r="K3" s="8">
        <f t="shared" ref="K3:K66" si="0">SUM(E3:J3)</f>
        <v>15</v>
      </c>
    </row>
    <row r="4" spans="1:11">
      <c r="A4">
        <v>20007</v>
      </c>
      <c r="B4" s="8">
        <v>0</v>
      </c>
      <c r="C4">
        <v>1996</v>
      </c>
      <c r="D4" s="8">
        <v>0</v>
      </c>
      <c r="E4" s="7">
        <v>1</v>
      </c>
      <c r="F4" s="7">
        <v>1</v>
      </c>
      <c r="G4" s="7">
        <v>1</v>
      </c>
      <c r="H4" s="7">
        <v>6</v>
      </c>
      <c r="I4" s="7">
        <v>1</v>
      </c>
      <c r="J4" s="7">
        <v>1</v>
      </c>
      <c r="K4" s="8">
        <f t="shared" si="0"/>
        <v>11</v>
      </c>
    </row>
    <row r="5" spans="1:11">
      <c r="A5">
        <v>19415</v>
      </c>
      <c r="B5" s="8">
        <v>0</v>
      </c>
      <c r="C5">
        <v>1992</v>
      </c>
      <c r="D5" s="8">
        <v>0</v>
      </c>
      <c r="E5" s="7">
        <v>1</v>
      </c>
      <c r="F5" s="7">
        <v>5</v>
      </c>
      <c r="G5" s="7">
        <v>3</v>
      </c>
      <c r="H5" s="7">
        <v>1</v>
      </c>
      <c r="I5" s="7">
        <v>1</v>
      </c>
      <c r="J5" s="7">
        <v>2</v>
      </c>
      <c r="K5" s="8">
        <f t="shared" si="0"/>
        <v>13</v>
      </c>
    </row>
    <row r="6" spans="1:11">
      <c r="A6">
        <v>22080</v>
      </c>
      <c r="B6" s="8">
        <v>1</v>
      </c>
      <c r="C6">
        <v>1975</v>
      </c>
      <c r="D6" s="8">
        <v>0</v>
      </c>
      <c r="E6" s="7">
        <v>1</v>
      </c>
      <c r="F6" s="7">
        <v>6</v>
      </c>
      <c r="G6" s="7">
        <v>1</v>
      </c>
      <c r="H6" s="7">
        <v>6</v>
      </c>
      <c r="I6" s="7">
        <v>3</v>
      </c>
      <c r="J6" s="7">
        <v>3</v>
      </c>
      <c r="K6" s="8">
        <f t="shared" si="0"/>
        <v>20</v>
      </c>
    </row>
    <row r="7" spans="1:11">
      <c r="A7">
        <v>20661</v>
      </c>
      <c r="B7" s="8">
        <v>0</v>
      </c>
      <c r="C7">
        <v>1999</v>
      </c>
      <c r="D7" s="8">
        <v>0</v>
      </c>
      <c r="E7" s="7">
        <v>1</v>
      </c>
      <c r="F7" s="7">
        <v>2</v>
      </c>
      <c r="G7" s="7">
        <v>1</v>
      </c>
      <c r="H7" s="7">
        <v>5</v>
      </c>
      <c r="I7" s="7">
        <v>5</v>
      </c>
      <c r="J7" s="7">
        <v>6</v>
      </c>
      <c r="K7" s="8">
        <f t="shared" si="0"/>
        <v>20</v>
      </c>
    </row>
    <row r="8" spans="1:11">
      <c r="A8">
        <v>19256</v>
      </c>
      <c r="B8" s="8">
        <v>1</v>
      </c>
      <c r="C8">
        <v>1999</v>
      </c>
      <c r="D8" s="8">
        <v>0</v>
      </c>
      <c r="E8" s="7">
        <v>4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8">
        <f t="shared" si="0"/>
        <v>9</v>
      </c>
    </row>
    <row r="9" spans="1:11">
      <c r="A9">
        <v>19827</v>
      </c>
      <c r="B9" s="8">
        <v>0</v>
      </c>
      <c r="C9">
        <v>1999</v>
      </c>
      <c r="D9" s="8">
        <v>0</v>
      </c>
      <c r="E9" s="7">
        <v>5</v>
      </c>
      <c r="F9" s="7">
        <v>2</v>
      </c>
      <c r="G9" s="7">
        <v>3</v>
      </c>
      <c r="H9" s="7">
        <v>1</v>
      </c>
      <c r="I9" s="7">
        <v>1</v>
      </c>
      <c r="J9" s="7">
        <v>1</v>
      </c>
      <c r="K9" s="8">
        <f t="shared" si="0"/>
        <v>13</v>
      </c>
    </row>
    <row r="10" spans="1:11">
      <c r="A10">
        <v>23206</v>
      </c>
      <c r="B10" s="8">
        <v>1</v>
      </c>
      <c r="C10">
        <v>1990</v>
      </c>
      <c r="D10" s="8">
        <v>0</v>
      </c>
      <c r="E10" s="7">
        <v>1</v>
      </c>
      <c r="F10" s="7">
        <v>4</v>
      </c>
      <c r="G10" s="7">
        <v>1</v>
      </c>
      <c r="H10" s="7">
        <v>1</v>
      </c>
      <c r="I10" s="7">
        <v>3</v>
      </c>
      <c r="J10" s="7">
        <v>2</v>
      </c>
      <c r="K10" s="8">
        <f t="shared" si="0"/>
        <v>12</v>
      </c>
    </row>
    <row r="11" spans="1:11">
      <c r="A11">
        <v>23383</v>
      </c>
      <c r="B11" s="8">
        <v>0</v>
      </c>
      <c r="C11">
        <v>1993</v>
      </c>
      <c r="D11" s="8">
        <v>0</v>
      </c>
      <c r="E11" s="7">
        <v>2</v>
      </c>
      <c r="F11" s="7">
        <v>1</v>
      </c>
      <c r="G11" s="7">
        <v>6</v>
      </c>
      <c r="H11" s="7">
        <v>5</v>
      </c>
      <c r="I11" s="7">
        <v>1</v>
      </c>
      <c r="J11" s="7">
        <v>5</v>
      </c>
      <c r="K11" s="8">
        <f t="shared" si="0"/>
        <v>20</v>
      </c>
    </row>
    <row r="12" spans="1:11">
      <c r="A12">
        <v>20076</v>
      </c>
      <c r="B12" s="8">
        <v>1</v>
      </c>
      <c r="C12">
        <v>2000</v>
      </c>
      <c r="D12" s="8">
        <v>0</v>
      </c>
      <c r="E12" s="7">
        <v>6</v>
      </c>
      <c r="F12" s="7">
        <v>3</v>
      </c>
      <c r="G12" s="7">
        <v>4</v>
      </c>
      <c r="H12" s="7">
        <v>6</v>
      </c>
      <c r="I12" s="7">
        <v>1</v>
      </c>
      <c r="J12" s="7">
        <v>4</v>
      </c>
      <c r="K12" s="8">
        <f t="shared" si="0"/>
        <v>24</v>
      </c>
    </row>
    <row r="13" spans="1:11">
      <c r="A13">
        <v>22486</v>
      </c>
      <c r="B13" s="8">
        <v>0</v>
      </c>
      <c r="C13">
        <v>1993</v>
      </c>
      <c r="D13" s="8">
        <v>0</v>
      </c>
      <c r="E13" s="7">
        <v>5</v>
      </c>
      <c r="F13" s="7">
        <v>2</v>
      </c>
      <c r="G13" s="7">
        <v>1</v>
      </c>
      <c r="H13" s="7">
        <v>3</v>
      </c>
      <c r="I13" s="7">
        <v>3</v>
      </c>
      <c r="J13" s="7">
        <v>6</v>
      </c>
      <c r="K13" s="8">
        <f t="shared" si="0"/>
        <v>20</v>
      </c>
    </row>
    <row r="14" spans="1:11">
      <c r="A14">
        <v>19803</v>
      </c>
      <c r="B14" s="8">
        <v>0</v>
      </c>
      <c r="C14">
        <v>1999</v>
      </c>
      <c r="D14" s="8">
        <v>0</v>
      </c>
      <c r="E14" s="7">
        <v>3</v>
      </c>
      <c r="F14" s="7">
        <v>2</v>
      </c>
      <c r="G14" s="7">
        <v>1</v>
      </c>
      <c r="H14" s="7">
        <v>6</v>
      </c>
      <c r="I14" s="7">
        <v>2</v>
      </c>
      <c r="J14" s="7">
        <v>1</v>
      </c>
      <c r="K14" s="8">
        <f t="shared" si="0"/>
        <v>15</v>
      </c>
    </row>
    <row r="15" spans="1:11">
      <c r="A15">
        <v>22936</v>
      </c>
      <c r="B15" s="8">
        <v>1</v>
      </c>
      <c r="C15">
        <v>2000</v>
      </c>
      <c r="D15" s="8">
        <v>0</v>
      </c>
      <c r="E15" s="7">
        <v>2</v>
      </c>
      <c r="F15" s="7">
        <v>4</v>
      </c>
      <c r="G15" s="7">
        <v>4</v>
      </c>
      <c r="H15" s="7">
        <v>6</v>
      </c>
      <c r="I15" s="7">
        <v>1</v>
      </c>
      <c r="J15" s="7">
        <v>4</v>
      </c>
      <c r="K15" s="8">
        <f t="shared" si="0"/>
        <v>21</v>
      </c>
    </row>
    <row r="16" spans="1:11">
      <c r="A16">
        <v>19277</v>
      </c>
      <c r="B16" s="8">
        <v>0</v>
      </c>
      <c r="C16">
        <v>1999</v>
      </c>
      <c r="D16" s="8">
        <v>0</v>
      </c>
      <c r="E16" s="7">
        <v>1</v>
      </c>
      <c r="F16" s="7">
        <v>3</v>
      </c>
      <c r="G16" s="7">
        <v>1</v>
      </c>
      <c r="H16" s="7">
        <v>1</v>
      </c>
      <c r="I16" s="7">
        <v>1</v>
      </c>
      <c r="J16" s="7">
        <v>3</v>
      </c>
      <c r="K16" s="8">
        <f t="shared" si="0"/>
        <v>10</v>
      </c>
    </row>
    <row r="17" spans="1:11">
      <c r="A17">
        <v>19422</v>
      </c>
      <c r="B17" s="8">
        <v>1</v>
      </c>
      <c r="C17">
        <v>1992</v>
      </c>
      <c r="D17" s="8">
        <v>0</v>
      </c>
      <c r="E17" s="7">
        <v>6</v>
      </c>
      <c r="F17" s="7">
        <v>5</v>
      </c>
      <c r="G17" s="7">
        <v>4</v>
      </c>
      <c r="H17" s="7">
        <v>5</v>
      </c>
      <c r="I17" s="7">
        <v>1</v>
      </c>
      <c r="J17" s="7">
        <v>2</v>
      </c>
      <c r="K17" s="8">
        <f t="shared" si="0"/>
        <v>23</v>
      </c>
    </row>
    <row r="18" spans="1:11">
      <c r="A18">
        <v>22618</v>
      </c>
      <c r="B18" s="8">
        <v>0</v>
      </c>
      <c r="C18">
        <v>1998</v>
      </c>
      <c r="D18" s="8">
        <v>0</v>
      </c>
      <c r="E18" s="7">
        <v>6</v>
      </c>
      <c r="F18" s="7">
        <v>5</v>
      </c>
      <c r="G18" s="7">
        <v>1</v>
      </c>
      <c r="H18" s="7">
        <v>3</v>
      </c>
      <c r="I18" s="7">
        <v>3</v>
      </c>
      <c r="J18" s="7">
        <v>5</v>
      </c>
      <c r="K18" s="8">
        <f t="shared" si="0"/>
        <v>23</v>
      </c>
    </row>
    <row r="19" spans="1:11">
      <c r="A19">
        <v>20699</v>
      </c>
      <c r="B19" s="8">
        <v>0</v>
      </c>
      <c r="C19">
        <v>1996</v>
      </c>
      <c r="D19" s="8">
        <v>0</v>
      </c>
      <c r="E19" s="7">
        <v>3</v>
      </c>
      <c r="F19" s="7">
        <v>6</v>
      </c>
      <c r="G19" s="7">
        <v>1</v>
      </c>
      <c r="H19" s="7">
        <v>3</v>
      </c>
      <c r="I19" s="7">
        <v>4</v>
      </c>
      <c r="J19" s="7">
        <v>5</v>
      </c>
      <c r="K19" s="8">
        <f t="shared" si="0"/>
        <v>22</v>
      </c>
    </row>
    <row r="20" spans="1:11">
      <c r="A20">
        <v>20612</v>
      </c>
      <c r="B20" s="8">
        <v>1</v>
      </c>
      <c r="C20">
        <v>2000</v>
      </c>
      <c r="D20" s="8">
        <v>0</v>
      </c>
      <c r="E20" s="7">
        <v>3</v>
      </c>
      <c r="F20" s="7">
        <v>1</v>
      </c>
      <c r="G20" s="7">
        <v>3</v>
      </c>
      <c r="H20" s="7">
        <v>6</v>
      </c>
      <c r="I20" s="7">
        <v>2</v>
      </c>
      <c r="J20" s="7">
        <v>4</v>
      </c>
      <c r="K20" s="8">
        <f t="shared" si="0"/>
        <v>19</v>
      </c>
    </row>
    <row r="21" spans="1:11">
      <c r="A21">
        <v>21068</v>
      </c>
      <c r="B21" s="8">
        <v>0</v>
      </c>
      <c r="C21">
        <v>1986</v>
      </c>
      <c r="D21" s="8">
        <v>0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5</v>
      </c>
      <c r="K21" s="8">
        <f t="shared" si="0"/>
        <v>15</v>
      </c>
    </row>
    <row r="22" spans="1:11">
      <c r="A22">
        <v>19242</v>
      </c>
      <c r="B22" s="8">
        <v>0</v>
      </c>
      <c r="C22">
        <v>1998</v>
      </c>
      <c r="D22" s="8">
        <v>0</v>
      </c>
      <c r="E22" s="7">
        <v>1</v>
      </c>
      <c r="F22" s="7">
        <v>4</v>
      </c>
      <c r="G22" s="7">
        <v>3</v>
      </c>
      <c r="H22" s="7">
        <v>3</v>
      </c>
      <c r="I22" s="7">
        <v>4</v>
      </c>
      <c r="J22" s="7">
        <v>5</v>
      </c>
      <c r="K22" s="8">
        <f t="shared" si="0"/>
        <v>20</v>
      </c>
    </row>
    <row r="23" spans="1:11">
      <c r="A23">
        <v>21465</v>
      </c>
      <c r="B23" s="8">
        <v>0</v>
      </c>
      <c r="C23">
        <v>1998</v>
      </c>
      <c r="D23" s="8">
        <v>0</v>
      </c>
      <c r="E23" s="7">
        <v>1</v>
      </c>
      <c r="F23" s="7">
        <v>3</v>
      </c>
      <c r="G23" s="7">
        <v>3</v>
      </c>
      <c r="H23" s="7">
        <v>6</v>
      </c>
      <c r="I23" s="7">
        <v>3</v>
      </c>
      <c r="J23" s="7">
        <v>2</v>
      </c>
      <c r="K23" s="8">
        <f t="shared" si="0"/>
        <v>18</v>
      </c>
    </row>
    <row r="24" spans="1:11">
      <c r="A24">
        <v>20624</v>
      </c>
      <c r="B24" s="8">
        <v>0</v>
      </c>
      <c r="C24">
        <v>1976</v>
      </c>
      <c r="D24" s="8">
        <v>0</v>
      </c>
      <c r="E24" s="7">
        <v>4</v>
      </c>
      <c r="F24" s="7">
        <v>3</v>
      </c>
      <c r="G24" s="7">
        <v>1</v>
      </c>
      <c r="H24" s="7">
        <v>6</v>
      </c>
      <c r="I24" s="7">
        <v>4</v>
      </c>
      <c r="J24" s="7">
        <v>6</v>
      </c>
      <c r="K24" s="8">
        <f t="shared" si="0"/>
        <v>24</v>
      </c>
    </row>
    <row r="25" spans="1:11">
      <c r="A25">
        <v>21116</v>
      </c>
      <c r="B25" s="8">
        <v>0</v>
      </c>
      <c r="C25">
        <v>2001</v>
      </c>
      <c r="D25" s="8">
        <v>0</v>
      </c>
      <c r="E25" s="7">
        <v>1</v>
      </c>
      <c r="F25" s="7">
        <v>2</v>
      </c>
      <c r="G25" s="7">
        <v>4</v>
      </c>
      <c r="H25" s="7">
        <v>6</v>
      </c>
      <c r="I25" s="7">
        <v>3</v>
      </c>
      <c r="J25" s="7">
        <v>3</v>
      </c>
      <c r="K25" s="8">
        <f t="shared" si="0"/>
        <v>19</v>
      </c>
    </row>
    <row r="26" spans="1:11">
      <c r="A26">
        <v>22464</v>
      </c>
      <c r="B26" s="8">
        <v>0</v>
      </c>
      <c r="C26">
        <v>1998</v>
      </c>
      <c r="D26" s="8">
        <v>0</v>
      </c>
      <c r="E26" s="7">
        <v>1</v>
      </c>
      <c r="F26" s="7">
        <v>3</v>
      </c>
      <c r="G26" s="7">
        <v>2</v>
      </c>
      <c r="H26" s="7">
        <v>2</v>
      </c>
      <c r="I26" s="7">
        <v>3</v>
      </c>
      <c r="J26" s="7">
        <v>4</v>
      </c>
      <c r="K26" s="8">
        <f t="shared" si="0"/>
        <v>15</v>
      </c>
    </row>
    <row r="27" spans="1:11">
      <c r="A27">
        <v>19592</v>
      </c>
      <c r="B27" s="8">
        <v>0</v>
      </c>
      <c r="C27">
        <v>1996</v>
      </c>
      <c r="D27" s="8">
        <v>0</v>
      </c>
      <c r="E27" s="7">
        <v>5</v>
      </c>
      <c r="F27" s="7">
        <v>4</v>
      </c>
      <c r="G27" s="7">
        <v>1</v>
      </c>
      <c r="H27" s="7">
        <v>4</v>
      </c>
      <c r="I27" s="7">
        <v>2</v>
      </c>
      <c r="J27" s="7">
        <v>1</v>
      </c>
      <c r="K27" s="8">
        <f t="shared" si="0"/>
        <v>17</v>
      </c>
    </row>
    <row r="28" spans="1:11">
      <c r="A28">
        <v>21659</v>
      </c>
      <c r="B28" s="8">
        <v>0</v>
      </c>
      <c r="C28">
        <v>2001</v>
      </c>
      <c r="D28" s="8">
        <v>0</v>
      </c>
      <c r="E28" s="7">
        <v>4</v>
      </c>
      <c r="F28" s="7">
        <v>2</v>
      </c>
      <c r="G28" s="7">
        <v>6</v>
      </c>
      <c r="H28" s="7">
        <v>4</v>
      </c>
      <c r="I28" s="7">
        <v>3</v>
      </c>
      <c r="J28" s="7">
        <v>1</v>
      </c>
      <c r="K28" s="8">
        <f t="shared" si="0"/>
        <v>20</v>
      </c>
    </row>
    <row r="29" spans="1:11">
      <c r="A29">
        <v>23162</v>
      </c>
      <c r="B29" s="8">
        <v>0</v>
      </c>
      <c r="C29">
        <v>1998</v>
      </c>
      <c r="D29" s="8">
        <v>0</v>
      </c>
      <c r="E29" s="7">
        <v>1</v>
      </c>
      <c r="F29" s="7">
        <v>4</v>
      </c>
      <c r="G29" s="7">
        <v>1</v>
      </c>
      <c r="H29" s="7">
        <v>4</v>
      </c>
      <c r="I29" s="7">
        <v>3</v>
      </c>
      <c r="J29" s="7">
        <v>4</v>
      </c>
      <c r="K29" s="8">
        <f t="shared" si="0"/>
        <v>17</v>
      </c>
    </row>
    <row r="30" spans="1:11">
      <c r="A30">
        <v>22887</v>
      </c>
      <c r="B30" s="8">
        <v>0</v>
      </c>
      <c r="C30">
        <v>2000</v>
      </c>
      <c r="D30" s="8">
        <v>0</v>
      </c>
      <c r="E30" s="7">
        <v>2</v>
      </c>
      <c r="F30" s="7">
        <v>4</v>
      </c>
      <c r="G30" s="7">
        <v>4</v>
      </c>
      <c r="H30" s="7">
        <v>6</v>
      </c>
      <c r="I30" s="7">
        <v>2</v>
      </c>
      <c r="J30" s="7">
        <v>2</v>
      </c>
      <c r="K30" s="8">
        <f t="shared" si="0"/>
        <v>20</v>
      </c>
    </row>
    <row r="31" spans="1:11">
      <c r="A31">
        <v>23704</v>
      </c>
      <c r="B31" s="8">
        <v>0</v>
      </c>
      <c r="C31">
        <v>1997</v>
      </c>
      <c r="D31" s="8">
        <v>0</v>
      </c>
      <c r="E31" s="7">
        <v>6</v>
      </c>
      <c r="F31" s="7">
        <v>4</v>
      </c>
      <c r="G31" s="7">
        <v>4</v>
      </c>
      <c r="H31" s="7">
        <v>3</v>
      </c>
      <c r="I31" s="7">
        <v>5</v>
      </c>
      <c r="J31" s="7">
        <v>3</v>
      </c>
      <c r="K31" s="8">
        <f t="shared" si="0"/>
        <v>25</v>
      </c>
    </row>
    <row r="32" spans="1:11">
      <c r="A32">
        <v>20008</v>
      </c>
      <c r="B32" s="8">
        <v>1</v>
      </c>
      <c r="C32">
        <v>2000</v>
      </c>
      <c r="D32" s="8">
        <v>0</v>
      </c>
      <c r="E32" s="7">
        <v>2</v>
      </c>
      <c r="F32" s="7">
        <v>1</v>
      </c>
      <c r="G32" s="7">
        <v>5</v>
      </c>
      <c r="H32" s="7">
        <v>4</v>
      </c>
      <c r="I32" s="7">
        <v>2</v>
      </c>
      <c r="J32" s="7">
        <v>4</v>
      </c>
      <c r="K32" s="8">
        <f t="shared" si="0"/>
        <v>18</v>
      </c>
    </row>
    <row r="33" spans="1:11">
      <c r="A33">
        <v>20140</v>
      </c>
      <c r="B33" s="8">
        <v>0</v>
      </c>
      <c r="C33">
        <v>1998</v>
      </c>
      <c r="D33" s="8">
        <v>0</v>
      </c>
      <c r="E33" s="7">
        <v>5</v>
      </c>
      <c r="F33" s="7">
        <v>3</v>
      </c>
      <c r="G33" s="7">
        <v>5</v>
      </c>
      <c r="H33" s="7">
        <v>3</v>
      </c>
      <c r="I33" s="7">
        <v>5</v>
      </c>
      <c r="J33" s="7">
        <v>5</v>
      </c>
      <c r="K33" s="8">
        <f t="shared" si="0"/>
        <v>26</v>
      </c>
    </row>
    <row r="34" spans="1:11">
      <c r="A34">
        <v>23808</v>
      </c>
      <c r="B34" s="8">
        <v>0</v>
      </c>
      <c r="C34">
        <v>1997</v>
      </c>
      <c r="D34" s="48">
        <v>0</v>
      </c>
      <c r="E34" s="7">
        <v>6</v>
      </c>
      <c r="F34" s="7">
        <v>5</v>
      </c>
      <c r="G34" s="7">
        <v>1</v>
      </c>
      <c r="H34" s="7">
        <v>6</v>
      </c>
      <c r="I34" s="7">
        <v>4</v>
      </c>
      <c r="J34" s="7">
        <v>4</v>
      </c>
      <c r="K34" s="8">
        <f t="shared" si="0"/>
        <v>26</v>
      </c>
    </row>
    <row r="35" spans="1:11">
      <c r="A35">
        <v>19419</v>
      </c>
      <c r="B35" s="8">
        <v>0</v>
      </c>
      <c r="C35">
        <v>1999</v>
      </c>
      <c r="D35" s="8">
        <v>0</v>
      </c>
      <c r="E35" s="7">
        <v>4</v>
      </c>
      <c r="F35" s="7">
        <v>2</v>
      </c>
      <c r="G35" s="7">
        <v>3</v>
      </c>
      <c r="H35" s="7">
        <v>4</v>
      </c>
      <c r="I35" s="7">
        <v>1</v>
      </c>
      <c r="J35" s="7">
        <v>1</v>
      </c>
      <c r="K35" s="8">
        <f t="shared" si="0"/>
        <v>15</v>
      </c>
    </row>
    <row r="36" spans="1:11">
      <c r="A36">
        <v>22204</v>
      </c>
      <c r="B36" s="8">
        <v>1</v>
      </c>
      <c r="C36">
        <v>1940</v>
      </c>
      <c r="D36" s="8">
        <v>0</v>
      </c>
      <c r="E36" s="7">
        <v>5</v>
      </c>
      <c r="F36" s="7">
        <v>2</v>
      </c>
      <c r="G36" s="7">
        <v>5</v>
      </c>
      <c r="H36" s="7">
        <v>5</v>
      </c>
      <c r="I36" s="7">
        <v>4</v>
      </c>
      <c r="J36" s="7">
        <v>2</v>
      </c>
      <c r="K36" s="8">
        <f t="shared" si="0"/>
        <v>23</v>
      </c>
    </row>
    <row r="37" spans="1:11">
      <c r="A37">
        <v>23292</v>
      </c>
      <c r="B37" s="8">
        <v>1</v>
      </c>
      <c r="C37">
        <v>1972</v>
      </c>
      <c r="D37" s="8">
        <v>0</v>
      </c>
      <c r="E37" s="7">
        <v>4</v>
      </c>
      <c r="F37" s="7">
        <v>4</v>
      </c>
      <c r="G37" s="7">
        <v>3</v>
      </c>
      <c r="H37" s="7">
        <v>3</v>
      </c>
      <c r="I37" s="7">
        <v>1</v>
      </c>
      <c r="J37" s="7">
        <v>1</v>
      </c>
      <c r="K37" s="8">
        <f t="shared" si="0"/>
        <v>16</v>
      </c>
    </row>
    <row r="38" spans="1:11">
      <c r="A38">
        <v>19943</v>
      </c>
      <c r="B38" s="8">
        <v>0</v>
      </c>
      <c r="C38">
        <v>1977</v>
      </c>
      <c r="D38" s="8">
        <v>0</v>
      </c>
      <c r="E38" s="7">
        <v>6</v>
      </c>
      <c r="F38" s="7">
        <v>3</v>
      </c>
      <c r="G38" s="7">
        <v>6</v>
      </c>
      <c r="H38" s="7">
        <v>4</v>
      </c>
      <c r="I38" s="7">
        <v>5</v>
      </c>
      <c r="J38" s="7">
        <v>4</v>
      </c>
      <c r="K38" s="8">
        <f t="shared" si="0"/>
        <v>28</v>
      </c>
    </row>
    <row r="39" spans="1:11">
      <c r="A39">
        <v>20712</v>
      </c>
      <c r="B39" s="8">
        <v>1</v>
      </c>
      <c r="C39">
        <v>1991</v>
      </c>
      <c r="D39" s="8">
        <v>0</v>
      </c>
      <c r="E39" s="7">
        <v>6</v>
      </c>
      <c r="F39" s="7">
        <v>4</v>
      </c>
      <c r="G39" s="7">
        <v>3</v>
      </c>
      <c r="H39" s="7">
        <v>3</v>
      </c>
      <c r="I39" s="7">
        <v>3</v>
      </c>
      <c r="J39" s="7">
        <v>4</v>
      </c>
      <c r="K39" s="8">
        <f t="shared" si="0"/>
        <v>23</v>
      </c>
    </row>
    <row r="40" spans="1:11">
      <c r="A40">
        <v>19557</v>
      </c>
      <c r="B40" s="8">
        <v>0</v>
      </c>
      <c r="C40">
        <v>1994</v>
      </c>
      <c r="D40" s="8">
        <v>0</v>
      </c>
      <c r="E40" s="7">
        <v>1</v>
      </c>
      <c r="F40" s="7">
        <v>2</v>
      </c>
      <c r="G40" s="7">
        <v>2</v>
      </c>
      <c r="H40" s="7">
        <v>3</v>
      </c>
      <c r="I40" s="7">
        <v>2</v>
      </c>
      <c r="J40" s="7">
        <v>2</v>
      </c>
      <c r="K40" s="8">
        <f t="shared" si="0"/>
        <v>12</v>
      </c>
    </row>
    <row r="41" spans="1:11">
      <c r="A41">
        <v>23150</v>
      </c>
      <c r="B41" s="8">
        <v>1</v>
      </c>
      <c r="C41">
        <v>1995</v>
      </c>
      <c r="D41" s="8">
        <v>0</v>
      </c>
      <c r="E41" s="7">
        <v>4</v>
      </c>
      <c r="F41" s="7">
        <v>2</v>
      </c>
      <c r="G41" s="7">
        <v>6</v>
      </c>
      <c r="H41" s="7">
        <v>4</v>
      </c>
      <c r="I41" s="7">
        <v>4</v>
      </c>
      <c r="J41" s="7">
        <v>5</v>
      </c>
      <c r="K41" s="8">
        <f t="shared" si="0"/>
        <v>25</v>
      </c>
    </row>
    <row r="42" spans="1:11">
      <c r="A42">
        <v>23702</v>
      </c>
      <c r="B42" s="8">
        <v>0</v>
      </c>
      <c r="C42">
        <v>1984</v>
      </c>
      <c r="D42" s="8">
        <v>0</v>
      </c>
      <c r="E42" s="7">
        <v>5</v>
      </c>
      <c r="F42" s="7">
        <v>3</v>
      </c>
      <c r="G42" s="7">
        <v>6</v>
      </c>
      <c r="H42" s="7">
        <v>6</v>
      </c>
      <c r="I42" s="7">
        <v>6</v>
      </c>
      <c r="J42" s="7">
        <v>6</v>
      </c>
      <c r="K42" s="8">
        <f t="shared" si="0"/>
        <v>32</v>
      </c>
    </row>
    <row r="43" spans="1:11">
      <c r="A43">
        <v>21867</v>
      </c>
      <c r="B43" s="8">
        <v>1</v>
      </c>
      <c r="C43">
        <v>1992</v>
      </c>
      <c r="D43" s="8">
        <v>0</v>
      </c>
      <c r="E43" s="7">
        <v>4</v>
      </c>
      <c r="F43" s="7">
        <v>4</v>
      </c>
      <c r="G43" s="7">
        <v>4</v>
      </c>
      <c r="H43" s="7">
        <v>2</v>
      </c>
      <c r="I43" s="7">
        <v>3</v>
      </c>
      <c r="J43" s="7">
        <v>3</v>
      </c>
      <c r="K43" s="8">
        <f t="shared" si="0"/>
        <v>20</v>
      </c>
    </row>
    <row r="44" spans="1:11">
      <c r="A44">
        <v>20382</v>
      </c>
      <c r="B44" s="8">
        <v>0</v>
      </c>
      <c r="C44">
        <v>1999</v>
      </c>
      <c r="D44" s="8">
        <v>0</v>
      </c>
      <c r="E44" s="7">
        <v>4</v>
      </c>
      <c r="F44" s="7">
        <v>4</v>
      </c>
      <c r="G44" s="7">
        <v>1</v>
      </c>
      <c r="H44" s="7">
        <v>3</v>
      </c>
      <c r="I44" s="7">
        <v>2</v>
      </c>
      <c r="J44" s="7">
        <v>3</v>
      </c>
      <c r="K44" s="8">
        <f t="shared" si="0"/>
        <v>17</v>
      </c>
    </row>
    <row r="45" spans="1:11">
      <c r="A45">
        <v>20558</v>
      </c>
      <c r="B45" s="8">
        <v>0</v>
      </c>
      <c r="C45">
        <v>1999</v>
      </c>
      <c r="D45" s="8">
        <v>0</v>
      </c>
      <c r="E45" s="7">
        <v>5</v>
      </c>
      <c r="F45" s="7">
        <v>6</v>
      </c>
      <c r="G45" s="7">
        <v>3</v>
      </c>
      <c r="H45" s="7">
        <v>6</v>
      </c>
      <c r="I45" s="7">
        <v>4</v>
      </c>
      <c r="J45" s="7">
        <v>2</v>
      </c>
      <c r="K45" s="8">
        <f t="shared" si="0"/>
        <v>26</v>
      </c>
    </row>
    <row r="46" spans="1:11">
      <c r="A46">
        <v>22402</v>
      </c>
      <c r="B46" s="8">
        <v>1</v>
      </c>
      <c r="C46">
        <v>1996</v>
      </c>
      <c r="D46" s="48">
        <v>0</v>
      </c>
      <c r="E46" s="7">
        <v>2</v>
      </c>
      <c r="F46" s="7">
        <v>2</v>
      </c>
      <c r="G46" s="7">
        <v>3</v>
      </c>
      <c r="H46" s="7">
        <v>5</v>
      </c>
      <c r="I46" s="7">
        <v>3</v>
      </c>
      <c r="J46" s="7">
        <v>2</v>
      </c>
      <c r="K46" s="8">
        <f t="shared" si="0"/>
        <v>17</v>
      </c>
    </row>
    <row r="47" spans="1:11">
      <c r="A47">
        <v>21141</v>
      </c>
      <c r="B47" s="8">
        <v>0</v>
      </c>
      <c r="C47">
        <v>1992</v>
      </c>
      <c r="D47" s="8">
        <v>0</v>
      </c>
      <c r="E47" s="7">
        <v>4</v>
      </c>
      <c r="F47" s="7">
        <v>4</v>
      </c>
      <c r="G47" s="7">
        <v>5</v>
      </c>
      <c r="H47" s="7">
        <v>3</v>
      </c>
      <c r="I47" s="7">
        <v>5</v>
      </c>
      <c r="J47" s="7">
        <v>4</v>
      </c>
      <c r="K47" s="8">
        <f t="shared" si="0"/>
        <v>25</v>
      </c>
    </row>
    <row r="48" spans="1:11">
      <c r="A48">
        <v>20234</v>
      </c>
      <c r="B48" s="8">
        <v>1</v>
      </c>
      <c r="C48">
        <v>1994</v>
      </c>
      <c r="D48" s="8">
        <v>0</v>
      </c>
      <c r="E48" s="7">
        <v>3</v>
      </c>
      <c r="F48" s="7">
        <v>2</v>
      </c>
      <c r="G48" s="7">
        <v>2</v>
      </c>
      <c r="H48" s="7">
        <v>3</v>
      </c>
      <c r="I48" s="7">
        <v>1</v>
      </c>
      <c r="J48" s="7">
        <v>2</v>
      </c>
      <c r="K48" s="8">
        <f t="shared" si="0"/>
        <v>13</v>
      </c>
    </row>
    <row r="49" spans="1:11">
      <c r="A49">
        <v>21602</v>
      </c>
      <c r="B49" s="8">
        <v>0</v>
      </c>
      <c r="C49">
        <v>2003</v>
      </c>
      <c r="D49" s="8">
        <v>0</v>
      </c>
      <c r="E49" s="7">
        <v>4</v>
      </c>
      <c r="F49" s="7">
        <v>4</v>
      </c>
      <c r="G49" s="7">
        <v>6</v>
      </c>
      <c r="H49" s="7">
        <v>5</v>
      </c>
      <c r="I49" s="7">
        <v>6</v>
      </c>
      <c r="J49" s="7">
        <v>6</v>
      </c>
      <c r="K49" s="8">
        <f t="shared" si="0"/>
        <v>31</v>
      </c>
    </row>
    <row r="50" spans="1:11">
      <c r="A50">
        <v>22178</v>
      </c>
      <c r="B50" s="8">
        <v>0</v>
      </c>
      <c r="C50">
        <v>2004</v>
      </c>
      <c r="D50" s="8">
        <v>0</v>
      </c>
      <c r="E50" s="7">
        <v>5</v>
      </c>
      <c r="F50" s="7">
        <v>2</v>
      </c>
      <c r="G50" s="7">
        <v>5</v>
      </c>
      <c r="H50" s="7">
        <v>6</v>
      </c>
      <c r="I50" s="7">
        <v>4</v>
      </c>
      <c r="J50" s="7">
        <v>4</v>
      </c>
      <c r="K50" s="8">
        <f t="shared" si="0"/>
        <v>26</v>
      </c>
    </row>
    <row r="51" spans="1:11">
      <c r="A51">
        <v>22795</v>
      </c>
      <c r="B51" s="8">
        <v>0</v>
      </c>
      <c r="C51">
        <v>2001</v>
      </c>
      <c r="D51" s="8">
        <v>0</v>
      </c>
      <c r="E51" s="7">
        <v>4</v>
      </c>
      <c r="F51" s="7">
        <v>3</v>
      </c>
      <c r="G51" s="7">
        <v>3</v>
      </c>
      <c r="H51" s="7">
        <v>3</v>
      </c>
      <c r="I51" s="7">
        <v>2</v>
      </c>
      <c r="J51" s="7">
        <v>1</v>
      </c>
      <c r="K51" s="8">
        <f t="shared" si="0"/>
        <v>16</v>
      </c>
    </row>
    <row r="52" spans="1:11">
      <c r="A52">
        <v>23428</v>
      </c>
      <c r="B52" s="8">
        <v>0</v>
      </c>
      <c r="C52">
        <v>1979</v>
      </c>
      <c r="D52" s="8">
        <v>0</v>
      </c>
      <c r="E52" s="7">
        <v>4</v>
      </c>
      <c r="F52" s="7">
        <v>2</v>
      </c>
      <c r="G52" s="7">
        <v>3</v>
      </c>
      <c r="H52" s="7">
        <v>4</v>
      </c>
      <c r="I52" s="7">
        <v>3</v>
      </c>
      <c r="J52" s="7">
        <v>5</v>
      </c>
      <c r="K52" s="8">
        <f t="shared" si="0"/>
        <v>21</v>
      </c>
    </row>
    <row r="53" spans="1:11">
      <c r="A53">
        <v>20529</v>
      </c>
      <c r="B53" s="8">
        <v>0</v>
      </c>
      <c r="C53">
        <v>1998</v>
      </c>
      <c r="D53" s="8">
        <v>0</v>
      </c>
      <c r="E53" s="7">
        <v>4</v>
      </c>
      <c r="F53" s="7">
        <v>5</v>
      </c>
      <c r="G53" s="7">
        <v>5</v>
      </c>
      <c r="H53" s="7">
        <v>3</v>
      </c>
      <c r="I53" s="7">
        <v>4</v>
      </c>
      <c r="J53" s="7">
        <v>3</v>
      </c>
      <c r="K53" s="8">
        <f t="shared" si="0"/>
        <v>24</v>
      </c>
    </row>
    <row r="54" spans="1:11">
      <c r="A54">
        <v>22511</v>
      </c>
      <c r="B54" s="8">
        <v>0</v>
      </c>
      <c r="C54">
        <v>1983</v>
      </c>
      <c r="D54" s="8">
        <v>0</v>
      </c>
      <c r="E54" s="7">
        <v>3</v>
      </c>
      <c r="F54" s="7">
        <v>3</v>
      </c>
      <c r="G54" s="7">
        <v>4</v>
      </c>
      <c r="H54" s="7">
        <v>3</v>
      </c>
      <c r="I54" s="7">
        <v>2</v>
      </c>
      <c r="J54" s="7">
        <v>1</v>
      </c>
      <c r="K54" s="8">
        <f t="shared" si="0"/>
        <v>16</v>
      </c>
    </row>
    <row r="55" spans="1:11">
      <c r="A55">
        <v>19502</v>
      </c>
      <c r="B55" s="8">
        <v>0</v>
      </c>
      <c r="C55">
        <v>2000</v>
      </c>
      <c r="D55" s="8">
        <v>0</v>
      </c>
      <c r="E55" s="7">
        <v>6</v>
      </c>
      <c r="F55" s="7">
        <v>4</v>
      </c>
      <c r="G55" s="7">
        <v>4</v>
      </c>
      <c r="H55" s="7">
        <v>5</v>
      </c>
      <c r="I55" s="7">
        <v>3</v>
      </c>
      <c r="J55" s="7">
        <v>2</v>
      </c>
      <c r="K55" s="8">
        <f t="shared" si="0"/>
        <v>24</v>
      </c>
    </row>
    <row r="56" spans="1:11">
      <c r="A56">
        <v>20308</v>
      </c>
      <c r="B56" s="8">
        <v>0</v>
      </c>
      <c r="C56">
        <v>1998</v>
      </c>
      <c r="D56" s="8">
        <v>0</v>
      </c>
      <c r="E56" s="7">
        <v>6</v>
      </c>
      <c r="F56" s="7">
        <v>5</v>
      </c>
      <c r="G56" s="7">
        <v>5</v>
      </c>
      <c r="H56" s="7">
        <v>6</v>
      </c>
      <c r="I56" s="7">
        <v>4</v>
      </c>
      <c r="J56" s="7">
        <v>6</v>
      </c>
      <c r="K56" s="8">
        <f t="shared" si="0"/>
        <v>32</v>
      </c>
    </row>
    <row r="57" spans="1:11">
      <c r="A57">
        <v>21302</v>
      </c>
      <c r="B57" s="8">
        <v>0</v>
      </c>
      <c r="C57">
        <v>2000</v>
      </c>
      <c r="D57" s="8">
        <v>0</v>
      </c>
      <c r="E57" s="7">
        <v>5</v>
      </c>
      <c r="F57" s="7">
        <v>3</v>
      </c>
      <c r="G57" s="7">
        <v>5</v>
      </c>
      <c r="H57" s="7">
        <v>5</v>
      </c>
      <c r="I57" s="7">
        <v>5</v>
      </c>
      <c r="J57" s="7">
        <v>6</v>
      </c>
      <c r="K57" s="8">
        <f t="shared" si="0"/>
        <v>29</v>
      </c>
    </row>
    <row r="58" spans="1:11">
      <c r="A58">
        <v>21881</v>
      </c>
      <c r="B58" s="8">
        <v>1</v>
      </c>
      <c r="C58">
        <v>1992</v>
      </c>
      <c r="D58" s="8">
        <v>0</v>
      </c>
      <c r="E58" s="7">
        <v>2</v>
      </c>
      <c r="F58" s="7">
        <v>2</v>
      </c>
      <c r="G58" s="7">
        <v>2</v>
      </c>
      <c r="H58" s="7">
        <v>4</v>
      </c>
      <c r="I58" s="7">
        <v>3</v>
      </c>
      <c r="J58" s="7">
        <v>3</v>
      </c>
      <c r="K58" s="8">
        <f t="shared" si="0"/>
        <v>16</v>
      </c>
    </row>
    <row r="59" spans="1:11">
      <c r="A59">
        <v>20445</v>
      </c>
      <c r="B59" s="8">
        <v>0</v>
      </c>
      <c r="C59">
        <v>1999</v>
      </c>
      <c r="D59" s="8">
        <v>0</v>
      </c>
      <c r="E59" s="7">
        <v>4</v>
      </c>
      <c r="F59" s="7">
        <v>4</v>
      </c>
      <c r="G59" s="7">
        <v>3</v>
      </c>
      <c r="H59" s="7">
        <v>3</v>
      </c>
      <c r="I59" s="7">
        <v>4</v>
      </c>
      <c r="J59" s="7">
        <v>5</v>
      </c>
      <c r="K59" s="8">
        <f t="shared" si="0"/>
        <v>23</v>
      </c>
    </row>
    <row r="60" spans="1:11">
      <c r="A60">
        <v>21114</v>
      </c>
      <c r="B60" s="8">
        <v>0</v>
      </c>
      <c r="C60">
        <v>1987</v>
      </c>
      <c r="D60" s="48">
        <v>0</v>
      </c>
      <c r="E60" s="7">
        <v>3</v>
      </c>
      <c r="F60" s="7">
        <v>3</v>
      </c>
      <c r="G60" s="7">
        <v>3</v>
      </c>
      <c r="H60" s="7">
        <v>3</v>
      </c>
      <c r="I60" s="7">
        <v>4</v>
      </c>
      <c r="J60" s="7">
        <v>3</v>
      </c>
      <c r="K60" s="8">
        <f t="shared" si="0"/>
        <v>19</v>
      </c>
    </row>
    <row r="61" spans="1:11">
      <c r="A61">
        <v>21998</v>
      </c>
      <c r="B61" s="8">
        <v>0</v>
      </c>
      <c r="C61">
        <v>2000</v>
      </c>
      <c r="D61" s="8">
        <v>0</v>
      </c>
      <c r="E61" s="7">
        <v>4</v>
      </c>
      <c r="F61" s="7">
        <v>4</v>
      </c>
      <c r="G61" s="7">
        <v>6</v>
      </c>
      <c r="H61" s="7">
        <v>6</v>
      </c>
      <c r="I61" s="7">
        <v>6</v>
      </c>
      <c r="J61" s="7">
        <v>5</v>
      </c>
      <c r="K61" s="8">
        <f t="shared" si="0"/>
        <v>31</v>
      </c>
    </row>
    <row r="62" spans="1:11">
      <c r="A62">
        <v>21278</v>
      </c>
      <c r="B62" s="8">
        <v>0</v>
      </c>
      <c r="C62">
        <v>1998</v>
      </c>
      <c r="D62" s="8">
        <v>0</v>
      </c>
      <c r="E62" s="7">
        <v>6</v>
      </c>
      <c r="F62" s="7">
        <v>4</v>
      </c>
      <c r="G62" s="7">
        <v>4</v>
      </c>
      <c r="H62" s="7">
        <v>6</v>
      </c>
      <c r="I62" s="7">
        <v>6</v>
      </c>
      <c r="J62" s="7">
        <v>6</v>
      </c>
      <c r="K62" s="8">
        <f t="shared" si="0"/>
        <v>32</v>
      </c>
    </row>
    <row r="63" spans="1:11">
      <c r="A63">
        <v>23350</v>
      </c>
      <c r="B63" s="8">
        <v>0</v>
      </c>
      <c r="C63">
        <v>1977</v>
      </c>
      <c r="D63" s="8">
        <v>0</v>
      </c>
      <c r="E63" s="7">
        <v>5</v>
      </c>
      <c r="F63" s="7">
        <v>3</v>
      </c>
      <c r="G63" s="7">
        <v>5</v>
      </c>
      <c r="H63" s="7">
        <v>5</v>
      </c>
      <c r="I63" s="7">
        <v>5</v>
      </c>
      <c r="J63" s="7">
        <v>3</v>
      </c>
      <c r="K63" s="8">
        <f t="shared" si="0"/>
        <v>26</v>
      </c>
    </row>
    <row r="64" spans="1:11">
      <c r="A64">
        <v>19412</v>
      </c>
      <c r="B64" s="8">
        <v>0</v>
      </c>
      <c r="C64">
        <v>1998</v>
      </c>
      <c r="D64" s="48">
        <v>0</v>
      </c>
      <c r="E64" s="7">
        <v>6</v>
      </c>
      <c r="F64" s="7">
        <v>6</v>
      </c>
      <c r="G64" s="7">
        <v>6</v>
      </c>
      <c r="H64" s="7">
        <v>6</v>
      </c>
      <c r="I64" s="7">
        <v>5</v>
      </c>
      <c r="J64" s="7">
        <v>6</v>
      </c>
      <c r="K64" s="8">
        <f t="shared" si="0"/>
        <v>35</v>
      </c>
    </row>
    <row r="65" spans="1:11">
      <c r="A65">
        <v>19936</v>
      </c>
      <c r="B65" s="8">
        <v>0</v>
      </c>
      <c r="C65">
        <v>1996</v>
      </c>
      <c r="D65" s="8">
        <v>0</v>
      </c>
      <c r="E65" s="7">
        <v>5</v>
      </c>
      <c r="F65" s="7">
        <v>6</v>
      </c>
      <c r="G65" s="7">
        <v>6</v>
      </c>
      <c r="H65" s="7">
        <v>6</v>
      </c>
      <c r="I65" s="7">
        <v>4</v>
      </c>
      <c r="J65" s="7">
        <v>3</v>
      </c>
      <c r="K65" s="8">
        <f t="shared" si="0"/>
        <v>30</v>
      </c>
    </row>
    <row r="66" spans="1:11">
      <c r="A66">
        <v>19976</v>
      </c>
      <c r="B66" s="8">
        <v>0</v>
      </c>
      <c r="C66">
        <v>1993</v>
      </c>
      <c r="D66" s="8">
        <v>0</v>
      </c>
      <c r="E66" s="7">
        <v>3</v>
      </c>
      <c r="F66" s="7">
        <v>4</v>
      </c>
      <c r="G66" s="7">
        <v>5</v>
      </c>
      <c r="H66" s="7">
        <v>3</v>
      </c>
      <c r="I66" s="7">
        <v>3</v>
      </c>
      <c r="J66" s="7">
        <v>3</v>
      </c>
      <c r="K66" s="8">
        <f t="shared" si="0"/>
        <v>21</v>
      </c>
    </row>
    <row r="67" spans="1:11">
      <c r="A67">
        <v>23421</v>
      </c>
      <c r="B67" s="8">
        <v>0</v>
      </c>
      <c r="C67">
        <v>1989</v>
      </c>
      <c r="D67" s="8">
        <v>0</v>
      </c>
      <c r="E67" s="7">
        <v>5</v>
      </c>
      <c r="F67" s="7">
        <v>4</v>
      </c>
      <c r="G67" s="7">
        <v>6</v>
      </c>
      <c r="H67" s="7">
        <v>6</v>
      </c>
      <c r="I67" s="7">
        <v>6</v>
      </c>
      <c r="J67" s="7">
        <v>4</v>
      </c>
      <c r="K67" s="8">
        <f t="shared" ref="K67:K130" si="1">SUM(E67:J67)</f>
        <v>31</v>
      </c>
    </row>
    <row r="68" spans="1:11">
      <c r="A68">
        <v>23494</v>
      </c>
      <c r="B68" s="8">
        <v>0</v>
      </c>
      <c r="C68">
        <v>1977</v>
      </c>
      <c r="D68" s="8">
        <v>0</v>
      </c>
      <c r="E68" s="7">
        <v>4</v>
      </c>
      <c r="F68" s="7">
        <v>4</v>
      </c>
      <c r="G68" s="7">
        <v>2</v>
      </c>
      <c r="H68" s="7">
        <v>6</v>
      </c>
      <c r="I68" s="7">
        <v>5</v>
      </c>
      <c r="J68" s="7">
        <v>4</v>
      </c>
      <c r="K68" s="8">
        <f t="shared" si="1"/>
        <v>25</v>
      </c>
    </row>
    <row r="69" spans="1:11">
      <c r="A69">
        <v>21349</v>
      </c>
      <c r="B69" s="8">
        <v>0</v>
      </c>
      <c r="C69">
        <v>1999</v>
      </c>
      <c r="D69" s="8">
        <v>0</v>
      </c>
      <c r="E69" s="7">
        <v>4</v>
      </c>
      <c r="F69" s="7">
        <v>4</v>
      </c>
      <c r="G69" s="7">
        <v>4</v>
      </c>
      <c r="H69" s="7">
        <v>6</v>
      </c>
      <c r="I69" s="7">
        <v>4</v>
      </c>
      <c r="J69" s="7">
        <v>2</v>
      </c>
      <c r="K69" s="8">
        <f t="shared" si="1"/>
        <v>24</v>
      </c>
    </row>
    <row r="70" spans="1:11">
      <c r="A70">
        <v>21022</v>
      </c>
      <c r="B70" s="8">
        <v>0</v>
      </c>
      <c r="C70">
        <v>1996</v>
      </c>
      <c r="D70" s="48">
        <v>0</v>
      </c>
      <c r="E70" s="7">
        <v>5</v>
      </c>
      <c r="F70" s="7">
        <v>5</v>
      </c>
      <c r="G70" s="7">
        <v>3</v>
      </c>
      <c r="H70" s="7">
        <v>4</v>
      </c>
      <c r="I70" s="7">
        <v>5</v>
      </c>
      <c r="J70" s="7">
        <v>3</v>
      </c>
      <c r="K70" s="8">
        <f t="shared" si="1"/>
        <v>25</v>
      </c>
    </row>
    <row r="71" spans="1:11">
      <c r="A71">
        <v>21441</v>
      </c>
      <c r="B71" s="8">
        <v>0</v>
      </c>
      <c r="C71">
        <v>1995</v>
      </c>
      <c r="D71" s="8">
        <v>0</v>
      </c>
      <c r="E71" s="7">
        <v>6</v>
      </c>
      <c r="F71" s="7">
        <v>6</v>
      </c>
      <c r="G71" s="7">
        <v>6</v>
      </c>
      <c r="H71" s="7">
        <v>6</v>
      </c>
      <c r="I71" s="7">
        <v>5</v>
      </c>
      <c r="J71" s="7">
        <v>3</v>
      </c>
      <c r="K71" s="8">
        <f t="shared" si="1"/>
        <v>32</v>
      </c>
    </row>
    <row r="72" spans="1:11">
      <c r="A72">
        <v>20136</v>
      </c>
      <c r="B72" s="8">
        <v>0</v>
      </c>
      <c r="C72">
        <v>1995</v>
      </c>
      <c r="D72" s="8">
        <v>0</v>
      </c>
      <c r="E72" s="7">
        <v>4</v>
      </c>
      <c r="F72" s="7">
        <v>3</v>
      </c>
      <c r="G72" s="7">
        <v>4</v>
      </c>
      <c r="H72" s="7">
        <v>4</v>
      </c>
      <c r="I72" s="7">
        <v>5</v>
      </c>
      <c r="J72" s="7">
        <v>4</v>
      </c>
      <c r="K72" s="8">
        <f t="shared" si="1"/>
        <v>24</v>
      </c>
    </row>
    <row r="73" spans="1:11">
      <c r="A73">
        <v>23455</v>
      </c>
      <c r="B73" s="8">
        <v>0</v>
      </c>
      <c r="C73">
        <v>1986</v>
      </c>
      <c r="D73" s="8">
        <v>0</v>
      </c>
      <c r="E73" s="7">
        <v>6</v>
      </c>
      <c r="F73" s="7">
        <v>4</v>
      </c>
      <c r="G73" s="7">
        <v>5</v>
      </c>
      <c r="H73" s="7">
        <v>6</v>
      </c>
      <c r="I73" s="7">
        <v>5</v>
      </c>
      <c r="J73" s="7">
        <v>6</v>
      </c>
      <c r="K73" s="8">
        <f t="shared" si="1"/>
        <v>32</v>
      </c>
    </row>
    <row r="74" spans="1:11">
      <c r="A74">
        <v>20547</v>
      </c>
      <c r="B74" s="8">
        <v>0</v>
      </c>
      <c r="C74">
        <v>1999</v>
      </c>
      <c r="D74" s="8">
        <v>0</v>
      </c>
      <c r="E74" s="7">
        <v>5</v>
      </c>
      <c r="F74" s="7">
        <v>5</v>
      </c>
      <c r="G74" s="7">
        <v>6</v>
      </c>
      <c r="H74" s="7">
        <v>6</v>
      </c>
      <c r="I74" s="7">
        <v>6</v>
      </c>
      <c r="J74" s="7">
        <v>6</v>
      </c>
      <c r="K74" s="8">
        <f t="shared" si="1"/>
        <v>34</v>
      </c>
    </row>
    <row r="75" spans="1:11">
      <c r="A75">
        <v>21163</v>
      </c>
      <c r="B75" s="8">
        <v>0</v>
      </c>
      <c r="C75">
        <v>1990</v>
      </c>
      <c r="D75" s="8">
        <v>0</v>
      </c>
      <c r="E75" s="7">
        <v>3</v>
      </c>
      <c r="F75" s="7">
        <v>3</v>
      </c>
      <c r="G75" s="7">
        <v>2</v>
      </c>
      <c r="H75" s="7">
        <v>4</v>
      </c>
      <c r="I75" s="7">
        <v>4</v>
      </c>
      <c r="J75" s="7">
        <v>4</v>
      </c>
      <c r="K75" s="8">
        <f t="shared" si="1"/>
        <v>20</v>
      </c>
    </row>
    <row r="76" spans="1:11">
      <c r="A76">
        <v>20631</v>
      </c>
      <c r="B76" s="8">
        <v>0</v>
      </c>
      <c r="C76">
        <v>1995</v>
      </c>
      <c r="D76" s="48">
        <v>0</v>
      </c>
      <c r="E76" s="7">
        <v>4</v>
      </c>
      <c r="F76" s="7">
        <v>4</v>
      </c>
      <c r="G76" s="7">
        <v>3</v>
      </c>
      <c r="H76" s="7">
        <v>5</v>
      </c>
      <c r="I76" s="7">
        <v>3</v>
      </c>
      <c r="J76" s="7">
        <v>5</v>
      </c>
      <c r="K76" s="8">
        <f t="shared" si="1"/>
        <v>24</v>
      </c>
    </row>
    <row r="77" spans="1:11">
      <c r="A77">
        <v>20020</v>
      </c>
      <c r="B77" s="8">
        <v>0</v>
      </c>
      <c r="C77">
        <v>2000</v>
      </c>
      <c r="D77" s="8">
        <v>0</v>
      </c>
      <c r="E77" s="7">
        <v>6</v>
      </c>
      <c r="F77" s="7">
        <v>5</v>
      </c>
      <c r="G77" s="7">
        <v>6</v>
      </c>
      <c r="H77" s="7">
        <v>6</v>
      </c>
      <c r="I77" s="7">
        <v>4</v>
      </c>
      <c r="J77" s="7">
        <v>3</v>
      </c>
      <c r="K77" s="8">
        <f t="shared" si="1"/>
        <v>30</v>
      </c>
    </row>
    <row r="78" spans="1:11">
      <c r="A78">
        <v>20818</v>
      </c>
      <c r="B78" s="8">
        <v>0</v>
      </c>
      <c r="C78">
        <v>2000</v>
      </c>
      <c r="D78" s="8">
        <v>0</v>
      </c>
      <c r="E78" s="7">
        <v>6</v>
      </c>
      <c r="F78" s="7">
        <v>6</v>
      </c>
      <c r="G78" s="7">
        <v>6</v>
      </c>
      <c r="H78" s="7">
        <v>6</v>
      </c>
      <c r="I78" s="7">
        <v>6</v>
      </c>
      <c r="J78" s="7">
        <v>4</v>
      </c>
      <c r="K78" s="8">
        <f t="shared" si="1"/>
        <v>34</v>
      </c>
    </row>
    <row r="79" spans="1:11">
      <c r="A79">
        <v>21542</v>
      </c>
      <c r="B79" s="8">
        <v>0</v>
      </c>
      <c r="C79">
        <v>1990</v>
      </c>
      <c r="D79" s="8">
        <v>0</v>
      </c>
      <c r="E79" s="7">
        <v>6</v>
      </c>
      <c r="F79" s="7">
        <v>6</v>
      </c>
      <c r="G79" s="7">
        <v>6</v>
      </c>
      <c r="H79" s="7">
        <v>6</v>
      </c>
      <c r="I79" s="7">
        <v>6</v>
      </c>
      <c r="J79" s="7">
        <v>4</v>
      </c>
      <c r="K79" s="8">
        <f t="shared" si="1"/>
        <v>34</v>
      </c>
    </row>
    <row r="80" spans="1:11">
      <c r="A80">
        <v>23161</v>
      </c>
      <c r="B80" s="8">
        <v>0</v>
      </c>
      <c r="C80">
        <v>1996</v>
      </c>
      <c r="D80" s="8">
        <v>0</v>
      </c>
      <c r="E80" s="7">
        <v>6</v>
      </c>
      <c r="F80" s="7">
        <v>5</v>
      </c>
      <c r="G80" s="7">
        <v>6</v>
      </c>
      <c r="H80" s="7">
        <v>6</v>
      </c>
      <c r="I80" s="7">
        <v>4</v>
      </c>
      <c r="J80" s="7">
        <v>5</v>
      </c>
      <c r="K80" s="8">
        <f t="shared" si="1"/>
        <v>32</v>
      </c>
    </row>
    <row r="81" spans="1:11">
      <c r="A81">
        <v>23480</v>
      </c>
      <c r="B81" s="8">
        <v>0</v>
      </c>
      <c r="C81">
        <v>1955</v>
      </c>
      <c r="D81" s="48">
        <v>0</v>
      </c>
      <c r="E81" s="7">
        <v>5</v>
      </c>
      <c r="F81" s="7">
        <v>3</v>
      </c>
      <c r="G81" s="7">
        <v>5</v>
      </c>
      <c r="H81" s="7">
        <v>5</v>
      </c>
      <c r="I81" s="7">
        <v>5</v>
      </c>
      <c r="J81" s="7">
        <v>5</v>
      </c>
      <c r="K81" s="8">
        <f t="shared" si="1"/>
        <v>28</v>
      </c>
    </row>
    <row r="82" spans="1:11">
      <c r="A82">
        <v>9333</v>
      </c>
      <c r="B82" s="8">
        <v>0</v>
      </c>
      <c r="C82">
        <v>1996</v>
      </c>
      <c r="D82" s="8">
        <v>0</v>
      </c>
      <c r="E82" s="7">
        <v>5</v>
      </c>
      <c r="F82" s="7">
        <v>3</v>
      </c>
      <c r="G82" s="7">
        <v>4</v>
      </c>
      <c r="H82" s="7">
        <v>4</v>
      </c>
      <c r="I82" s="7">
        <v>3</v>
      </c>
      <c r="J82" s="7">
        <v>4</v>
      </c>
      <c r="K82" s="8">
        <f t="shared" si="1"/>
        <v>23</v>
      </c>
    </row>
    <row r="83" spans="1:11">
      <c r="A83">
        <v>21919</v>
      </c>
      <c r="B83" s="8">
        <v>1</v>
      </c>
      <c r="C83">
        <v>2003</v>
      </c>
      <c r="D83" s="8">
        <v>0</v>
      </c>
      <c r="E83" s="7">
        <v>5</v>
      </c>
      <c r="F83" s="7">
        <v>5</v>
      </c>
      <c r="G83" s="7">
        <v>3</v>
      </c>
      <c r="H83" s="7">
        <v>4</v>
      </c>
      <c r="I83" s="7">
        <v>5</v>
      </c>
      <c r="J83" s="7">
        <v>4</v>
      </c>
      <c r="K83" s="8">
        <f t="shared" si="1"/>
        <v>26</v>
      </c>
    </row>
    <row r="84" spans="1:11">
      <c r="A84">
        <v>19521</v>
      </c>
      <c r="B84" s="8">
        <v>1</v>
      </c>
      <c r="C84">
        <v>1998</v>
      </c>
      <c r="D84" s="8">
        <v>0</v>
      </c>
      <c r="E84" s="7">
        <v>4</v>
      </c>
      <c r="F84" s="7">
        <v>4</v>
      </c>
      <c r="G84" s="7">
        <v>3</v>
      </c>
      <c r="H84" s="7">
        <v>6</v>
      </c>
      <c r="I84" s="7">
        <v>4</v>
      </c>
      <c r="J84" s="7">
        <v>3</v>
      </c>
      <c r="K84" s="8">
        <f t="shared" si="1"/>
        <v>24</v>
      </c>
    </row>
    <row r="85" spans="1:11">
      <c r="A85">
        <v>22913</v>
      </c>
      <c r="B85" s="8">
        <v>0</v>
      </c>
      <c r="C85">
        <v>1968</v>
      </c>
      <c r="D85" s="8">
        <v>0</v>
      </c>
      <c r="E85" s="7">
        <v>5</v>
      </c>
      <c r="F85" s="7">
        <v>3</v>
      </c>
      <c r="G85" s="7">
        <v>3</v>
      </c>
      <c r="H85" s="7">
        <v>5</v>
      </c>
      <c r="I85" s="7">
        <v>4</v>
      </c>
      <c r="J85" s="7">
        <v>4</v>
      </c>
      <c r="K85" s="8">
        <f t="shared" si="1"/>
        <v>24</v>
      </c>
    </row>
    <row r="86" spans="1:11">
      <c r="A86">
        <v>20513</v>
      </c>
      <c r="B86" s="8">
        <v>0</v>
      </c>
      <c r="C86">
        <v>1996</v>
      </c>
      <c r="D86" s="8">
        <v>0</v>
      </c>
      <c r="E86" s="7">
        <v>5</v>
      </c>
      <c r="F86" s="7">
        <v>4</v>
      </c>
      <c r="G86" s="7">
        <v>5</v>
      </c>
      <c r="H86" s="7">
        <v>4</v>
      </c>
      <c r="I86" s="7">
        <v>3</v>
      </c>
      <c r="J86" s="7">
        <v>3</v>
      </c>
      <c r="K86" s="8">
        <f t="shared" si="1"/>
        <v>24</v>
      </c>
    </row>
    <row r="87" spans="1:11">
      <c r="A87">
        <v>20978</v>
      </c>
      <c r="B87" s="8">
        <v>0</v>
      </c>
      <c r="C87">
        <v>2000</v>
      </c>
      <c r="D87" s="8">
        <v>0</v>
      </c>
      <c r="E87" s="7">
        <v>6</v>
      </c>
      <c r="F87" s="7">
        <v>4</v>
      </c>
      <c r="G87" s="7">
        <v>5</v>
      </c>
      <c r="H87" s="7">
        <v>6</v>
      </c>
      <c r="I87" s="7">
        <v>5</v>
      </c>
      <c r="J87" s="7">
        <v>4</v>
      </c>
      <c r="K87" s="8">
        <f t="shared" si="1"/>
        <v>30</v>
      </c>
    </row>
    <row r="88" spans="1:11">
      <c r="A88">
        <v>23476</v>
      </c>
      <c r="B88" s="8">
        <v>0</v>
      </c>
      <c r="C88">
        <v>1981</v>
      </c>
      <c r="D88" s="8">
        <v>0</v>
      </c>
      <c r="E88" s="7">
        <v>3</v>
      </c>
      <c r="F88" s="7">
        <v>3</v>
      </c>
      <c r="G88" s="7">
        <v>5</v>
      </c>
      <c r="H88" s="7">
        <v>5</v>
      </c>
      <c r="I88" s="7">
        <v>3</v>
      </c>
      <c r="J88" s="7">
        <v>3</v>
      </c>
      <c r="K88" s="8">
        <f t="shared" si="1"/>
        <v>22</v>
      </c>
    </row>
    <row r="89" spans="1:11">
      <c r="A89">
        <v>20058</v>
      </c>
      <c r="B89" s="8">
        <v>0</v>
      </c>
      <c r="C89">
        <v>1991</v>
      </c>
      <c r="D89" s="8">
        <v>0</v>
      </c>
      <c r="E89" s="7">
        <v>6</v>
      </c>
      <c r="F89" s="7">
        <v>5</v>
      </c>
      <c r="G89" s="7">
        <v>6</v>
      </c>
      <c r="H89" s="7">
        <v>6</v>
      </c>
      <c r="I89" s="7">
        <v>5</v>
      </c>
      <c r="J89" s="7">
        <v>5</v>
      </c>
      <c r="K89" s="8">
        <f t="shared" si="1"/>
        <v>33</v>
      </c>
    </row>
    <row r="90" spans="1:11">
      <c r="A90">
        <v>22549</v>
      </c>
      <c r="B90" s="8">
        <v>0</v>
      </c>
      <c r="C90">
        <v>1999</v>
      </c>
      <c r="D90" s="8">
        <v>0</v>
      </c>
      <c r="E90" s="7">
        <v>6</v>
      </c>
      <c r="F90" s="7">
        <v>5</v>
      </c>
      <c r="G90" s="7">
        <v>6</v>
      </c>
      <c r="H90" s="7">
        <v>6</v>
      </c>
      <c r="I90" s="7">
        <v>5</v>
      </c>
      <c r="J90" s="7">
        <v>4</v>
      </c>
      <c r="K90" s="8">
        <f t="shared" si="1"/>
        <v>32</v>
      </c>
    </row>
    <row r="91" spans="1:11">
      <c r="A91">
        <v>22221</v>
      </c>
      <c r="B91" s="8">
        <v>1</v>
      </c>
      <c r="C91">
        <v>1955</v>
      </c>
      <c r="D91" s="8">
        <v>0</v>
      </c>
      <c r="E91" s="7">
        <v>5</v>
      </c>
      <c r="F91" s="7">
        <v>5</v>
      </c>
      <c r="G91" s="7">
        <v>4</v>
      </c>
      <c r="H91" s="7">
        <v>4</v>
      </c>
      <c r="I91" s="7">
        <v>4</v>
      </c>
      <c r="J91" s="7">
        <v>4</v>
      </c>
      <c r="K91" s="8">
        <f t="shared" si="1"/>
        <v>26</v>
      </c>
    </row>
    <row r="92" spans="1:11">
      <c r="A92">
        <v>22896</v>
      </c>
      <c r="B92" s="8">
        <v>1</v>
      </c>
      <c r="C92">
        <v>2003</v>
      </c>
      <c r="D92" s="8">
        <v>0</v>
      </c>
      <c r="E92" s="7">
        <v>4</v>
      </c>
      <c r="F92" s="7">
        <v>4</v>
      </c>
      <c r="G92" s="7">
        <v>6</v>
      </c>
      <c r="H92" s="7">
        <v>5</v>
      </c>
      <c r="I92" s="7">
        <v>4</v>
      </c>
      <c r="J92" s="7">
        <v>4</v>
      </c>
      <c r="K92" s="8">
        <f t="shared" si="1"/>
        <v>27</v>
      </c>
    </row>
    <row r="93" spans="1:11">
      <c r="A93">
        <v>20732</v>
      </c>
      <c r="B93" s="8">
        <v>0</v>
      </c>
      <c r="C93">
        <v>1991</v>
      </c>
      <c r="D93" s="8">
        <v>0</v>
      </c>
      <c r="E93" s="7">
        <v>4</v>
      </c>
      <c r="F93" s="7">
        <v>4</v>
      </c>
      <c r="G93" s="7">
        <v>3</v>
      </c>
      <c r="H93" s="7">
        <v>5</v>
      </c>
      <c r="I93" s="7">
        <v>3</v>
      </c>
      <c r="J93" s="7">
        <v>3</v>
      </c>
      <c r="K93" s="8">
        <f t="shared" si="1"/>
        <v>22</v>
      </c>
    </row>
    <row r="94" spans="1:11">
      <c r="A94">
        <v>20771</v>
      </c>
      <c r="B94" s="8">
        <v>0</v>
      </c>
      <c r="C94">
        <v>1972</v>
      </c>
      <c r="D94" s="8">
        <v>0</v>
      </c>
      <c r="E94" s="7">
        <v>5</v>
      </c>
      <c r="F94" s="7">
        <v>4</v>
      </c>
      <c r="G94" s="7">
        <v>5</v>
      </c>
      <c r="H94" s="7">
        <v>6</v>
      </c>
      <c r="I94" s="7">
        <v>5</v>
      </c>
      <c r="J94" s="7">
        <v>5</v>
      </c>
      <c r="K94" s="8">
        <f t="shared" si="1"/>
        <v>30</v>
      </c>
    </row>
    <row r="95" spans="1:11">
      <c r="A95">
        <v>20439</v>
      </c>
      <c r="B95" s="8">
        <v>0</v>
      </c>
      <c r="C95">
        <v>1998</v>
      </c>
      <c r="D95" s="8">
        <v>1</v>
      </c>
      <c r="E95" s="7">
        <v>4</v>
      </c>
      <c r="F95" s="7">
        <v>1</v>
      </c>
      <c r="G95" s="7">
        <v>1</v>
      </c>
      <c r="H95" s="7">
        <v>5</v>
      </c>
      <c r="I95" s="7">
        <v>1</v>
      </c>
      <c r="J95" s="7">
        <v>3</v>
      </c>
      <c r="K95" s="8">
        <f t="shared" si="1"/>
        <v>15</v>
      </c>
    </row>
    <row r="96" spans="1:11">
      <c r="A96">
        <v>23502</v>
      </c>
      <c r="B96" s="8">
        <v>0</v>
      </c>
      <c r="C96">
        <v>2000</v>
      </c>
      <c r="D96" s="8">
        <v>1</v>
      </c>
      <c r="E96" s="7">
        <v>1</v>
      </c>
      <c r="F96" s="7">
        <v>4</v>
      </c>
      <c r="G96" s="7">
        <v>3</v>
      </c>
      <c r="H96" s="7">
        <v>2</v>
      </c>
      <c r="I96" s="7">
        <v>1</v>
      </c>
      <c r="J96" s="7">
        <v>4</v>
      </c>
      <c r="K96" s="8">
        <f t="shared" si="1"/>
        <v>15</v>
      </c>
    </row>
    <row r="97" spans="1:11">
      <c r="A97">
        <v>20295</v>
      </c>
      <c r="B97" s="8">
        <v>1</v>
      </c>
      <c r="C97">
        <v>1992</v>
      </c>
      <c r="D97" s="8">
        <v>1</v>
      </c>
      <c r="E97" s="7">
        <v>1</v>
      </c>
      <c r="F97" s="7">
        <v>2</v>
      </c>
      <c r="G97" s="7">
        <v>5</v>
      </c>
      <c r="H97" s="7">
        <v>2</v>
      </c>
      <c r="I97" s="7">
        <v>2</v>
      </c>
      <c r="J97" s="7">
        <v>4</v>
      </c>
      <c r="K97" s="8">
        <f t="shared" si="1"/>
        <v>16</v>
      </c>
    </row>
    <row r="98" spans="1:11">
      <c r="A98">
        <v>22788</v>
      </c>
      <c r="B98" s="8">
        <v>1</v>
      </c>
      <c r="C98">
        <v>1998</v>
      </c>
      <c r="D98" s="8">
        <v>1</v>
      </c>
      <c r="E98" s="7">
        <v>2</v>
      </c>
      <c r="F98" s="7">
        <v>3</v>
      </c>
      <c r="G98" s="7">
        <v>2</v>
      </c>
      <c r="H98" s="7">
        <v>2</v>
      </c>
      <c r="I98" s="7">
        <v>1</v>
      </c>
      <c r="J98" s="7">
        <v>4</v>
      </c>
      <c r="K98" s="8">
        <f t="shared" si="1"/>
        <v>14</v>
      </c>
    </row>
    <row r="99" spans="1:11">
      <c r="A99">
        <v>21745</v>
      </c>
      <c r="B99" s="8">
        <v>1</v>
      </c>
      <c r="C99">
        <v>2000</v>
      </c>
      <c r="D99" s="8">
        <v>1</v>
      </c>
      <c r="E99" s="7">
        <v>6</v>
      </c>
      <c r="F99" s="7">
        <v>2</v>
      </c>
      <c r="G99" s="7">
        <v>6</v>
      </c>
      <c r="H99" s="7">
        <v>4</v>
      </c>
      <c r="I99" s="7">
        <v>4</v>
      </c>
      <c r="J99" s="7">
        <v>4</v>
      </c>
      <c r="K99" s="8">
        <f t="shared" si="1"/>
        <v>26</v>
      </c>
    </row>
    <row r="100" spans="1:11">
      <c r="A100">
        <v>23195</v>
      </c>
      <c r="B100" s="8">
        <v>1</v>
      </c>
      <c r="C100">
        <v>1980</v>
      </c>
      <c r="D100" s="8">
        <v>1</v>
      </c>
      <c r="E100" s="7">
        <v>5</v>
      </c>
      <c r="F100" s="7">
        <v>5</v>
      </c>
      <c r="G100" s="7">
        <v>5</v>
      </c>
      <c r="H100" s="7">
        <v>5</v>
      </c>
      <c r="I100" s="7">
        <v>2</v>
      </c>
      <c r="J100" s="7">
        <v>5</v>
      </c>
      <c r="K100" s="8">
        <f t="shared" si="1"/>
        <v>27</v>
      </c>
    </row>
    <row r="101" spans="1:11">
      <c r="A101">
        <v>20983</v>
      </c>
      <c r="B101" s="8">
        <v>0</v>
      </c>
      <c r="C101">
        <v>1980</v>
      </c>
      <c r="D101" s="8">
        <v>1</v>
      </c>
      <c r="E101" s="7">
        <v>6</v>
      </c>
      <c r="F101" s="7">
        <v>4</v>
      </c>
      <c r="G101" s="7">
        <v>3</v>
      </c>
      <c r="H101" s="7">
        <v>5</v>
      </c>
      <c r="I101" s="7">
        <v>3</v>
      </c>
      <c r="J101" s="7">
        <v>5</v>
      </c>
      <c r="K101" s="8">
        <f t="shared" si="1"/>
        <v>26</v>
      </c>
    </row>
    <row r="102" spans="1:11">
      <c r="A102">
        <v>21587</v>
      </c>
      <c r="B102" s="8">
        <v>0</v>
      </c>
      <c r="C102">
        <v>1997</v>
      </c>
      <c r="D102" s="8">
        <v>1</v>
      </c>
      <c r="E102" s="7">
        <v>6</v>
      </c>
      <c r="F102" s="7">
        <v>3</v>
      </c>
      <c r="G102" s="7">
        <v>4</v>
      </c>
      <c r="H102" s="7">
        <v>4</v>
      </c>
      <c r="I102" s="7">
        <v>5</v>
      </c>
      <c r="J102" s="7">
        <v>4</v>
      </c>
      <c r="K102" s="8">
        <f t="shared" si="1"/>
        <v>26</v>
      </c>
    </row>
    <row r="103" spans="1:11">
      <c r="A103">
        <v>19395</v>
      </c>
      <c r="B103" s="8">
        <v>0</v>
      </c>
      <c r="C103">
        <v>1999</v>
      </c>
      <c r="D103" s="8">
        <v>1</v>
      </c>
      <c r="E103" s="7">
        <v>6</v>
      </c>
      <c r="F103" s="7">
        <v>4</v>
      </c>
      <c r="G103" s="7">
        <v>6</v>
      </c>
      <c r="H103" s="7">
        <v>5</v>
      </c>
      <c r="I103" s="7">
        <v>3</v>
      </c>
      <c r="J103" s="7">
        <v>2</v>
      </c>
      <c r="K103" s="8">
        <f t="shared" si="1"/>
        <v>26</v>
      </c>
    </row>
    <row r="104" spans="1:11">
      <c r="A104">
        <v>20064</v>
      </c>
      <c r="B104" s="8">
        <v>1</v>
      </c>
      <c r="C104">
        <v>1999</v>
      </c>
      <c r="D104" s="8">
        <v>1</v>
      </c>
      <c r="E104" s="7">
        <v>4</v>
      </c>
      <c r="F104" s="7">
        <v>3</v>
      </c>
      <c r="G104" s="7">
        <v>2</v>
      </c>
      <c r="H104" s="7">
        <v>6</v>
      </c>
      <c r="I104" s="7">
        <v>4</v>
      </c>
      <c r="J104" s="7">
        <v>3</v>
      </c>
      <c r="K104" s="8">
        <f t="shared" si="1"/>
        <v>22</v>
      </c>
    </row>
    <row r="105" spans="1:11">
      <c r="A105">
        <v>20557</v>
      </c>
      <c r="B105" s="8">
        <v>0</v>
      </c>
      <c r="C105">
        <v>1988</v>
      </c>
      <c r="D105" s="8">
        <v>1</v>
      </c>
      <c r="E105" s="7">
        <v>2</v>
      </c>
      <c r="F105" s="7">
        <v>2</v>
      </c>
      <c r="G105" s="7">
        <v>5</v>
      </c>
      <c r="H105" s="7">
        <v>5</v>
      </c>
      <c r="I105" s="7">
        <v>3</v>
      </c>
      <c r="J105" s="7">
        <v>3</v>
      </c>
      <c r="K105" s="8">
        <f t="shared" si="1"/>
        <v>20</v>
      </c>
    </row>
    <row r="106" spans="1:11">
      <c r="A106">
        <v>19696</v>
      </c>
      <c r="B106" s="8">
        <v>0</v>
      </c>
      <c r="C106">
        <v>1989</v>
      </c>
      <c r="D106" s="8">
        <v>1</v>
      </c>
      <c r="E106" s="7">
        <v>4</v>
      </c>
      <c r="F106" s="7">
        <v>4</v>
      </c>
      <c r="G106" s="7">
        <v>6</v>
      </c>
      <c r="H106" s="7">
        <v>5</v>
      </c>
      <c r="I106" s="7">
        <v>2</v>
      </c>
      <c r="J106" s="7">
        <v>2</v>
      </c>
      <c r="K106" s="8">
        <f t="shared" si="1"/>
        <v>23</v>
      </c>
    </row>
    <row r="107" spans="1:11">
      <c r="A107">
        <v>22135</v>
      </c>
      <c r="B107" s="8">
        <v>0</v>
      </c>
      <c r="C107">
        <v>2000</v>
      </c>
      <c r="D107" s="8">
        <v>1</v>
      </c>
      <c r="E107" s="7">
        <v>6</v>
      </c>
      <c r="F107" s="7">
        <v>4</v>
      </c>
      <c r="G107" s="7">
        <v>6</v>
      </c>
      <c r="H107" s="7">
        <v>6</v>
      </c>
      <c r="I107" s="7">
        <v>3</v>
      </c>
      <c r="J107" s="7">
        <v>3</v>
      </c>
      <c r="K107" s="8">
        <f t="shared" si="1"/>
        <v>28</v>
      </c>
    </row>
    <row r="108" spans="1:11">
      <c r="A108">
        <v>21820</v>
      </c>
      <c r="B108" s="8">
        <v>1</v>
      </c>
      <c r="C108">
        <v>1994</v>
      </c>
      <c r="D108" s="8">
        <v>1</v>
      </c>
      <c r="E108" s="7">
        <v>3</v>
      </c>
      <c r="F108" s="7">
        <v>4</v>
      </c>
      <c r="G108" s="7">
        <v>4</v>
      </c>
      <c r="H108" s="7">
        <v>5</v>
      </c>
      <c r="I108" s="7">
        <v>2</v>
      </c>
      <c r="J108" s="7">
        <v>2</v>
      </c>
      <c r="K108" s="8">
        <f t="shared" si="1"/>
        <v>20</v>
      </c>
    </row>
    <row r="109" spans="1:11">
      <c r="A109">
        <v>20616</v>
      </c>
      <c r="B109" s="8">
        <v>0</v>
      </c>
      <c r="C109">
        <v>1995</v>
      </c>
      <c r="D109" s="8">
        <v>1</v>
      </c>
      <c r="E109" s="7">
        <v>5</v>
      </c>
      <c r="F109" s="7">
        <v>6</v>
      </c>
      <c r="G109" s="7">
        <v>3</v>
      </c>
      <c r="H109" s="7">
        <v>6</v>
      </c>
      <c r="I109" s="7">
        <v>4</v>
      </c>
      <c r="J109" s="7">
        <v>4</v>
      </c>
      <c r="K109" s="8">
        <f t="shared" si="1"/>
        <v>28</v>
      </c>
    </row>
    <row r="110" spans="1:11">
      <c r="A110">
        <v>21369</v>
      </c>
      <c r="B110" s="8">
        <v>0</v>
      </c>
      <c r="C110">
        <v>1973</v>
      </c>
      <c r="D110" s="8">
        <v>1</v>
      </c>
      <c r="E110" s="7">
        <v>4</v>
      </c>
      <c r="F110" s="7">
        <v>4</v>
      </c>
      <c r="G110" s="7">
        <v>6</v>
      </c>
      <c r="H110" s="7">
        <v>4</v>
      </c>
      <c r="I110" s="7">
        <v>4</v>
      </c>
      <c r="J110" s="7">
        <v>5</v>
      </c>
      <c r="K110" s="8">
        <f t="shared" si="1"/>
        <v>27</v>
      </c>
    </row>
    <row r="111" spans="1:11">
      <c r="A111">
        <v>19863</v>
      </c>
      <c r="B111" s="8">
        <v>0</v>
      </c>
      <c r="C111">
        <v>1999</v>
      </c>
      <c r="D111" s="8">
        <v>1</v>
      </c>
      <c r="E111" s="7">
        <v>5</v>
      </c>
      <c r="F111" s="7">
        <v>4</v>
      </c>
      <c r="G111" s="7">
        <v>6</v>
      </c>
      <c r="H111" s="7">
        <v>6</v>
      </c>
      <c r="I111" s="7">
        <v>3</v>
      </c>
      <c r="J111" s="7">
        <v>3</v>
      </c>
      <c r="K111" s="8">
        <f t="shared" si="1"/>
        <v>27</v>
      </c>
    </row>
    <row r="112" spans="1:11">
      <c r="A112">
        <v>22541</v>
      </c>
      <c r="B112" s="8">
        <v>0</v>
      </c>
      <c r="C112">
        <v>1995</v>
      </c>
      <c r="D112" s="8">
        <v>1</v>
      </c>
      <c r="E112" s="7">
        <v>4</v>
      </c>
      <c r="F112" s="7">
        <v>4</v>
      </c>
      <c r="G112" s="7">
        <v>6</v>
      </c>
      <c r="H112" s="7">
        <v>6</v>
      </c>
      <c r="I112" s="7">
        <v>3</v>
      </c>
      <c r="J112" s="7">
        <v>4</v>
      </c>
      <c r="K112" s="8">
        <f t="shared" si="1"/>
        <v>27</v>
      </c>
    </row>
    <row r="113" spans="1:11">
      <c r="A113">
        <v>19237</v>
      </c>
      <c r="B113" s="8">
        <v>0</v>
      </c>
      <c r="C113">
        <v>1997</v>
      </c>
      <c r="D113" s="8">
        <v>1</v>
      </c>
      <c r="E113" s="7">
        <v>6</v>
      </c>
      <c r="F113" s="7">
        <v>5</v>
      </c>
      <c r="G113" s="7">
        <v>6</v>
      </c>
      <c r="H113" s="7">
        <v>6</v>
      </c>
      <c r="I113" s="7">
        <v>5</v>
      </c>
      <c r="J113" s="7">
        <v>6</v>
      </c>
      <c r="K113" s="8">
        <f t="shared" si="1"/>
        <v>34</v>
      </c>
    </row>
    <row r="114" spans="1:11">
      <c r="A114">
        <v>19681</v>
      </c>
      <c r="B114" s="8">
        <v>0</v>
      </c>
      <c r="C114">
        <v>1999</v>
      </c>
      <c r="D114" s="8">
        <v>1</v>
      </c>
      <c r="E114" s="7">
        <v>6</v>
      </c>
      <c r="F114" s="7">
        <v>5</v>
      </c>
      <c r="G114" s="7">
        <v>6</v>
      </c>
      <c r="H114" s="7">
        <v>6</v>
      </c>
      <c r="I114" s="7">
        <v>5</v>
      </c>
      <c r="J114" s="7">
        <v>6</v>
      </c>
      <c r="K114" s="8">
        <f t="shared" si="1"/>
        <v>34</v>
      </c>
    </row>
    <row r="115" spans="1:11">
      <c r="A115">
        <v>20487</v>
      </c>
      <c r="B115" s="8">
        <v>0</v>
      </c>
      <c r="C115">
        <v>1999</v>
      </c>
      <c r="D115" s="8">
        <v>1</v>
      </c>
      <c r="E115" s="7">
        <v>4</v>
      </c>
      <c r="F115" s="7">
        <v>3</v>
      </c>
      <c r="G115" s="7">
        <v>4</v>
      </c>
      <c r="H115" s="7">
        <v>6</v>
      </c>
      <c r="I115" s="7">
        <v>3</v>
      </c>
      <c r="J115" s="7">
        <v>4</v>
      </c>
      <c r="K115" s="8">
        <f t="shared" si="1"/>
        <v>24</v>
      </c>
    </row>
    <row r="116" spans="1:11">
      <c r="A116">
        <v>20174</v>
      </c>
      <c r="B116" s="8">
        <v>0</v>
      </c>
      <c r="C116">
        <v>1996</v>
      </c>
      <c r="D116" s="8">
        <v>1</v>
      </c>
      <c r="E116" s="7">
        <v>3</v>
      </c>
      <c r="F116" s="7">
        <v>5</v>
      </c>
      <c r="G116" s="7">
        <v>4</v>
      </c>
      <c r="H116" s="7">
        <v>5</v>
      </c>
      <c r="I116" s="7">
        <v>4</v>
      </c>
      <c r="J116" s="7">
        <v>3</v>
      </c>
      <c r="K116" s="8">
        <f t="shared" si="1"/>
        <v>24</v>
      </c>
    </row>
    <row r="117" spans="1:11">
      <c r="A117">
        <v>21531</v>
      </c>
      <c r="B117" s="8">
        <v>0</v>
      </c>
      <c r="C117">
        <v>1998</v>
      </c>
      <c r="D117" s="8">
        <v>1</v>
      </c>
      <c r="E117" s="7">
        <v>6</v>
      </c>
      <c r="F117" s="7">
        <v>4</v>
      </c>
      <c r="G117" s="7">
        <v>6</v>
      </c>
      <c r="H117" s="7">
        <v>6</v>
      </c>
      <c r="I117" s="7">
        <v>5</v>
      </c>
      <c r="J117" s="7">
        <v>4</v>
      </c>
      <c r="K117" s="8">
        <f t="shared" si="1"/>
        <v>31</v>
      </c>
    </row>
    <row r="118" spans="1:11">
      <c r="A118">
        <v>21675</v>
      </c>
      <c r="B118" s="8">
        <v>0</v>
      </c>
      <c r="C118">
        <v>2000</v>
      </c>
      <c r="D118" s="8">
        <v>1</v>
      </c>
      <c r="E118" s="7">
        <v>6</v>
      </c>
      <c r="F118" s="7">
        <v>6</v>
      </c>
      <c r="G118" s="7">
        <v>4</v>
      </c>
      <c r="H118" s="7">
        <v>5</v>
      </c>
      <c r="I118" s="7">
        <v>5</v>
      </c>
      <c r="J118" s="7">
        <v>4</v>
      </c>
      <c r="K118" s="8">
        <f t="shared" si="1"/>
        <v>30</v>
      </c>
    </row>
    <row r="119" spans="1:11">
      <c r="A119">
        <v>21653</v>
      </c>
      <c r="B119" s="8">
        <v>0</v>
      </c>
      <c r="C119">
        <v>1997</v>
      </c>
      <c r="D119" s="8">
        <v>2</v>
      </c>
      <c r="E119" s="7">
        <v>1</v>
      </c>
      <c r="F119" s="7">
        <v>2</v>
      </c>
      <c r="G119" s="7">
        <v>6</v>
      </c>
      <c r="H119" s="7">
        <v>6</v>
      </c>
      <c r="I119" s="7">
        <v>3</v>
      </c>
      <c r="J119" s="7">
        <v>6</v>
      </c>
      <c r="K119" s="8">
        <f t="shared" si="1"/>
        <v>24</v>
      </c>
    </row>
    <row r="120" spans="1:11">
      <c r="A120">
        <v>19251</v>
      </c>
      <c r="B120" s="8">
        <v>1</v>
      </c>
      <c r="C120">
        <v>1984</v>
      </c>
      <c r="D120" s="8">
        <v>2</v>
      </c>
      <c r="E120" s="7">
        <v>1</v>
      </c>
      <c r="F120" s="7">
        <v>4</v>
      </c>
      <c r="G120" s="7">
        <v>1</v>
      </c>
      <c r="H120" s="7">
        <v>3</v>
      </c>
      <c r="I120" s="7">
        <v>1</v>
      </c>
      <c r="J120" s="7">
        <v>2</v>
      </c>
      <c r="K120" s="8">
        <f t="shared" si="1"/>
        <v>12</v>
      </c>
    </row>
    <row r="121" spans="1:11">
      <c r="A121">
        <v>20651</v>
      </c>
      <c r="B121" s="8">
        <v>0</v>
      </c>
      <c r="C121">
        <v>1984</v>
      </c>
      <c r="D121" s="8">
        <v>2</v>
      </c>
      <c r="E121" s="7">
        <v>1</v>
      </c>
      <c r="F121" s="7">
        <v>2</v>
      </c>
      <c r="G121" s="7">
        <v>1</v>
      </c>
      <c r="H121" s="7">
        <v>4</v>
      </c>
      <c r="I121" s="7">
        <v>1</v>
      </c>
      <c r="J121" s="7">
        <v>3</v>
      </c>
      <c r="K121" s="8">
        <f t="shared" si="1"/>
        <v>12</v>
      </c>
    </row>
    <row r="122" spans="1:11">
      <c r="A122">
        <v>22091</v>
      </c>
      <c r="B122" s="8">
        <v>1</v>
      </c>
      <c r="C122">
        <v>1974</v>
      </c>
      <c r="D122" s="8">
        <v>2</v>
      </c>
      <c r="E122" s="7">
        <v>4</v>
      </c>
      <c r="F122" s="7">
        <v>2</v>
      </c>
      <c r="G122" s="7">
        <v>3</v>
      </c>
      <c r="H122" s="7">
        <v>6</v>
      </c>
      <c r="I122" s="7">
        <v>5</v>
      </c>
      <c r="J122" s="7">
        <v>4</v>
      </c>
      <c r="K122" s="8">
        <f t="shared" si="1"/>
        <v>24</v>
      </c>
    </row>
    <row r="123" spans="1:11">
      <c r="A123">
        <v>23418</v>
      </c>
      <c r="B123" s="8">
        <v>0</v>
      </c>
      <c r="C123">
        <v>1984</v>
      </c>
      <c r="D123" s="8">
        <v>2</v>
      </c>
      <c r="E123" s="7">
        <v>4</v>
      </c>
      <c r="F123" s="7">
        <v>2</v>
      </c>
      <c r="G123" s="7">
        <v>2</v>
      </c>
      <c r="H123" s="7">
        <v>4</v>
      </c>
      <c r="I123" s="7">
        <v>4</v>
      </c>
      <c r="J123" s="7">
        <v>4</v>
      </c>
      <c r="K123" s="8">
        <f t="shared" si="1"/>
        <v>20</v>
      </c>
    </row>
    <row r="124" spans="1:11">
      <c r="A124">
        <v>20735</v>
      </c>
      <c r="B124" s="8">
        <v>0</v>
      </c>
      <c r="C124">
        <v>2000</v>
      </c>
      <c r="D124" s="8">
        <v>2</v>
      </c>
      <c r="E124" s="7">
        <v>6</v>
      </c>
      <c r="F124" s="7">
        <v>4</v>
      </c>
      <c r="G124" s="7">
        <v>6</v>
      </c>
      <c r="H124" s="7">
        <v>6</v>
      </c>
      <c r="I124" s="7">
        <v>5</v>
      </c>
      <c r="J124" s="7">
        <v>3</v>
      </c>
      <c r="K124" s="8">
        <f t="shared" si="1"/>
        <v>30</v>
      </c>
    </row>
    <row r="125" spans="1:11">
      <c r="A125">
        <v>21353</v>
      </c>
      <c r="B125" s="8">
        <v>1</v>
      </c>
      <c r="C125">
        <v>1994</v>
      </c>
      <c r="D125" s="8">
        <v>2</v>
      </c>
      <c r="E125" s="7">
        <v>5</v>
      </c>
      <c r="F125" s="7">
        <v>4</v>
      </c>
      <c r="G125" s="7">
        <v>6</v>
      </c>
      <c r="H125" s="7">
        <v>5</v>
      </c>
      <c r="I125" s="7">
        <v>4</v>
      </c>
      <c r="J125" s="7">
        <v>3</v>
      </c>
      <c r="K125" s="8">
        <f t="shared" si="1"/>
        <v>27</v>
      </c>
    </row>
    <row r="126" spans="1:11">
      <c r="A126">
        <v>20283</v>
      </c>
      <c r="B126" s="8">
        <v>0</v>
      </c>
      <c r="C126">
        <v>1998</v>
      </c>
      <c r="D126" s="8">
        <v>3</v>
      </c>
      <c r="E126" s="7">
        <v>1</v>
      </c>
      <c r="F126" s="7">
        <v>3</v>
      </c>
      <c r="G126" s="7">
        <v>2</v>
      </c>
      <c r="H126" s="7">
        <v>2</v>
      </c>
      <c r="I126" s="7">
        <v>3</v>
      </c>
      <c r="J126" s="7">
        <v>3</v>
      </c>
      <c r="K126" s="8">
        <f t="shared" si="1"/>
        <v>14</v>
      </c>
    </row>
    <row r="127" spans="1:11">
      <c r="A127">
        <v>20522</v>
      </c>
      <c r="B127" s="8">
        <v>1</v>
      </c>
      <c r="C127">
        <v>1972</v>
      </c>
      <c r="D127" s="8">
        <v>3</v>
      </c>
      <c r="E127" s="7">
        <v>4</v>
      </c>
      <c r="F127" s="7">
        <v>5</v>
      </c>
      <c r="G127" s="7">
        <v>2</v>
      </c>
      <c r="H127" s="7">
        <v>6</v>
      </c>
      <c r="I127" s="7">
        <v>3</v>
      </c>
      <c r="J127" s="7">
        <v>3</v>
      </c>
      <c r="K127" s="8">
        <f t="shared" si="1"/>
        <v>23</v>
      </c>
    </row>
    <row r="128" spans="1:11">
      <c r="A128">
        <v>21115</v>
      </c>
      <c r="B128" s="8">
        <v>0</v>
      </c>
      <c r="C128">
        <v>1999</v>
      </c>
      <c r="D128" s="8">
        <v>3</v>
      </c>
      <c r="E128" s="7">
        <v>5</v>
      </c>
      <c r="F128" s="7">
        <v>5</v>
      </c>
      <c r="G128" s="7">
        <v>5</v>
      </c>
      <c r="H128" s="7">
        <v>5</v>
      </c>
      <c r="I128" s="7">
        <v>4</v>
      </c>
      <c r="J128" s="7">
        <v>5</v>
      </c>
      <c r="K128" s="8">
        <f t="shared" si="1"/>
        <v>29</v>
      </c>
    </row>
    <row r="129" spans="1:11">
      <c r="A129">
        <v>20276</v>
      </c>
      <c r="B129" s="8">
        <v>0</v>
      </c>
      <c r="C129">
        <v>1999</v>
      </c>
      <c r="D129" s="8">
        <v>3</v>
      </c>
      <c r="E129" s="7">
        <v>3</v>
      </c>
      <c r="F129" s="7">
        <v>4</v>
      </c>
      <c r="G129" s="7">
        <v>4</v>
      </c>
      <c r="H129" s="7">
        <v>5</v>
      </c>
      <c r="I129" s="7">
        <v>4</v>
      </c>
      <c r="J129" s="7">
        <v>4</v>
      </c>
      <c r="K129" s="8">
        <f t="shared" si="1"/>
        <v>24</v>
      </c>
    </row>
    <row r="130" spans="1:11">
      <c r="A130" s="7">
        <v>19969</v>
      </c>
      <c r="B130" s="8">
        <v>1</v>
      </c>
      <c r="C130">
        <v>1998</v>
      </c>
      <c r="D130" s="49">
        <v>4</v>
      </c>
      <c r="E130" s="7">
        <v>6</v>
      </c>
      <c r="F130" s="7">
        <v>6</v>
      </c>
      <c r="G130" s="7">
        <v>6</v>
      </c>
      <c r="H130" s="7">
        <v>6</v>
      </c>
      <c r="I130" s="7">
        <v>6</v>
      </c>
      <c r="J130" s="7">
        <v>6</v>
      </c>
      <c r="K130" s="8">
        <f t="shared" si="1"/>
        <v>36</v>
      </c>
    </row>
    <row r="131" spans="1:11">
      <c r="A131">
        <v>20015</v>
      </c>
      <c r="B131" s="8">
        <v>0</v>
      </c>
      <c r="C131">
        <v>1999</v>
      </c>
      <c r="D131" s="8">
        <v>4</v>
      </c>
      <c r="E131" s="7">
        <v>6</v>
      </c>
      <c r="F131" s="7">
        <v>6</v>
      </c>
      <c r="G131" s="7">
        <v>1</v>
      </c>
      <c r="H131" s="7">
        <v>6</v>
      </c>
      <c r="I131" s="7">
        <v>6</v>
      </c>
      <c r="J131" s="7">
        <v>6</v>
      </c>
      <c r="K131" s="8">
        <f t="shared" ref="K131:K194" si="2">SUM(E131:J131)</f>
        <v>31</v>
      </c>
    </row>
    <row r="132" spans="1:11">
      <c r="A132">
        <v>19569</v>
      </c>
      <c r="B132" s="8">
        <v>0</v>
      </c>
      <c r="C132">
        <v>2000</v>
      </c>
      <c r="D132" s="8">
        <v>4</v>
      </c>
      <c r="E132" s="7">
        <v>4</v>
      </c>
      <c r="F132" s="7">
        <v>3</v>
      </c>
      <c r="G132" s="7">
        <v>1</v>
      </c>
      <c r="H132" s="7">
        <v>6</v>
      </c>
      <c r="I132" s="7">
        <v>5</v>
      </c>
      <c r="J132" s="7">
        <v>5</v>
      </c>
      <c r="K132" s="8">
        <f t="shared" si="2"/>
        <v>24</v>
      </c>
    </row>
    <row r="133" spans="1:11">
      <c r="A133">
        <v>22290</v>
      </c>
      <c r="B133" s="8">
        <v>1</v>
      </c>
      <c r="C133">
        <v>1998</v>
      </c>
      <c r="D133" s="8">
        <v>4</v>
      </c>
      <c r="E133" s="7">
        <v>4</v>
      </c>
      <c r="F133" s="7">
        <v>5</v>
      </c>
      <c r="G133" s="7">
        <v>2</v>
      </c>
      <c r="H133" s="7">
        <v>6</v>
      </c>
      <c r="I133" s="7">
        <v>3</v>
      </c>
      <c r="J133" s="7">
        <v>4</v>
      </c>
      <c r="K133" s="8">
        <f t="shared" si="2"/>
        <v>24</v>
      </c>
    </row>
    <row r="134" spans="1:11">
      <c r="A134">
        <v>21515</v>
      </c>
      <c r="B134" s="8">
        <v>0</v>
      </c>
      <c r="C134">
        <v>1973</v>
      </c>
      <c r="D134" s="8">
        <v>4</v>
      </c>
      <c r="E134" s="7">
        <v>5</v>
      </c>
      <c r="F134" s="7">
        <v>4</v>
      </c>
      <c r="G134" s="7">
        <v>6</v>
      </c>
      <c r="H134" s="7">
        <v>5</v>
      </c>
      <c r="I134" s="7">
        <v>2</v>
      </c>
      <c r="J134" s="7">
        <v>3</v>
      </c>
      <c r="K134" s="8">
        <f t="shared" si="2"/>
        <v>25</v>
      </c>
    </row>
    <row r="135" spans="1:11">
      <c r="A135">
        <v>22002</v>
      </c>
      <c r="B135" s="8">
        <v>0</v>
      </c>
      <c r="C135">
        <v>1970</v>
      </c>
      <c r="D135" s="8">
        <v>4</v>
      </c>
      <c r="E135" s="7">
        <v>6</v>
      </c>
      <c r="F135" s="7">
        <v>4</v>
      </c>
      <c r="G135" s="7">
        <v>6</v>
      </c>
      <c r="H135" s="7">
        <v>6</v>
      </c>
      <c r="I135" s="7">
        <v>6</v>
      </c>
      <c r="J135" s="7">
        <v>6</v>
      </c>
      <c r="K135" s="8">
        <f t="shared" si="2"/>
        <v>34</v>
      </c>
    </row>
    <row r="136" spans="1:11">
      <c r="A136">
        <v>19404</v>
      </c>
      <c r="B136" s="8">
        <v>1</v>
      </c>
      <c r="C136">
        <v>2001</v>
      </c>
      <c r="D136" s="8">
        <v>5</v>
      </c>
      <c r="E136" s="7">
        <v>5</v>
      </c>
      <c r="F136" s="7">
        <v>5</v>
      </c>
      <c r="G136" s="7">
        <v>4</v>
      </c>
      <c r="H136" s="7">
        <v>4</v>
      </c>
      <c r="I136" s="7">
        <v>2</v>
      </c>
      <c r="J136" s="7">
        <v>1</v>
      </c>
      <c r="K136" s="8">
        <f t="shared" si="2"/>
        <v>21</v>
      </c>
    </row>
    <row r="137" spans="1:11">
      <c r="A137">
        <v>19286</v>
      </c>
      <c r="B137" s="8">
        <v>0</v>
      </c>
      <c r="C137">
        <v>1999</v>
      </c>
      <c r="D137" s="8">
        <v>6</v>
      </c>
      <c r="E137" s="7">
        <v>4</v>
      </c>
      <c r="F137" s="7">
        <v>6</v>
      </c>
      <c r="G137" s="7">
        <v>1</v>
      </c>
      <c r="H137" s="7">
        <v>6</v>
      </c>
      <c r="I137" s="7">
        <v>6</v>
      </c>
      <c r="J137" s="7">
        <v>5</v>
      </c>
      <c r="K137" s="8">
        <f t="shared" si="2"/>
        <v>28</v>
      </c>
    </row>
    <row r="138" spans="1:11">
      <c r="A138">
        <v>22177</v>
      </c>
      <c r="B138" s="8">
        <v>1</v>
      </c>
      <c r="C138">
        <v>2004</v>
      </c>
      <c r="D138" s="8">
        <v>7</v>
      </c>
      <c r="E138" s="7">
        <v>1</v>
      </c>
      <c r="F138" s="7">
        <v>4</v>
      </c>
      <c r="G138" s="7">
        <v>6</v>
      </c>
      <c r="H138" s="7">
        <v>2</v>
      </c>
      <c r="I138" s="7">
        <v>5</v>
      </c>
      <c r="J138" s="7">
        <v>4</v>
      </c>
      <c r="K138" s="8">
        <f t="shared" si="2"/>
        <v>22</v>
      </c>
    </row>
    <row r="139" spans="1:11">
      <c r="A139">
        <v>20589</v>
      </c>
      <c r="B139" s="8">
        <v>0</v>
      </c>
      <c r="C139">
        <v>2004</v>
      </c>
      <c r="D139" s="8">
        <v>7</v>
      </c>
      <c r="E139" s="7">
        <v>6</v>
      </c>
      <c r="F139" s="7">
        <v>3</v>
      </c>
      <c r="G139" s="7">
        <v>1</v>
      </c>
      <c r="H139" s="7">
        <v>1</v>
      </c>
      <c r="I139" s="7">
        <v>2</v>
      </c>
      <c r="J139" s="7">
        <v>2</v>
      </c>
      <c r="K139" s="8">
        <f t="shared" si="2"/>
        <v>15</v>
      </c>
    </row>
    <row r="140" spans="1:11">
      <c r="A140">
        <v>9792</v>
      </c>
      <c r="B140" s="8">
        <v>0</v>
      </c>
      <c r="C140">
        <v>1998</v>
      </c>
      <c r="D140" s="8">
        <v>7</v>
      </c>
      <c r="E140" s="7">
        <v>2</v>
      </c>
      <c r="F140" s="7">
        <v>4</v>
      </c>
      <c r="G140" s="7">
        <v>1</v>
      </c>
      <c r="H140" s="7">
        <v>6</v>
      </c>
      <c r="I140" s="7">
        <v>3</v>
      </c>
      <c r="J140" s="7">
        <v>5</v>
      </c>
      <c r="K140" s="8">
        <f t="shared" si="2"/>
        <v>21</v>
      </c>
    </row>
    <row r="141" spans="1:11">
      <c r="A141">
        <v>23112</v>
      </c>
      <c r="B141" s="8">
        <v>1</v>
      </c>
      <c r="C141">
        <v>1992</v>
      </c>
      <c r="D141" s="8">
        <v>7</v>
      </c>
      <c r="E141" s="7">
        <v>6</v>
      </c>
      <c r="F141" s="7">
        <v>6</v>
      </c>
      <c r="G141" s="7">
        <v>6</v>
      </c>
      <c r="H141" s="7">
        <v>5</v>
      </c>
      <c r="I141" s="7">
        <v>2</v>
      </c>
      <c r="J141" s="7">
        <v>3</v>
      </c>
      <c r="K141" s="8">
        <f t="shared" si="2"/>
        <v>28</v>
      </c>
    </row>
    <row r="142" spans="1:11">
      <c r="A142">
        <v>19868</v>
      </c>
      <c r="B142" s="8">
        <v>0</v>
      </c>
      <c r="C142">
        <v>1996</v>
      </c>
      <c r="D142" s="8">
        <v>7</v>
      </c>
      <c r="E142" s="7">
        <v>5</v>
      </c>
      <c r="F142" s="7">
        <v>1</v>
      </c>
      <c r="G142" s="7">
        <v>4</v>
      </c>
      <c r="H142" s="7">
        <v>3</v>
      </c>
      <c r="I142" s="7">
        <v>3</v>
      </c>
      <c r="J142" s="7">
        <v>3</v>
      </c>
      <c r="K142" s="8">
        <f t="shared" si="2"/>
        <v>19</v>
      </c>
    </row>
    <row r="143" spans="1:11">
      <c r="A143">
        <v>23077</v>
      </c>
      <c r="B143" s="8">
        <v>1</v>
      </c>
      <c r="C143">
        <v>2005</v>
      </c>
      <c r="D143" s="8">
        <v>7</v>
      </c>
      <c r="E143" s="7">
        <v>3</v>
      </c>
      <c r="F143" s="7">
        <v>4</v>
      </c>
      <c r="G143" s="7">
        <v>1</v>
      </c>
      <c r="H143" s="7">
        <v>6</v>
      </c>
      <c r="I143" s="7">
        <v>3</v>
      </c>
      <c r="J143" s="7">
        <v>2</v>
      </c>
      <c r="K143" s="8">
        <f t="shared" si="2"/>
        <v>19</v>
      </c>
    </row>
    <row r="144" spans="1:11">
      <c r="A144">
        <v>23106</v>
      </c>
      <c r="B144" s="8">
        <v>1</v>
      </c>
      <c r="C144">
        <v>1978</v>
      </c>
      <c r="D144" s="8">
        <v>7</v>
      </c>
      <c r="E144" s="7">
        <v>2</v>
      </c>
      <c r="F144" s="7">
        <v>3</v>
      </c>
      <c r="G144" s="7">
        <v>4</v>
      </c>
      <c r="H144" s="7">
        <v>2</v>
      </c>
      <c r="I144" s="7">
        <v>1</v>
      </c>
      <c r="J144" s="7">
        <v>1</v>
      </c>
      <c r="K144" s="8">
        <f t="shared" si="2"/>
        <v>13</v>
      </c>
    </row>
    <row r="145" spans="1:11">
      <c r="A145">
        <v>23114</v>
      </c>
      <c r="B145" s="8">
        <v>1</v>
      </c>
      <c r="C145">
        <v>1965</v>
      </c>
      <c r="D145" s="8">
        <v>7</v>
      </c>
      <c r="E145" s="7">
        <v>4</v>
      </c>
      <c r="F145" s="7">
        <v>4</v>
      </c>
      <c r="G145" s="7">
        <v>6</v>
      </c>
      <c r="H145" s="7">
        <v>5</v>
      </c>
      <c r="I145" s="7">
        <v>1</v>
      </c>
      <c r="J145" s="7">
        <v>2</v>
      </c>
      <c r="K145" s="8">
        <f t="shared" si="2"/>
        <v>22</v>
      </c>
    </row>
    <row r="146" spans="1:11">
      <c r="A146">
        <v>22041</v>
      </c>
      <c r="B146" s="8">
        <v>0</v>
      </c>
      <c r="C146">
        <v>2000</v>
      </c>
      <c r="D146" s="48">
        <v>7</v>
      </c>
      <c r="E146" s="7">
        <v>3</v>
      </c>
      <c r="F146" s="7">
        <v>4</v>
      </c>
      <c r="G146" s="7">
        <v>1</v>
      </c>
      <c r="H146" s="7">
        <v>2</v>
      </c>
      <c r="I146" s="7">
        <v>3</v>
      </c>
      <c r="J146" s="7">
        <v>3</v>
      </c>
      <c r="K146" s="8">
        <f t="shared" si="2"/>
        <v>16</v>
      </c>
    </row>
    <row r="147" spans="1:11">
      <c r="A147">
        <v>20124</v>
      </c>
      <c r="B147" s="8">
        <v>0</v>
      </c>
      <c r="C147">
        <v>1999</v>
      </c>
      <c r="D147" s="8">
        <v>7</v>
      </c>
      <c r="E147" s="7">
        <v>6</v>
      </c>
      <c r="F147" s="7">
        <v>5</v>
      </c>
      <c r="G147" s="7">
        <v>1</v>
      </c>
      <c r="H147" s="7">
        <v>5</v>
      </c>
      <c r="I147" s="7">
        <v>5</v>
      </c>
      <c r="J147" s="7">
        <v>5</v>
      </c>
      <c r="K147" s="8">
        <f t="shared" si="2"/>
        <v>27</v>
      </c>
    </row>
    <row r="148" spans="1:11">
      <c r="A148">
        <v>23180</v>
      </c>
      <c r="B148" s="8">
        <v>0</v>
      </c>
      <c r="C148">
        <v>1996</v>
      </c>
      <c r="D148" s="8">
        <v>7</v>
      </c>
      <c r="E148" s="7">
        <v>6</v>
      </c>
      <c r="F148" s="7">
        <v>4</v>
      </c>
      <c r="G148" s="7">
        <v>3</v>
      </c>
      <c r="H148" s="7">
        <v>6</v>
      </c>
      <c r="I148" s="7">
        <v>5</v>
      </c>
      <c r="J148" s="7">
        <v>3</v>
      </c>
      <c r="K148" s="8">
        <f t="shared" si="2"/>
        <v>27</v>
      </c>
    </row>
    <row r="149" spans="1:11">
      <c r="A149">
        <v>23288</v>
      </c>
      <c r="B149" s="8">
        <v>0</v>
      </c>
      <c r="C149">
        <v>1996</v>
      </c>
      <c r="D149" s="8">
        <v>7</v>
      </c>
      <c r="E149" s="7">
        <v>5</v>
      </c>
      <c r="F149" s="7">
        <v>4</v>
      </c>
      <c r="G149" s="7">
        <v>5</v>
      </c>
      <c r="H149" s="7">
        <v>6</v>
      </c>
      <c r="I149" s="7">
        <v>5</v>
      </c>
      <c r="J149" s="7">
        <v>3</v>
      </c>
      <c r="K149" s="8">
        <f t="shared" si="2"/>
        <v>28</v>
      </c>
    </row>
    <row r="150" spans="1:11">
      <c r="A150">
        <v>21771</v>
      </c>
      <c r="B150" s="8">
        <v>0</v>
      </c>
      <c r="C150">
        <v>1999</v>
      </c>
      <c r="D150" s="8">
        <v>8</v>
      </c>
      <c r="E150" s="7">
        <v>1</v>
      </c>
      <c r="F150" s="7">
        <v>1</v>
      </c>
      <c r="G150" s="7">
        <v>6</v>
      </c>
      <c r="H150" s="7">
        <v>2</v>
      </c>
      <c r="I150" s="7">
        <v>4</v>
      </c>
      <c r="J150" s="7">
        <v>3</v>
      </c>
      <c r="K150" s="8">
        <f t="shared" si="2"/>
        <v>17</v>
      </c>
    </row>
    <row r="151" spans="1:11">
      <c r="A151">
        <v>22736</v>
      </c>
      <c r="B151" s="8">
        <v>1</v>
      </c>
      <c r="C151">
        <v>1996</v>
      </c>
      <c r="D151" s="8">
        <v>8</v>
      </c>
      <c r="E151" s="7">
        <v>5</v>
      </c>
      <c r="F151" s="7">
        <v>3</v>
      </c>
      <c r="G151" s="7">
        <v>2</v>
      </c>
      <c r="H151" s="7">
        <v>6</v>
      </c>
      <c r="I151" s="7">
        <v>1</v>
      </c>
      <c r="J151" s="7">
        <v>3</v>
      </c>
      <c r="K151" s="8">
        <f t="shared" si="2"/>
        <v>20</v>
      </c>
    </row>
    <row r="152" spans="1:11">
      <c r="A152">
        <v>19852</v>
      </c>
      <c r="B152" s="8">
        <v>0</v>
      </c>
      <c r="C152">
        <v>1992</v>
      </c>
      <c r="D152" s="8">
        <v>8</v>
      </c>
      <c r="E152" s="7">
        <v>3</v>
      </c>
      <c r="F152" s="7">
        <v>3</v>
      </c>
      <c r="G152" s="7">
        <v>6</v>
      </c>
      <c r="H152" s="7">
        <v>5</v>
      </c>
      <c r="I152" s="7">
        <v>3</v>
      </c>
      <c r="J152" s="7">
        <v>6</v>
      </c>
      <c r="K152" s="8">
        <f t="shared" si="2"/>
        <v>26</v>
      </c>
    </row>
    <row r="153" spans="1:11">
      <c r="A153">
        <v>22439</v>
      </c>
      <c r="B153" s="8">
        <v>0</v>
      </c>
      <c r="C153">
        <v>2001</v>
      </c>
      <c r="D153" s="8">
        <v>8</v>
      </c>
      <c r="E153" s="7">
        <v>4</v>
      </c>
      <c r="F153" s="7">
        <v>5</v>
      </c>
      <c r="G153" s="7">
        <v>2</v>
      </c>
      <c r="H153" s="7">
        <v>6</v>
      </c>
      <c r="I153" s="7">
        <v>4</v>
      </c>
      <c r="J153" s="7">
        <v>6</v>
      </c>
      <c r="K153" s="8">
        <f t="shared" si="2"/>
        <v>27</v>
      </c>
    </row>
    <row r="154" spans="1:11">
      <c r="A154">
        <v>21553</v>
      </c>
      <c r="B154" s="8">
        <v>0</v>
      </c>
      <c r="C154">
        <v>1999</v>
      </c>
      <c r="D154" s="8">
        <v>8</v>
      </c>
      <c r="E154" s="7">
        <v>1</v>
      </c>
      <c r="F154" s="7">
        <v>3</v>
      </c>
      <c r="G154" s="7">
        <v>2</v>
      </c>
      <c r="H154" s="7">
        <v>4</v>
      </c>
      <c r="I154" s="7">
        <v>2</v>
      </c>
      <c r="J154" s="7">
        <v>4</v>
      </c>
      <c r="K154" s="8">
        <f t="shared" si="2"/>
        <v>16</v>
      </c>
    </row>
    <row r="155" spans="1:11">
      <c r="A155">
        <v>20996</v>
      </c>
      <c r="B155" s="8">
        <v>0</v>
      </c>
      <c r="C155">
        <v>1987</v>
      </c>
      <c r="D155" s="8">
        <v>8</v>
      </c>
      <c r="E155" s="7">
        <v>5</v>
      </c>
      <c r="F155" s="7">
        <v>5</v>
      </c>
      <c r="G155" s="7">
        <v>2</v>
      </c>
      <c r="H155" s="7">
        <v>5</v>
      </c>
      <c r="I155" s="7">
        <v>4</v>
      </c>
      <c r="J155" s="7">
        <v>5</v>
      </c>
      <c r="K155" s="8">
        <f t="shared" si="2"/>
        <v>26</v>
      </c>
    </row>
    <row r="156" spans="1:11">
      <c r="A156">
        <v>22525</v>
      </c>
      <c r="B156" s="8">
        <v>0</v>
      </c>
      <c r="C156">
        <v>1998</v>
      </c>
      <c r="D156" s="8">
        <v>8</v>
      </c>
      <c r="E156" s="7">
        <v>6</v>
      </c>
      <c r="F156" s="7">
        <v>5</v>
      </c>
      <c r="G156" s="7">
        <v>6</v>
      </c>
      <c r="H156" s="7">
        <v>6</v>
      </c>
      <c r="I156" s="7">
        <v>6</v>
      </c>
      <c r="J156" s="7">
        <v>4</v>
      </c>
      <c r="K156" s="8">
        <f t="shared" si="2"/>
        <v>33</v>
      </c>
    </row>
    <row r="157" spans="1:11">
      <c r="A157">
        <v>22406</v>
      </c>
      <c r="B157" s="8">
        <v>0</v>
      </c>
      <c r="C157">
        <v>1999</v>
      </c>
      <c r="D157" s="8">
        <v>11</v>
      </c>
      <c r="E157" s="7">
        <v>5</v>
      </c>
      <c r="F157" s="7">
        <v>4</v>
      </c>
      <c r="G157" s="7">
        <v>5</v>
      </c>
      <c r="H157" s="7">
        <v>4</v>
      </c>
      <c r="I157" s="7">
        <v>4</v>
      </c>
      <c r="J157" s="7">
        <v>1</v>
      </c>
      <c r="K157" s="8">
        <f t="shared" si="2"/>
        <v>23</v>
      </c>
    </row>
    <row r="158" spans="1:11">
      <c r="A158">
        <v>20357</v>
      </c>
      <c r="B158" s="8">
        <v>0</v>
      </c>
      <c r="C158">
        <v>2000</v>
      </c>
      <c r="D158" s="8">
        <v>11</v>
      </c>
      <c r="E158" s="7">
        <v>2</v>
      </c>
      <c r="F158" s="7">
        <v>2</v>
      </c>
      <c r="G158" s="7">
        <v>2</v>
      </c>
      <c r="H158" s="7">
        <v>5</v>
      </c>
      <c r="I158" s="7">
        <v>4</v>
      </c>
      <c r="J158" s="7">
        <v>4</v>
      </c>
      <c r="K158" s="8">
        <f t="shared" si="2"/>
        <v>19</v>
      </c>
    </row>
    <row r="159" spans="1:11">
      <c r="A159">
        <v>22586</v>
      </c>
      <c r="B159" s="8">
        <v>0</v>
      </c>
      <c r="C159">
        <v>1997</v>
      </c>
      <c r="D159" s="8">
        <v>11</v>
      </c>
      <c r="E159" s="7">
        <v>5</v>
      </c>
      <c r="F159" s="7">
        <v>5</v>
      </c>
      <c r="G159" s="7">
        <v>5</v>
      </c>
      <c r="H159" s="7">
        <v>6</v>
      </c>
      <c r="I159" s="7">
        <v>4</v>
      </c>
      <c r="J159" s="7">
        <v>2</v>
      </c>
      <c r="K159" s="8">
        <f t="shared" si="2"/>
        <v>27</v>
      </c>
    </row>
    <row r="160" spans="1:11">
      <c r="A160">
        <v>21917</v>
      </c>
      <c r="B160" s="8">
        <v>0</v>
      </c>
      <c r="C160">
        <v>2002</v>
      </c>
      <c r="D160" s="8">
        <v>11</v>
      </c>
      <c r="E160" s="7">
        <v>6</v>
      </c>
      <c r="F160" s="7">
        <v>5</v>
      </c>
      <c r="G160" s="7">
        <v>5</v>
      </c>
      <c r="H160" s="7">
        <v>6</v>
      </c>
      <c r="I160" s="7">
        <v>5</v>
      </c>
      <c r="J160" s="7">
        <v>6</v>
      </c>
      <c r="K160" s="8">
        <f t="shared" si="2"/>
        <v>33</v>
      </c>
    </row>
    <row r="161" spans="1:11">
      <c r="A161">
        <v>23286</v>
      </c>
      <c r="B161" s="8">
        <v>1</v>
      </c>
      <c r="C161">
        <v>1993</v>
      </c>
      <c r="D161" s="8">
        <v>12</v>
      </c>
      <c r="E161" s="7">
        <v>6</v>
      </c>
      <c r="F161" s="7">
        <v>6</v>
      </c>
      <c r="G161" s="7">
        <v>4</v>
      </c>
      <c r="H161" s="7">
        <v>6</v>
      </c>
      <c r="I161" s="7">
        <v>6</v>
      </c>
      <c r="J161" s="7">
        <v>6</v>
      </c>
      <c r="K161" s="8">
        <f t="shared" si="2"/>
        <v>34</v>
      </c>
    </row>
    <row r="162" spans="1:11">
      <c r="A162">
        <v>21325</v>
      </c>
      <c r="B162" s="8">
        <v>0</v>
      </c>
      <c r="C162">
        <v>1996</v>
      </c>
      <c r="D162" s="8">
        <v>13</v>
      </c>
      <c r="E162" s="7">
        <v>5</v>
      </c>
      <c r="F162" s="7">
        <v>4</v>
      </c>
      <c r="G162" s="7">
        <v>5</v>
      </c>
      <c r="H162" s="7">
        <v>4</v>
      </c>
      <c r="I162" s="7">
        <v>5</v>
      </c>
      <c r="J162" s="7">
        <v>4</v>
      </c>
      <c r="K162" s="8">
        <f t="shared" si="2"/>
        <v>27</v>
      </c>
    </row>
    <row r="163" spans="1:11">
      <c r="A163">
        <v>23539</v>
      </c>
      <c r="B163" s="8">
        <v>0</v>
      </c>
      <c r="C163">
        <v>1985</v>
      </c>
      <c r="D163" s="8">
        <v>14</v>
      </c>
      <c r="E163" s="7">
        <v>4</v>
      </c>
      <c r="F163" s="7">
        <v>4</v>
      </c>
      <c r="G163" s="7">
        <v>2</v>
      </c>
      <c r="H163" s="7">
        <v>6</v>
      </c>
      <c r="I163" s="7">
        <v>5</v>
      </c>
      <c r="J163" s="7">
        <v>1</v>
      </c>
      <c r="K163" s="8">
        <f t="shared" si="2"/>
        <v>22</v>
      </c>
    </row>
    <row r="164" spans="1:11">
      <c r="A164">
        <v>21885</v>
      </c>
      <c r="B164" s="8">
        <v>1</v>
      </c>
      <c r="C164">
        <v>2004</v>
      </c>
      <c r="D164" s="8">
        <v>14</v>
      </c>
      <c r="E164" s="7">
        <v>2</v>
      </c>
      <c r="F164" s="7">
        <v>1</v>
      </c>
      <c r="G164" s="7">
        <v>5</v>
      </c>
      <c r="H164" s="7">
        <v>5</v>
      </c>
      <c r="I164" s="7">
        <v>3</v>
      </c>
      <c r="J164" s="7">
        <v>2</v>
      </c>
      <c r="K164" s="8">
        <f t="shared" si="2"/>
        <v>18</v>
      </c>
    </row>
    <row r="165" spans="1:11">
      <c r="A165">
        <v>19527</v>
      </c>
      <c r="B165" s="8">
        <v>0</v>
      </c>
      <c r="C165">
        <v>1998</v>
      </c>
      <c r="D165" s="8">
        <v>14</v>
      </c>
      <c r="E165" s="7">
        <v>6</v>
      </c>
      <c r="F165" s="7">
        <v>5</v>
      </c>
      <c r="G165" s="7">
        <v>6</v>
      </c>
      <c r="H165" s="7">
        <v>5</v>
      </c>
      <c r="I165" s="7">
        <v>6</v>
      </c>
      <c r="J165" s="7">
        <v>3</v>
      </c>
      <c r="K165" s="8">
        <f t="shared" si="2"/>
        <v>31</v>
      </c>
    </row>
    <row r="166" spans="1:11">
      <c r="A166">
        <v>23012</v>
      </c>
      <c r="B166" s="8">
        <v>0</v>
      </c>
      <c r="C166">
        <v>1955</v>
      </c>
      <c r="D166" s="8">
        <v>14</v>
      </c>
      <c r="E166" s="7">
        <v>6</v>
      </c>
      <c r="F166" s="7">
        <v>4</v>
      </c>
      <c r="G166" s="7">
        <v>6</v>
      </c>
      <c r="H166" s="7">
        <v>6</v>
      </c>
      <c r="I166" s="7">
        <v>6</v>
      </c>
      <c r="J166" s="7">
        <v>4</v>
      </c>
      <c r="K166" s="8">
        <f t="shared" si="2"/>
        <v>32</v>
      </c>
    </row>
    <row r="167" spans="1:11">
      <c r="A167">
        <v>21991</v>
      </c>
      <c r="B167" s="8">
        <v>0</v>
      </c>
      <c r="C167">
        <v>1962</v>
      </c>
      <c r="D167" s="8">
        <v>14</v>
      </c>
      <c r="E167" s="7">
        <v>5</v>
      </c>
      <c r="F167" s="7">
        <v>5</v>
      </c>
      <c r="G167" s="7">
        <v>6</v>
      </c>
      <c r="H167" s="7">
        <v>6</v>
      </c>
      <c r="I167" s="7">
        <v>5</v>
      </c>
      <c r="J167" s="7">
        <v>3</v>
      </c>
      <c r="K167" s="8">
        <f t="shared" si="2"/>
        <v>30</v>
      </c>
    </row>
    <row r="168" spans="1:11">
      <c r="A168">
        <v>19394</v>
      </c>
      <c r="B168" s="8">
        <v>0</v>
      </c>
      <c r="C168">
        <v>1978</v>
      </c>
      <c r="D168" s="8">
        <v>14</v>
      </c>
      <c r="E168" s="7">
        <v>6</v>
      </c>
      <c r="F168" s="7">
        <v>5</v>
      </c>
      <c r="G168" s="7">
        <v>4</v>
      </c>
      <c r="H168" s="7">
        <v>5</v>
      </c>
      <c r="I168" s="7">
        <v>4</v>
      </c>
      <c r="J168" s="7">
        <v>3</v>
      </c>
      <c r="K168" s="8">
        <f t="shared" si="2"/>
        <v>27</v>
      </c>
    </row>
    <row r="169" spans="1:11">
      <c r="A169">
        <v>21284</v>
      </c>
      <c r="B169" s="8">
        <v>0</v>
      </c>
      <c r="C169">
        <v>2000</v>
      </c>
      <c r="D169" s="8">
        <v>18</v>
      </c>
      <c r="E169" s="7">
        <v>4</v>
      </c>
      <c r="F169" s="7">
        <v>6</v>
      </c>
      <c r="G169" s="7">
        <v>1</v>
      </c>
      <c r="H169" s="7">
        <v>3</v>
      </c>
      <c r="I169" s="7">
        <v>3</v>
      </c>
      <c r="J169" s="7">
        <v>5</v>
      </c>
      <c r="K169" s="8">
        <f t="shared" si="2"/>
        <v>22</v>
      </c>
    </row>
    <row r="170" spans="1:11">
      <c r="A170">
        <v>20110</v>
      </c>
      <c r="B170" s="8">
        <v>0</v>
      </c>
      <c r="C170">
        <v>1998</v>
      </c>
      <c r="D170" s="8">
        <v>18</v>
      </c>
      <c r="E170" s="7">
        <v>6</v>
      </c>
      <c r="F170" s="7">
        <v>5</v>
      </c>
      <c r="G170" s="7">
        <v>2</v>
      </c>
      <c r="H170" s="7">
        <v>6</v>
      </c>
      <c r="I170" s="7">
        <v>5</v>
      </c>
      <c r="J170" s="7">
        <v>5</v>
      </c>
      <c r="K170" s="8">
        <f t="shared" si="2"/>
        <v>29</v>
      </c>
    </row>
    <row r="171" spans="1:11">
      <c r="A171">
        <v>23152</v>
      </c>
      <c r="B171" s="8">
        <v>0</v>
      </c>
      <c r="C171">
        <v>1980</v>
      </c>
      <c r="D171" s="8">
        <v>18</v>
      </c>
      <c r="E171" s="7">
        <v>5</v>
      </c>
      <c r="F171" s="7">
        <v>6</v>
      </c>
      <c r="G171" s="7">
        <v>2</v>
      </c>
      <c r="H171" s="7">
        <v>5</v>
      </c>
      <c r="I171" s="7">
        <v>5</v>
      </c>
      <c r="J171" s="7">
        <v>5</v>
      </c>
      <c r="K171" s="8">
        <f t="shared" si="2"/>
        <v>28</v>
      </c>
    </row>
    <row r="172" spans="1:11">
      <c r="A172">
        <v>22844</v>
      </c>
      <c r="B172" s="8">
        <v>1</v>
      </c>
      <c r="C172">
        <v>1998</v>
      </c>
      <c r="D172" s="48">
        <v>18</v>
      </c>
      <c r="E172" s="7">
        <v>4</v>
      </c>
      <c r="F172" s="7">
        <v>3</v>
      </c>
      <c r="G172" s="7">
        <v>6</v>
      </c>
      <c r="H172" s="7">
        <v>6</v>
      </c>
      <c r="I172" s="7">
        <v>4</v>
      </c>
      <c r="J172" s="7">
        <v>4</v>
      </c>
      <c r="K172" s="8">
        <f t="shared" si="2"/>
        <v>27</v>
      </c>
    </row>
    <row r="173" spans="1:11">
      <c r="A173">
        <v>19227</v>
      </c>
      <c r="B173" s="8">
        <v>0</v>
      </c>
      <c r="C173">
        <v>1999</v>
      </c>
      <c r="D173" s="8">
        <v>18</v>
      </c>
      <c r="E173" s="7">
        <v>6</v>
      </c>
      <c r="F173" s="7">
        <v>6</v>
      </c>
      <c r="G173" s="7">
        <v>6</v>
      </c>
      <c r="H173" s="7">
        <v>6</v>
      </c>
      <c r="I173" s="7">
        <v>6</v>
      </c>
      <c r="J173" s="7">
        <v>5</v>
      </c>
      <c r="K173" s="8">
        <f t="shared" si="2"/>
        <v>35</v>
      </c>
    </row>
    <row r="174" spans="1:11">
      <c r="A174">
        <v>20377</v>
      </c>
      <c r="B174" s="8">
        <v>0</v>
      </c>
      <c r="C174">
        <v>1968</v>
      </c>
      <c r="D174" s="8">
        <v>18</v>
      </c>
      <c r="E174" s="7">
        <v>5</v>
      </c>
      <c r="F174" s="7">
        <v>6</v>
      </c>
      <c r="G174" s="7">
        <v>5</v>
      </c>
      <c r="H174" s="7">
        <v>6</v>
      </c>
      <c r="I174" s="7">
        <v>6</v>
      </c>
      <c r="J174" s="7">
        <v>5</v>
      </c>
      <c r="K174" s="8">
        <f t="shared" si="2"/>
        <v>33</v>
      </c>
    </row>
    <row r="175" spans="1:11">
      <c r="A175">
        <v>21450</v>
      </c>
      <c r="B175" s="8">
        <v>0</v>
      </c>
      <c r="C175">
        <v>1999</v>
      </c>
      <c r="D175" s="8">
        <v>18</v>
      </c>
      <c r="E175" s="7">
        <v>4</v>
      </c>
      <c r="F175" s="7">
        <v>4</v>
      </c>
      <c r="G175" s="7">
        <v>6</v>
      </c>
      <c r="H175" s="7">
        <v>5</v>
      </c>
      <c r="I175" s="7">
        <v>4</v>
      </c>
      <c r="J175" s="7">
        <v>5</v>
      </c>
      <c r="K175" s="8">
        <f t="shared" si="2"/>
        <v>28</v>
      </c>
    </row>
    <row r="176" spans="1:11">
      <c r="A176">
        <v>20536</v>
      </c>
      <c r="B176" s="8">
        <v>0</v>
      </c>
      <c r="C176">
        <v>2004</v>
      </c>
      <c r="D176" s="8">
        <v>23</v>
      </c>
      <c r="E176" s="7">
        <v>3</v>
      </c>
      <c r="F176" s="7">
        <v>6</v>
      </c>
      <c r="G176" s="7">
        <v>3</v>
      </c>
      <c r="H176" s="7">
        <v>6</v>
      </c>
      <c r="I176" s="7">
        <v>6</v>
      </c>
      <c r="J176" s="7">
        <v>1</v>
      </c>
      <c r="K176" s="8">
        <f t="shared" si="2"/>
        <v>25</v>
      </c>
    </row>
    <row r="177" spans="1:11">
      <c r="A177">
        <v>21589</v>
      </c>
      <c r="B177" s="8">
        <v>0</v>
      </c>
      <c r="C177">
        <v>1990</v>
      </c>
      <c r="D177" s="8">
        <v>23</v>
      </c>
      <c r="E177" s="7">
        <v>6</v>
      </c>
      <c r="F177" s="7">
        <v>2</v>
      </c>
      <c r="G177" s="7">
        <v>6</v>
      </c>
      <c r="H177" s="7">
        <v>6</v>
      </c>
      <c r="I177" s="7">
        <v>3</v>
      </c>
      <c r="J177" s="7">
        <v>6</v>
      </c>
      <c r="K177" s="8">
        <f t="shared" si="2"/>
        <v>29</v>
      </c>
    </row>
    <row r="178" spans="1:11">
      <c r="A178">
        <v>21932</v>
      </c>
      <c r="B178" s="8">
        <v>1</v>
      </c>
      <c r="C178">
        <v>2000</v>
      </c>
      <c r="D178" s="8">
        <v>23</v>
      </c>
      <c r="E178" s="7">
        <v>6</v>
      </c>
      <c r="F178" s="7">
        <v>6</v>
      </c>
      <c r="G178" s="7">
        <v>1</v>
      </c>
      <c r="H178" s="7">
        <v>6</v>
      </c>
      <c r="I178" s="7">
        <v>6</v>
      </c>
      <c r="J178" s="7">
        <v>6</v>
      </c>
      <c r="K178" s="8">
        <f t="shared" si="2"/>
        <v>31</v>
      </c>
    </row>
    <row r="179" spans="1:11">
      <c r="A179">
        <v>23565</v>
      </c>
      <c r="B179" s="8">
        <v>0</v>
      </c>
      <c r="C179">
        <v>1988</v>
      </c>
      <c r="D179" s="8">
        <v>23</v>
      </c>
      <c r="E179" s="7">
        <v>3</v>
      </c>
      <c r="F179" s="7">
        <v>2</v>
      </c>
      <c r="G179" s="7">
        <v>3</v>
      </c>
      <c r="H179" s="7">
        <v>6</v>
      </c>
      <c r="I179" s="7">
        <v>2</v>
      </c>
      <c r="J179" s="7">
        <v>2</v>
      </c>
      <c r="K179" s="8">
        <f t="shared" si="2"/>
        <v>18</v>
      </c>
    </row>
    <row r="180" spans="1:11">
      <c r="A180">
        <v>19532</v>
      </c>
      <c r="B180" s="8">
        <v>0</v>
      </c>
      <c r="C180">
        <v>2000</v>
      </c>
      <c r="D180" s="8">
        <v>23</v>
      </c>
      <c r="E180" s="7">
        <v>3</v>
      </c>
      <c r="F180" s="7">
        <v>1</v>
      </c>
      <c r="G180" s="7">
        <v>3</v>
      </c>
      <c r="H180" s="7">
        <v>3</v>
      </c>
      <c r="I180" s="7">
        <v>2</v>
      </c>
      <c r="J180" s="7">
        <v>4</v>
      </c>
      <c r="K180" s="8">
        <f t="shared" si="2"/>
        <v>16</v>
      </c>
    </row>
    <row r="181" spans="1:11">
      <c r="A181">
        <v>19529</v>
      </c>
      <c r="B181" s="8">
        <v>0</v>
      </c>
      <c r="C181">
        <v>1999</v>
      </c>
      <c r="D181" s="8">
        <v>23</v>
      </c>
      <c r="E181" s="7">
        <v>6</v>
      </c>
      <c r="F181" s="7">
        <v>6</v>
      </c>
      <c r="G181" s="7">
        <v>2</v>
      </c>
      <c r="H181" s="7">
        <v>6</v>
      </c>
      <c r="I181" s="7">
        <v>6</v>
      </c>
      <c r="J181" s="7">
        <v>6</v>
      </c>
      <c r="K181" s="8">
        <f t="shared" si="2"/>
        <v>32</v>
      </c>
    </row>
    <row r="182" spans="1:11">
      <c r="A182">
        <v>21004</v>
      </c>
      <c r="B182" s="8">
        <v>0</v>
      </c>
      <c r="C182">
        <v>1988</v>
      </c>
      <c r="D182" s="8">
        <v>23</v>
      </c>
      <c r="E182" s="7">
        <v>4</v>
      </c>
      <c r="F182" s="7">
        <v>6</v>
      </c>
      <c r="G182" s="7">
        <v>5</v>
      </c>
      <c r="H182" s="7">
        <v>5</v>
      </c>
      <c r="I182" s="7">
        <v>3</v>
      </c>
      <c r="J182" s="7">
        <v>3</v>
      </c>
      <c r="K182" s="8">
        <f t="shared" si="2"/>
        <v>26</v>
      </c>
    </row>
    <row r="183" spans="1:11">
      <c r="A183">
        <v>19995</v>
      </c>
      <c r="B183" s="8">
        <v>0</v>
      </c>
      <c r="C183">
        <v>1998</v>
      </c>
      <c r="D183" s="8">
        <v>23</v>
      </c>
      <c r="E183" s="7">
        <v>4</v>
      </c>
      <c r="F183" s="7">
        <v>6</v>
      </c>
      <c r="G183" s="7">
        <v>6</v>
      </c>
      <c r="H183" s="7">
        <v>6</v>
      </c>
      <c r="I183" s="7">
        <v>5</v>
      </c>
      <c r="J183" s="7">
        <v>4</v>
      </c>
      <c r="K183" s="8">
        <f t="shared" si="2"/>
        <v>31</v>
      </c>
    </row>
    <row r="184" spans="1:11">
      <c r="A184">
        <v>19281</v>
      </c>
      <c r="B184" s="8">
        <v>0</v>
      </c>
      <c r="C184">
        <v>2001</v>
      </c>
      <c r="D184" s="8">
        <v>23</v>
      </c>
      <c r="E184" s="7">
        <v>4</v>
      </c>
      <c r="F184" s="7">
        <v>5</v>
      </c>
      <c r="G184" s="7">
        <v>3</v>
      </c>
      <c r="H184" s="7">
        <v>5</v>
      </c>
      <c r="I184" s="7">
        <v>5</v>
      </c>
      <c r="J184" s="7">
        <v>6</v>
      </c>
      <c r="K184" s="8">
        <f t="shared" si="2"/>
        <v>28</v>
      </c>
    </row>
    <row r="185" spans="1:11">
      <c r="A185">
        <v>20210</v>
      </c>
      <c r="B185" s="8">
        <v>0</v>
      </c>
      <c r="C185">
        <v>2001</v>
      </c>
      <c r="D185" s="8">
        <v>23</v>
      </c>
      <c r="E185" s="7">
        <v>6</v>
      </c>
      <c r="F185" s="7">
        <v>6</v>
      </c>
      <c r="G185" s="7">
        <v>6</v>
      </c>
      <c r="H185" s="7">
        <v>5</v>
      </c>
      <c r="I185" s="7">
        <v>6</v>
      </c>
      <c r="J185" s="7">
        <v>5</v>
      </c>
      <c r="K185" s="8">
        <f t="shared" si="2"/>
        <v>34</v>
      </c>
    </row>
    <row r="186" spans="1:11">
      <c r="A186">
        <v>19762</v>
      </c>
      <c r="B186" s="8">
        <v>0</v>
      </c>
      <c r="C186">
        <v>2007</v>
      </c>
      <c r="D186" s="8">
        <v>23</v>
      </c>
      <c r="E186" s="7">
        <v>6</v>
      </c>
      <c r="F186" s="7">
        <v>5</v>
      </c>
      <c r="G186" s="7">
        <v>3</v>
      </c>
      <c r="H186" s="7">
        <v>6</v>
      </c>
      <c r="I186" s="7">
        <v>6</v>
      </c>
      <c r="J186" s="7">
        <v>5</v>
      </c>
      <c r="K186" s="8">
        <f t="shared" si="2"/>
        <v>31</v>
      </c>
    </row>
    <row r="187" spans="1:11">
      <c r="A187">
        <v>20759</v>
      </c>
      <c r="B187" s="8">
        <v>1</v>
      </c>
      <c r="C187">
        <v>1967</v>
      </c>
      <c r="D187" s="8">
        <v>23</v>
      </c>
      <c r="E187" s="7">
        <v>6</v>
      </c>
      <c r="F187" s="7">
        <v>6</v>
      </c>
      <c r="G187" s="7">
        <v>3</v>
      </c>
      <c r="H187" s="7">
        <v>6</v>
      </c>
      <c r="I187" s="7">
        <v>5</v>
      </c>
      <c r="J187" s="7">
        <v>4</v>
      </c>
      <c r="K187" s="8">
        <f t="shared" si="2"/>
        <v>30</v>
      </c>
    </row>
    <row r="188" spans="1:11">
      <c r="A188">
        <v>21138</v>
      </c>
      <c r="B188" s="8">
        <v>0</v>
      </c>
      <c r="C188">
        <v>1997</v>
      </c>
      <c r="D188" s="8">
        <v>23</v>
      </c>
      <c r="E188" s="7">
        <v>6</v>
      </c>
      <c r="F188" s="7">
        <v>5</v>
      </c>
      <c r="G188" s="7">
        <v>6</v>
      </c>
      <c r="H188" s="7">
        <v>5</v>
      </c>
      <c r="I188" s="7">
        <v>4</v>
      </c>
      <c r="J188" s="7">
        <v>5</v>
      </c>
      <c r="K188" s="8">
        <f t="shared" si="2"/>
        <v>31</v>
      </c>
    </row>
    <row r="189" spans="1:11">
      <c r="A189">
        <v>22827</v>
      </c>
      <c r="B189" s="8">
        <v>0</v>
      </c>
      <c r="C189">
        <v>1991</v>
      </c>
      <c r="D189" s="8">
        <v>23</v>
      </c>
      <c r="E189" s="7">
        <v>6</v>
      </c>
      <c r="F189" s="7">
        <v>5</v>
      </c>
      <c r="G189" s="7">
        <v>6</v>
      </c>
      <c r="H189" s="7">
        <v>6</v>
      </c>
      <c r="I189" s="7">
        <v>5</v>
      </c>
      <c r="J189" s="7">
        <v>6</v>
      </c>
      <c r="K189" s="8">
        <f t="shared" si="2"/>
        <v>34</v>
      </c>
    </row>
    <row r="190" spans="1:11">
      <c r="A190">
        <v>19233</v>
      </c>
      <c r="B190" s="8">
        <v>0</v>
      </c>
      <c r="C190">
        <v>1998</v>
      </c>
      <c r="D190" s="48">
        <v>23</v>
      </c>
      <c r="E190" s="7">
        <v>6</v>
      </c>
      <c r="F190" s="7">
        <v>5</v>
      </c>
      <c r="G190" s="7">
        <v>4</v>
      </c>
      <c r="H190" s="7">
        <v>4</v>
      </c>
      <c r="I190" s="7">
        <v>5</v>
      </c>
      <c r="J190" s="7">
        <v>4</v>
      </c>
      <c r="K190" s="8">
        <f t="shared" si="2"/>
        <v>28</v>
      </c>
    </row>
    <row r="191" spans="1:11">
      <c r="A191">
        <v>21063</v>
      </c>
      <c r="B191" s="8">
        <v>0</v>
      </c>
      <c r="C191">
        <v>1999</v>
      </c>
      <c r="D191" s="48">
        <v>23</v>
      </c>
      <c r="E191" s="7">
        <v>4</v>
      </c>
      <c r="F191" s="7">
        <v>3</v>
      </c>
      <c r="G191" s="7">
        <v>5</v>
      </c>
      <c r="H191" s="7">
        <v>6</v>
      </c>
      <c r="I191" s="7">
        <v>4</v>
      </c>
      <c r="J191" s="7">
        <v>5</v>
      </c>
      <c r="K191" s="8">
        <f t="shared" si="2"/>
        <v>27</v>
      </c>
    </row>
    <row r="192" spans="1:11">
      <c r="A192">
        <v>21670</v>
      </c>
      <c r="B192" s="8">
        <v>0</v>
      </c>
      <c r="C192">
        <v>2000</v>
      </c>
      <c r="D192" s="8">
        <v>23</v>
      </c>
      <c r="E192" s="7">
        <v>6</v>
      </c>
      <c r="F192" s="7">
        <v>6</v>
      </c>
      <c r="G192" s="7">
        <v>6</v>
      </c>
      <c r="H192" s="7">
        <v>6</v>
      </c>
      <c r="I192" s="7">
        <v>6</v>
      </c>
      <c r="J192" s="7">
        <v>4</v>
      </c>
      <c r="K192" s="8">
        <f t="shared" si="2"/>
        <v>34</v>
      </c>
    </row>
    <row r="193" spans="1:11">
      <c r="A193">
        <v>21872</v>
      </c>
      <c r="B193" s="8">
        <v>0</v>
      </c>
      <c r="C193">
        <v>2004</v>
      </c>
      <c r="D193" s="8">
        <v>23</v>
      </c>
      <c r="E193" s="7">
        <v>5</v>
      </c>
      <c r="F193" s="7">
        <v>6</v>
      </c>
      <c r="G193" s="7">
        <v>5</v>
      </c>
      <c r="H193" s="7">
        <v>6</v>
      </c>
      <c r="I193" s="7">
        <v>5</v>
      </c>
      <c r="J193" s="7">
        <v>3</v>
      </c>
      <c r="K193" s="8">
        <f t="shared" si="2"/>
        <v>30</v>
      </c>
    </row>
    <row r="194" spans="1:11">
      <c r="A194">
        <v>22538</v>
      </c>
      <c r="B194" s="8">
        <v>0</v>
      </c>
      <c r="C194">
        <v>1999</v>
      </c>
      <c r="D194" s="8">
        <v>23</v>
      </c>
      <c r="E194" s="7">
        <v>6</v>
      </c>
      <c r="F194" s="7">
        <v>5</v>
      </c>
      <c r="G194" s="7">
        <v>6</v>
      </c>
      <c r="H194" s="7">
        <v>6</v>
      </c>
      <c r="I194" s="7">
        <v>6</v>
      </c>
      <c r="J194" s="7">
        <v>6</v>
      </c>
      <c r="K194" s="8">
        <f t="shared" si="2"/>
        <v>35</v>
      </c>
    </row>
    <row r="195" spans="1:11">
      <c r="A195">
        <v>21123</v>
      </c>
      <c r="B195" s="8">
        <v>0</v>
      </c>
      <c r="C195">
        <v>1999</v>
      </c>
      <c r="D195" s="8">
        <v>23</v>
      </c>
      <c r="E195" s="7">
        <v>6</v>
      </c>
      <c r="F195" s="7">
        <v>5</v>
      </c>
      <c r="G195" s="7">
        <v>6</v>
      </c>
      <c r="H195" s="7">
        <v>6</v>
      </c>
      <c r="I195" s="7">
        <v>6</v>
      </c>
      <c r="J195" s="7">
        <v>4</v>
      </c>
      <c r="K195" s="8">
        <f t="shared" ref="K195:K258" si="3">SUM(E195:J195)</f>
        <v>33</v>
      </c>
    </row>
    <row r="196" spans="1:11">
      <c r="A196">
        <v>21486</v>
      </c>
      <c r="B196" s="8">
        <v>0</v>
      </c>
      <c r="C196">
        <v>1992</v>
      </c>
      <c r="D196" s="8">
        <v>23</v>
      </c>
      <c r="E196" s="7">
        <v>6</v>
      </c>
      <c r="F196" s="7">
        <v>6</v>
      </c>
      <c r="G196" s="7">
        <v>5</v>
      </c>
      <c r="H196" s="7">
        <v>6</v>
      </c>
      <c r="I196" s="7">
        <v>6</v>
      </c>
      <c r="J196" s="7">
        <v>4</v>
      </c>
      <c r="K196" s="8">
        <f t="shared" si="3"/>
        <v>33</v>
      </c>
    </row>
    <row r="197" spans="1:11">
      <c r="A197">
        <v>19558</v>
      </c>
      <c r="B197" s="8">
        <v>0</v>
      </c>
      <c r="C197">
        <v>2000</v>
      </c>
      <c r="D197" s="48">
        <v>23</v>
      </c>
      <c r="E197" s="7">
        <v>5</v>
      </c>
      <c r="F197" s="7">
        <v>4</v>
      </c>
      <c r="G197" s="7">
        <v>4</v>
      </c>
      <c r="H197" s="7">
        <v>4</v>
      </c>
      <c r="I197" s="7">
        <v>4</v>
      </c>
      <c r="J197" s="7">
        <v>5</v>
      </c>
      <c r="K197" s="8">
        <f t="shared" si="3"/>
        <v>26</v>
      </c>
    </row>
    <row r="198" spans="1:11">
      <c r="A198">
        <v>21975</v>
      </c>
      <c r="B198" s="8">
        <v>0</v>
      </c>
      <c r="C198">
        <v>1963</v>
      </c>
      <c r="D198" s="8">
        <v>23</v>
      </c>
      <c r="E198" s="7">
        <v>6</v>
      </c>
      <c r="F198" s="7">
        <v>6</v>
      </c>
      <c r="G198" s="7">
        <v>6</v>
      </c>
      <c r="H198" s="7">
        <v>6</v>
      </c>
      <c r="I198" s="7">
        <v>5</v>
      </c>
      <c r="J198" s="7">
        <v>4</v>
      </c>
      <c r="K198" s="8">
        <f t="shared" si="3"/>
        <v>33</v>
      </c>
    </row>
    <row r="199" spans="1:11">
      <c r="A199">
        <v>23706</v>
      </c>
      <c r="B199" s="8">
        <v>0</v>
      </c>
      <c r="C199">
        <v>1983</v>
      </c>
      <c r="D199" s="8">
        <v>23</v>
      </c>
      <c r="E199" s="7">
        <v>5</v>
      </c>
      <c r="F199" s="7">
        <v>5</v>
      </c>
      <c r="G199" s="7">
        <v>3</v>
      </c>
      <c r="H199" s="7">
        <v>6</v>
      </c>
      <c r="I199" s="7">
        <v>5</v>
      </c>
      <c r="J199" s="7">
        <v>5</v>
      </c>
      <c r="K199" s="8">
        <f t="shared" si="3"/>
        <v>29</v>
      </c>
    </row>
    <row r="200" spans="1:11">
      <c r="A200">
        <v>19963</v>
      </c>
      <c r="B200" s="8">
        <v>0</v>
      </c>
      <c r="C200">
        <v>1993</v>
      </c>
      <c r="D200" s="8">
        <v>23</v>
      </c>
      <c r="E200" s="7">
        <v>5</v>
      </c>
      <c r="F200" s="7">
        <v>4</v>
      </c>
      <c r="G200" s="7">
        <v>6</v>
      </c>
      <c r="H200" s="7">
        <v>6</v>
      </c>
      <c r="I200" s="7">
        <v>4</v>
      </c>
      <c r="J200" s="7">
        <v>4</v>
      </c>
      <c r="K200" s="8">
        <f t="shared" si="3"/>
        <v>29</v>
      </c>
    </row>
    <row r="201" spans="1:11">
      <c r="A201">
        <v>20071</v>
      </c>
      <c r="B201" s="8">
        <v>1</v>
      </c>
      <c r="C201">
        <v>1998</v>
      </c>
      <c r="D201" s="8">
        <v>23</v>
      </c>
      <c r="E201" s="7">
        <v>5</v>
      </c>
      <c r="F201" s="7">
        <v>4</v>
      </c>
      <c r="G201" s="7">
        <v>4</v>
      </c>
      <c r="H201" s="7">
        <v>4</v>
      </c>
      <c r="I201" s="7">
        <v>4</v>
      </c>
      <c r="J201" s="7">
        <v>4</v>
      </c>
      <c r="K201" s="8">
        <f t="shared" si="3"/>
        <v>25</v>
      </c>
    </row>
    <row r="202" spans="1:11">
      <c r="A202">
        <v>21444</v>
      </c>
      <c r="B202" s="8">
        <v>0</v>
      </c>
      <c r="C202">
        <v>2000</v>
      </c>
      <c r="D202" s="8">
        <v>23</v>
      </c>
      <c r="E202" s="7">
        <v>5</v>
      </c>
      <c r="F202" s="7">
        <v>5</v>
      </c>
      <c r="G202" s="7">
        <v>5</v>
      </c>
      <c r="H202" s="7">
        <v>6</v>
      </c>
      <c r="I202" s="7">
        <v>5</v>
      </c>
      <c r="J202" s="7">
        <v>4</v>
      </c>
      <c r="K202" s="8">
        <f t="shared" si="3"/>
        <v>30</v>
      </c>
    </row>
    <row r="203" spans="1:11">
      <c r="A203">
        <v>20829</v>
      </c>
      <c r="B203" s="8">
        <v>1</v>
      </c>
      <c r="C203">
        <v>1975</v>
      </c>
      <c r="D203" s="8">
        <v>24</v>
      </c>
      <c r="E203" s="7">
        <v>3</v>
      </c>
      <c r="F203" s="7">
        <v>3</v>
      </c>
      <c r="G203" s="7">
        <v>6</v>
      </c>
      <c r="H203" s="7">
        <v>6</v>
      </c>
      <c r="I203" s="7">
        <v>5</v>
      </c>
      <c r="J203" s="7">
        <v>3</v>
      </c>
      <c r="K203" s="8">
        <f t="shared" si="3"/>
        <v>26</v>
      </c>
    </row>
    <row r="204" spans="1:11">
      <c r="A204" s="7">
        <v>19845</v>
      </c>
      <c r="B204" s="8">
        <v>0</v>
      </c>
      <c r="C204">
        <v>2002</v>
      </c>
      <c r="D204" s="8">
        <v>25</v>
      </c>
      <c r="E204" s="7">
        <v>6</v>
      </c>
      <c r="F204" s="7">
        <v>6</v>
      </c>
      <c r="G204" s="7">
        <v>6</v>
      </c>
      <c r="H204" s="7">
        <v>6</v>
      </c>
      <c r="I204" s="7">
        <v>6</v>
      </c>
      <c r="J204" s="7">
        <v>6</v>
      </c>
      <c r="K204" s="8">
        <f t="shared" si="3"/>
        <v>36</v>
      </c>
    </row>
    <row r="205" spans="1:11">
      <c r="A205" s="7">
        <v>20227</v>
      </c>
      <c r="B205" s="8">
        <v>0</v>
      </c>
      <c r="C205">
        <v>1965</v>
      </c>
      <c r="D205" s="8">
        <v>25</v>
      </c>
      <c r="E205" s="7">
        <v>6</v>
      </c>
      <c r="F205" s="7">
        <v>6</v>
      </c>
      <c r="G205" s="7">
        <v>6</v>
      </c>
      <c r="H205" s="7">
        <v>6</v>
      </c>
      <c r="I205" s="7">
        <v>6</v>
      </c>
      <c r="J205" s="7">
        <v>6</v>
      </c>
      <c r="K205" s="8">
        <f t="shared" si="3"/>
        <v>36</v>
      </c>
    </row>
    <row r="206" spans="1:11">
      <c r="A206" s="7">
        <v>20425</v>
      </c>
      <c r="B206" s="8">
        <v>0</v>
      </c>
      <c r="C206">
        <v>1976</v>
      </c>
      <c r="D206" s="8">
        <v>25</v>
      </c>
      <c r="E206" s="7">
        <v>6</v>
      </c>
      <c r="F206" s="7">
        <v>6</v>
      </c>
      <c r="G206" s="7">
        <v>6</v>
      </c>
      <c r="H206" s="7">
        <v>6</v>
      </c>
      <c r="I206" s="7">
        <v>6</v>
      </c>
      <c r="J206" s="7">
        <v>6</v>
      </c>
      <c r="K206" s="8">
        <f t="shared" si="3"/>
        <v>36</v>
      </c>
    </row>
    <row r="207" spans="1:11">
      <c r="A207" s="7">
        <v>20467</v>
      </c>
      <c r="B207" s="8">
        <v>0</v>
      </c>
      <c r="C207">
        <v>2000</v>
      </c>
      <c r="D207" s="8">
        <v>25</v>
      </c>
      <c r="E207" s="7">
        <v>6</v>
      </c>
      <c r="F207" s="7">
        <v>6</v>
      </c>
      <c r="G207" s="7">
        <v>6</v>
      </c>
      <c r="H207" s="7">
        <v>6</v>
      </c>
      <c r="I207" s="7">
        <v>6</v>
      </c>
      <c r="J207" s="7">
        <v>6</v>
      </c>
      <c r="K207" s="8">
        <f t="shared" si="3"/>
        <v>36</v>
      </c>
    </row>
    <row r="208" spans="1:11">
      <c r="A208" s="7">
        <v>21348</v>
      </c>
      <c r="B208" s="8">
        <v>1</v>
      </c>
      <c r="C208">
        <v>1970</v>
      </c>
      <c r="D208" s="8">
        <v>25</v>
      </c>
      <c r="E208" s="7">
        <v>6</v>
      </c>
      <c r="F208" s="7">
        <v>6</v>
      </c>
      <c r="G208" s="7">
        <v>6</v>
      </c>
      <c r="H208" s="7">
        <v>6</v>
      </c>
      <c r="I208" s="7">
        <v>6</v>
      </c>
      <c r="J208" s="7">
        <v>6</v>
      </c>
      <c r="K208" s="8">
        <f t="shared" si="3"/>
        <v>36</v>
      </c>
    </row>
    <row r="209" spans="1:11">
      <c r="A209" s="7">
        <v>21764</v>
      </c>
      <c r="B209" s="8">
        <v>0</v>
      </c>
      <c r="C209">
        <v>1995</v>
      </c>
      <c r="D209" s="8">
        <v>25</v>
      </c>
      <c r="E209" s="7">
        <v>6</v>
      </c>
      <c r="F209" s="7">
        <v>6</v>
      </c>
      <c r="G209" s="7">
        <v>6</v>
      </c>
      <c r="H209" s="7">
        <v>6</v>
      </c>
      <c r="I209" s="7">
        <v>6</v>
      </c>
      <c r="J209" s="7">
        <v>6</v>
      </c>
      <c r="K209" s="8">
        <f t="shared" si="3"/>
        <v>36</v>
      </c>
    </row>
    <row r="210" spans="1:11">
      <c r="A210" s="7">
        <v>21786</v>
      </c>
      <c r="B210" s="8">
        <v>0</v>
      </c>
      <c r="C210">
        <v>1997</v>
      </c>
      <c r="D210" s="8">
        <v>25</v>
      </c>
      <c r="E210" s="7">
        <v>6</v>
      </c>
      <c r="F210" s="7">
        <v>6</v>
      </c>
      <c r="G210" s="7">
        <v>6</v>
      </c>
      <c r="H210" s="7">
        <v>6</v>
      </c>
      <c r="I210" s="7">
        <v>6</v>
      </c>
      <c r="J210" s="7">
        <v>6</v>
      </c>
      <c r="K210" s="8">
        <f t="shared" si="3"/>
        <v>36</v>
      </c>
    </row>
    <row r="211" spans="1:11">
      <c r="A211" s="7">
        <v>22009</v>
      </c>
      <c r="B211" s="8">
        <v>0</v>
      </c>
      <c r="C211">
        <v>2001</v>
      </c>
      <c r="D211" s="8">
        <v>25</v>
      </c>
      <c r="E211" s="7">
        <v>6</v>
      </c>
      <c r="F211" s="7">
        <v>6</v>
      </c>
      <c r="G211" s="7">
        <v>6</v>
      </c>
      <c r="H211" s="7">
        <v>6</v>
      </c>
      <c r="I211" s="7">
        <v>6</v>
      </c>
      <c r="J211" s="7">
        <v>6</v>
      </c>
      <c r="K211" s="8">
        <f t="shared" si="3"/>
        <v>36</v>
      </c>
    </row>
    <row r="212" spans="1:11">
      <c r="A212" s="7">
        <v>22394</v>
      </c>
      <c r="B212" s="8">
        <v>0</v>
      </c>
      <c r="C212">
        <v>1997</v>
      </c>
      <c r="D212" s="8">
        <v>25</v>
      </c>
      <c r="E212" s="7">
        <v>6</v>
      </c>
      <c r="F212" s="7">
        <v>6</v>
      </c>
      <c r="G212" s="7">
        <v>6</v>
      </c>
      <c r="H212" s="7">
        <v>6</v>
      </c>
      <c r="I212" s="7">
        <v>6</v>
      </c>
      <c r="J212" s="7">
        <v>6</v>
      </c>
      <c r="K212" s="8">
        <f t="shared" si="3"/>
        <v>36</v>
      </c>
    </row>
    <row r="213" spans="1:11">
      <c r="A213" s="7">
        <v>20814</v>
      </c>
      <c r="B213" s="8">
        <v>0</v>
      </c>
      <c r="C213">
        <v>1997</v>
      </c>
      <c r="D213" s="8">
        <v>25</v>
      </c>
      <c r="E213" s="7">
        <v>6</v>
      </c>
      <c r="F213" s="7">
        <v>6</v>
      </c>
      <c r="G213" s="7">
        <v>6</v>
      </c>
      <c r="H213" s="7">
        <v>6</v>
      </c>
      <c r="I213" s="7">
        <v>6</v>
      </c>
      <c r="J213" s="7">
        <v>6</v>
      </c>
      <c r="K213" s="8">
        <f t="shared" si="3"/>
        <v>36</v>
      </c>
    </row>
    <row r="214" spans="1:11">
      <c r="A214" s="7">
        <v>23500</v>
      </c>
      <c r="B214" s="8">
        <v>0</v>
      </c>
      <c r="C214">
        <v>1965</v>
      </c>
      <c r="D214" s="8">
        <v>25</v>
      </c>
      <c r="E214" s="7">
        <v>6</v>
      </c>
      <c r="F214" s="7">
        <v>6</v>
      </c>
      <c r="G214" s="7">
        <v>6</v>
      </c>
      <c r="H214" s="7">
        <v>6</v>
      </c>
      <c r="I214" s="7">
        <v>6</v>
      </c>
      <c r="J214" s="7">
        <v>6</v>
      </c>
      <c r="K214" s="8">
        <f t="shared" si="3"/>
        <v>36</v>
      </c>
    </row>
    <row r="215" spans="1:11">
      <c r="A215">
        <v>22123</v>
      </c>
      <c r="B215" s="8">
        <v>0</v>
      </c>
      <c r="C215">
        <v>1992</v>
      </c>
      <c r="D215" s="8">
        <v>25</v>
      </c>
      <c r="E215" s="7">
        <v>5</v>
      </c>
      <c r="F215" s="7">
        <v>2</v>
      </c>
      <c r="G215" s="7">
        <v>1</v>
      </c>
      <c r="H215" s="7">
        <v>1</v>
      </c>
      <c r="I215" s="7">
        <v>6</v>
      </c>
      <c r="J215" s="7">
        <v>5</v>
      </c>
      <c r="K215" s="8">
        <f t="shared" si="3"/>
        <v>20</v>
      </c>
    </row>
    <row r="216" spans="1:11">
      <c r="A216">
        <v>23108</v>
      </c>
      <c r="B216" s="8">
        <v>1</v>
      </c>
      <c r="C216">
        <v>1988</v>
      </c>
      <c r="D216" s="8">
        <v>25</v>
      </c>
      <c r="E216" s="7">
        <v>1</v>
      </c>
      <c r="F216" s="7">
        <v>5</v>
      </c>
      <c r="G216" s="7">
        <v>6</v>
      </c>
      <c r="H216" s="7">
        <v>6</v>
      </c>
      <c r="I216" s="7">
        <v>2</v>
      </c>
      <c r="J216" s="7">
        <v>2</v>
      </c>
      <c r="K216" s="8">
        <f t="shared" si="3"/>
        <v>22</v>
      </c>
    </row>
    <row r="217" spans="1:11">
      <c r="A217">
        <v>21247</v>
      </c>
      <c r="B217" s="8">
        <v>1</v>
      </c>
      <c r="C217">
        <v>1998</v>
      </c>
      <c r="D217" s="8">
        <v>25</v>
      </c>
      <c r="E217" s="7">
        <v>6</v>
      </c>
      <c r="F217" s="7">
        <v>4</v>
      </c>
      <c r="G217" s="7">
        <v>2</v>
      </c>
      <c r="H217" s="7">
        <v>2</v>
      </c>
      <c r="I217" s="7">
        <v>2</v>
      </c>
      <c r="J217" s="7">
        <v>3</v>
      </c>
      <c r="K217" s="8">
        <f t="shared" si="3"/>
        <v>19</v>
      </c>
    </row>
    <row r="218" spans="1:11">
      <c r="A218">
        <v>23717</v>
      </c>
      <c r="B218" s="8">
        <v>0</v>
      </c>
      <c r="C218">
        <v>2000</v>
      </c>
      <c r="D218" s="8">
        <v>25</v>
      </c>
      <c r="E218" s="7">
        <v>6</v>
      </c>
      <c r="F218" s="7">
        <v>2</v>
      </c>
      <c r="G218" s="7">
        <v>6</v>
      </c>
      <c r="H218" s="7">
        <v>6</v>
      </c>
      <c r="I218" s="7">
        <v>6</v>
      </c>
      <c r="J218" s="7">
        <v>6</v>
      </c>
      <c r="K218" s="8">
        <f t="shared" si="3"/>
        <v>32</v>
      </c>
    </row>
    <row r="219" spans="1:11">
      <c r="A219">
        <v>23732</v>
      </c>
      <c r="B219" s="8">
        <v>0</v>
      </c>
      <c r="C219">
        <v>1996</v>
      </c>
      <c r="D219" s="8">
        <v>25</v>
      </c>
      <c r="E219" s="7">
        <v>6</v>
      </c>
      <c r="F219" s="7">
        <v>6</v>
      </c>
      <c r="G219" s="7">
        <v>2</v>
      </c>
      <c r="H219" s="7">
        <v>5</v>
      </c>
      <c r="I219" s="7">
        <v>3</v>
      </c>
      <c r="J219" s="7">
        <v>1</v>
      </c>
      <c r="K219" s="8">
        <f t="shared" si="3"/>
        <v>23</v>
      </c>
    </row>
    <row r="220" spans="1:11">
      <c r="A220">
        <v>14468</v>
      </c>
      <c r="B220" s="8">
        <v>0</v>
      </c>
      <c r="C220">
        <v>1997</v>
      </c>
      <c r="D220" s="8">
        <v>25</v>
      </c>
      <c r="E220" s="7">
        <v>2</v>
      </c>
      <c r="F220" s="7">
        <v>4</v>
      </c>
      <c r="G220" s="7">
        <v>2</v>
      </c>
      <c r="H220" s="7">
        <v>6</v>
      </c>
      <c r="I220" s="7">
        <v>6</v>
      </c>
      <c r="J220" s="7">
        <v>5</v>
      </c>
      <c r="K220" s="8">
        <f t="shared" si="3"/>
        <v>25</v>
      </c>
    </row>
    <row r="221" spans="1:11">
      <c r="A221">
        <v>19534</v>
      </c>
      <c r="B221" s="8">
        <v>0</v>
      </c>
      <c r="C221">
        <v>1981</v>
      </c>
      <c r="D221" s="8">
        <v>25</v>
      </c>
      <c r="E221" s="7">
        <v>5</v>
      </c>
      <c r="F221" s="7">
        <v>3</v>
      </c>
      <c r="G221" s="7">
        <v>1</v>
      </c>
      <c r="H221" s="7">
        <v>6</v>
      </c>
      <c r="I221" s="7">
        <v>6</v>
      </c>
      <c r="J221" s="7">
        <v>5</v>
      </c>
      <c r="K221" s="8">
        <f t="shared" si="3"/>
        <v>26</v>
      </c>
    </row>
    <row r="222" spans="1:11">
      <c r="A222">
        <v>19709</v>
      </c>
      <c r="B222" s="8">
        <v>0</v>
      </c>
      <c r="C222">
        <v>1995</v>
      </c>
      <c r="D222" s="8">
        <v>25</v>
      </c>
      <c r="E222" s="7">
        <v>6</v>
      </c>
      <c r="F222" s="7">
        <v>2</v>
      </c>
      <c r="G222" s="7">
        <v>6</v>
      </c>
      <c r="H222" s="7">
        <v>6</v>
      </c>
      <c r="I222" s="7">
        <v>5</v>
      </c>
      <c r="J222" s="7">
        <v>6</v>
      </c>
      <c r="K222" s="8">
        <f t="shared" si="3"/>
        <v>31</v>
      </c>
    </row>
    <row r="223" spans="1:11">
      <c r="A223">
        <v>23184</v>
      </c>
      <c r="B223" s="8">
        <v>0</v>
      </c>
      <c r="C223">
        <v>2000</v>
      </c>
      <c r="D223" s="8">
        <v>25</v>
      </c>
      <c r="E223" s="7">
        <v>1</v>
      </c>
      <c r="F223" s="7">
        <v>3</v>
      </c>
      <c r="G223" s="7">
        <v>3</v>
      </c>
      <c r="H223" s="7">
        <v>6</v>
      </c>
      <c r="I223" s="7">
        <v>4</v>
      </c>
      <c r="J223" s="7">
        <v>3</v>
      </c>
      <c r="K223" s="8">
        <f t="shared" si="3"/>
        <v>20</v>
      </c>
    </row>
    <row r="224" spans="1:11">
      <c r="A224">
        <v>19333</v>
      </c>
      <c r="B224" s="8">
        <v>1</v>
      </c>
      <c r="C224">
        <v>1996</v>
      </c>
      <c r="D224" s="8">
        <v>25</v>
      </c>
      <c r="E224" s="7">
        <v>3</v>
      </c>
      <c r="F224" s="7">
        <v>1</v>
      </c>
      <c r="G224" s="7">
        <v>3</v>
      </c>
      <c r="H224" s="7">
        <v>4</v>
      </c>
      <c r="I224" s="7">
        <v>3</v>
      </c>
      <c r="J224" s="7">
        <v>1</v>
      </c>
      <c r="K224" s="8">
        <f t="shared" si="3"/>
        <v>15</v>
      </c>
    </row>
    <row r="225" spans="1:11">
      <c r="A225">
        <v>19797</v>
      </c>
      <c r="B225" s="8">
        <v>0</v>
      </c>
      <c r="C225">
        <v>2001</v>
      </c>
      <c r="D225" s="8">
        <v>25</v>
      </c>
      <c r="E225" s="7">
        <v>6</v>
      </c>
      <c r="F225" s="7">
        <v>2</v>
      </c>
      <c r="G225" s="7">
        <v>5</v>
      </c>
      <c r="H225" s="7">
        <v>6</v>
      </c>
      <c r="I225" s="7">
        <v>5</v>
      </c>
      <c r="J225" s="7">
        <v>6</v>
      </c>
      <c r="K225" s="8">
        <f t="shared" si="3"/>
        <v>30</v>
      </c>
    </row>
    <row r="226" spans="1:11">
      <c r="A226">
        <v>23201</v>
      </c>
      <c r="B226" s="8">
        <v>0</v>
      </c>
      <c r="C226">
        <v>2000</v>
      </c>
      <c r="D226" s="8">
        <v>25</v>
      </c>
      <c r="E226" s="7">
        <v>3</v>
      </c>
      <c r="F226" s="7">
        <v>5</v>
      </c>
      <c r="G226" s="7">
        <v>6</v>
      </c>
      <c r="H226" s="7">
        <v>4</v>
      </c>
      <c r="I226" s="7">
        <v>6</v>
      </c>
      <c r="J226" s="7">
        <v>5</v>
      </c>
      <c r="K226" s="8">
        <f t="shared" si="3"/>
        <v>29</v>
      </c>
    </row>
    <row r="227" spans="1:11">
      <c r="A227">
        <v>19977</v>
      </c>
      <c r="B227" s="8">
        <v>0</v>
      </c>
      <c r="C227">
        <v>1993</v>
      </c>
      <c r="D227" s="8">
        <v>25</v>
      </c>
      <c r="E227" s="7">
        <v>3</v>
      </c>
      <c r="F227" s="7">
        <v>6</v>
      </c>
      <c r="G227" s="7">
        <v>6</v>
      </c>
      <c r="H227" s="7">
        <v>6</v>
      </c>
      <c r="I227" s="7">
        <v>6</v>
      </c>
      <c r="J227" s="7">
        <v>6</v>
      </c>
      <c r="K227" s="8">
        <f t="shared" si="3"/>
        <v>33</v>
      </c>
    </row>
    <row r="228" spans="1:11">
      <c r="A228">
        <v>22005</v>
      </c>
      <c r="B228" s="8">
        <v>0</v>
      </c>
      <c r="C228">
        <v>1994</v>
      </c>
      <c r="D228" s="8">
        <v>25</v>
      </c>
      <c r="E228" s="7">
        <v>3</v>
      </c>
      <c r="F228" s="7">
        <v>4</v>
      </c>
      <c r="G228" s="7">
        <v>6</v>
      </c>
      <c r="H228" s="7">
        <v>6</v>
      </c>
      <c r="I228" s="7">
        <v>3</v>
      </c>
      <c r="J228" s="7">
        <v>6</v>
      </c>
      <c r="K228" s="8">
        <f t="shared" si="3"/>
        <v>28</v>
      </c>
    </row>
    <row r="229" spans="1:11">
      <c r="A229">
        <v>19954</v>
      </c>
      <c r="B229" s="8">
        <v>0</v>
      </c>
      <c r="C229">
        <v>1971</v>
      </c>
      <c r="D229" s="8">
        <v>25</v>
      </c>
      <c r="E229" s="7">
        <v>6</v>
      </c>
      <c r="F229" s="7">
        <v>6</v>
      </c>
      <c r="G229" s="7">
        <v>1</v>
      </c>
      <c r="H229" s="7">
        <v>6</v>
      </c>
      <c r="I229" s="7">
        <v>6</v>
      </c>
      <c r="J229" s="7">
        <v>6</v>
      </c>
      <c r="K229" s="8">
        <f t="shared" si="3"/>
        <v>31</v>
      </c>
    </row>
    <row r="230" spans="1:11">
      <c r="A230">
        <v>20694</v>
      </c>
      <c r="B230" s="8">
        <v>1</v>
      </c>
      <c r="C230">
        <v>1941</v>
      </c>
      <c r="D230" s="8">
        <v>25</v>
      </c>
      <c r="E230" s="7">
        <v>6</v>
      </c>
      <c r="F230" s="7">
        <v>5</v>
      </c>
      <c r="G230" s="7">
        <v>6</v>
      </c>
      <c r="H230" s="7">
        <v>6</v>
      </c>
      <c r="I230" s="7">
        <v>6</v>
      </c>
      <c r="J230" s="7">
        <v>2</v>
      </c>
      <c r="K230" s="8">
        <f t="shared" si="3"/>
        <v>31</v>
      </c>
    </row>
    <row r="231" spans="1:11">
      <c r="A231">
        <v>19705</v>
      </c>
      <c r="B231" s="8">
        <v>0</v>
      </c>
      <c r="C231">
        <v>1999</v>
      </c>
      <c r="D231" s="8">
        <v>25</v>
      </c>
      <c r="E231" s="7">
        <v>3</v>
      </c>
      <c r="F231" s="7">
        <v>4</v>
      </c>
      <c r="G231" s="7">
        <v>6</v>
      </c>
      <c r="H231" s="7">
        <v>3</v>
      </c>
      <c r="I231" s="7">
        <v>3</v>
      </c>
      <c r="J231" s="7">
        <v>5</v>
      </c>
      <c r="K231" s="8">
        <f t="shared" si="3"/>
        <v>24</v>
      </c>
    </row>
    <row r="232" spans="1:11">
      <c r="A232">
        <v>20797</v>
      </c>
      <c r="B232" s="8">
        <v>0</v>
      </c>
      <c r="C232">
        <v>2004</v>
      </c>
      <c r="D232" s="8">
        <v>25</v>
      </c>
      <c r="E232" s="7">
        <v>6</v>
      </c>
      <c r="F232" s="7">
        <v>4</v>
      </c>
      <c r="G232" s="7">
        <v>1</v>
      </c>
      <c r="H232" s="7">
        <v>4</v>
      </c>
      <c r="I232" s="7">
        <v>3</v>
      </c>
      <c r="J232" s="7">
        <v>3</v>
      </c>
      <c r="K232" s="8">
        <f t="shared" si="3"/>
        <v>21</v>
      </c>
    </row>
    <row r="233" spans="1:11">
      <c r="A233">
        <v>21747</v>
      </c>
      <c r="B233" s="8">
        <v>0</v>
      </c>
      <c r="C233">
        <v>2004</v>
      </c>
      <c r="D233" s="8">
        <v>25</v>
      </c>
      <c r="E233" s="7">
        <v>6</v>
      </c>
      <c r="F233" s="7">
        <v>6</v>
      </c>
      <c r="G233" s="7">
        <v>1</v>
      </c>
      <c r="H233" s="7">
        <v>5</v>
      </c>
      <c r="I233" s="7">
        <v>6</v>
      </c>
      <c r="J233" s="7">
        <v>5</v>
      </c>
      <c r="K233" s="8">
        <f t="shared" si="3"/>
        <v>29</v>
      </c>
    </row>
    <row r="234" spans="1:11">
      <c r="A234">
        <v>23144</v>
      </c>
      <c r="B234" s="8">
        <v>0</v>
      </c>
      <c r="C234">
        <v>1997</v>
      </c>
      <c r="D234" s="8">
        <v>25</v>
      </c>
      <c r="E234" s="7">
        <v>6</v>
      </c>
      <c r="F234" s="7">
        <v>6</v>
      </c>
      <c r="G234" s="7">
        <v>1</v>
      </c>
      <c r="H234" s="7">
        <v>6</v>
      </c>
      <c r="I234" s="7">
        <v>6</v>
      </c>
      <c r="J234" s="7">
        <v>5</v>
      </c>
      <c r="K234" s="8">
        <f t="shared" si="3"/>
        <v>30</v>
      </c>
    </row>
    <row r="235" spans="1:11">
      <c r="A235">
        <v>23181</v>
      </c>
      <c r="B235" s="8">
        <v>0</v>
      </c>
      <c r="C235">
        <v>1997</v>
      </c>
      <c r="D235" s="8">
        <v>25</v>
      </c>
      <c r="E235" s="7">
        <v>6</v>
      </c>
      <c r="F235" s="7">
        <v>3</v>
      </c>
      <c r="G235" s="7">
        <v>2</v>
      </c>
      <c r="H235" s="7">
        <v>6</v>
      </c>
      <c r="I235" s="7">
        <v>4</v>
      </c>
      <c r="J235" s="7">
        <v>4</v>
      </c>
      <c r="K235" s="8">
        <f t="shared" si="3"/>
        <v>25</v>
      </c>
    </row>
    <row r="236" spans="1:11">
      <c r="A236">
        <v>20149</v>
      </c>
      <c r="B236" s="8">
        <v>0</v>
      </c>
      <c r="C236">
        <v>1998</v>
      </c>
      <c r="D236" s="8">
        <v>25</v>
      </c>
      <c r="E236" s="7">
        <v>4</v>
      </c>
      <c r="F236" s="7">
        <v>3</v>
      </c>
      <c r="G236" s="7">
        <v>5</v>
      </c>
      <c r="H236" s="7">
        <v>5</v>
      </c>
      <c r="I236" s="7">
        <v>4</v>
      </c>
      <c r="J236" s="7">
        <v>1</v>
      </c>
      <c r="K236" s="8">
        <f t="shared" si="3"/>
        <v>22</v>
      </c>
    </row>
    <row r="237" spans="1:11">
      <c r="A237">
        <v>22315</v>
      </c>
      <c r="B237" s="8">
        <v>1</v>
      </c>
      <c r="C237">
        <v>1997</v>
      </c>
      <c r="D237" s="8">
        <v>25</v>
      </c>
      <c r="E237" s="7">
        <v>2</v>
      </c>
      <c r="F237" s="7">
        <v>4</v>
      </c>
      <c r="G237" s="7">
        <v>6</v>
      </c>
      <c r="H237" s="7">
        <v>5</v>
      </c>
      <c r="I237" s="7">
        <v>2</v>
      </c>
      <c r="J237" s="7">
        <v>3</v>
      </c>
      <c r="K237" s="8">
        <f t="shared" si="3"/>
        <v>22</v>
      </c>
    </row>
    <row r="238" spans="1:11">
      <c r="A238">
        <v>19890</v>
      </c>
      <c r="B238" s="8">
        <v>1</v>
      </c>
      <c r="C238">
        <v>1977</v>
      </c>
      <c r="D238" s="8">
        <v>25</v>
      </c>
      <c r="E238" s="7">
        <v>4</v>
      </c>
      <c r="F238" s="7">
        <v>1</v>
      </c>
      <c r="G238" s="7">
        <v>3</v>
      </c>
      <c r="H238" s="7">
        <v>4</v>
      </c>
      <c r="I238" s="7">
        <v>3</v>
      </c>
      <c r="J238" s="7">
        <v>3</v>
      </c>
      <c r="K238" s="8">
        <f t="shared" si="3"/>
        <v>18</v>
      </c>
    </row>
    <row r="239" spans="1:11">
      <c r="A239">
        <v>20874</v>
      </c>
      <c r="B239" s="8">
        <v>0</v>
      </c>
      <c r="C239">
        <v>1991</v>
      </c>
      <c r="D239" s="8">
        <v>25</v>
      </c>
      <c r="E239" s="7">
        <v>5</v>
      </c>
      <c r="F239" s="7">
        <v>3</v>
      </c>
      <c r="G239" s="7">
        <v>3</v>
      </c>
      <c r="H239" s="7">
        <v>5</v>
      </c>
      <c r="I239" s="7">
        <v>6</v>
      </c>
      <c r="J239" s="7">
        <v>4</v>
      </c>
      <c r="K239" s="8">
        <f t="shared" si="3"/>
        <v>26</v>
      </c>
    </row>
    <row r="240" spans="1:11">
      <c r="A240">
        <v>20014</v>
      </c>
      <c r="B240" s="8">
        <v>0</v>
      </c>
      <c r="C240">
        <v>2000</v>
      </c>
      <c r="D240" s="8">
        <v>25</v>
      </c>
      <c r="E240" s="7">
        <v>6</v>
      </c>
      <c r="F240" s="7">
        <v>6</v>
      </c>
      <c r="G240" s="7">
        <v>6</v>
      </c>
      <c r="H240" s="7">
        <v>6</v>
      </c>
      <c r="I240" s="7">
        <v>4</v>
      </c>
      <c r="J240" s="7">
        <v>6</v>
      </c>
      <c r="K240" s="8">
        <f t="shared" si="3"/>
        <v>34</v>
      </c>
    </row>
    <row r="241" spans="1:11">
      <c r="A241">
        <v>20725</v>
      </c>
      <c r="B241" s="8">
        <v>0</v>
      </c>
      <c r="C241">
        <v>1984</v>
      </c>
      <c r="D241" s="8">
        <v>25</v>
      </c>
      <c r="E241" s="7">
        <v>6</v>
      </c>
      <c r="F241" s="7">
        <v>5</v>
      </c>
      <c r="G241" s="7">
        <v>1</v>
      </c>
      <c r="H241" s="7">
        <v>5</v>
      </c>
      <c r="I241" s="7">
        <v>5</v>
      </c>
      <c r="J241" s="7">
        <v>5</v>
      </c>
      <c r="K241" s="8">
        <f t="shared" si="3"/>
        <v>27</v>
      </c>
    </row>
    <row r="242" spans="1:11">
      <c r="A242">
        <v>22902</v>
      </c>
      <c r="B242" s="8">
        <v>0</v>
      </c>
      <c r="C242">
        <v>1997</v>
      </c>
      <c r="D242" s="8">
        <v>25</v>
      </c>
      <c r="E242" s="7">
        <v>4</v>
      </c>
      <c r="F242" s="7">
        <v>3</v>
      </c>
      <c r="G242" s="7">
        <v>4</v>
      </c>
      <c r="H242" s="7">
        <v>5</v>
      </c>
      <c r="I242" s="7">
        <v>5</v>
      </c>
      <c r="J242" s="7">
        <v>2</v>
      </c>
      <c r="K242" s="8">
        <f t="shared" si="3"/>
        <v>23</v>
      </c>
    </row>
    <row r="243" spans="1:11">
      <c r="A243">
        <v>21994</v>
      </c>
      <c r="B243" s="8">
        <v>0</v>
      </c>
      <c r="C243">
        <v>1999</v>
      </c>
      <c r="D243" s="8">
        <v>25</v>
      </c>
      <c r="E243" s="7">
        <v>6</v>
      </c>
      <c r="F243" s="7">
        <v>4</v>
      </c>
      <c r="G243" s="7">
        <v>6</v>
      </c>
      <c r="H243" s="7">
        <v>6</v>
      </c>
      <c r="I243" s="7">
        <v>6</v>
      </c>
      <c r="J243" s="7">
        <v>3</v>
      </c>
      <c r="K243" s="8">
        <f t="shared" si="3"/>
        <v>31</v>
      </c>
    </row>
    <row r="244" spans="1:11">
      <c r="A244">
        <v>22088</v>
      </c>
      <c r="B244" s="8">
        <v>0</v>
      </c>
      <c r="C244">
        <v>1970</v>
      </c>
      <c r="D244" s="8">
        <v>25</v>
      </c>
      <c r="E244" s="7">
        <v>6</v>
      </c>
      <c r="F244" s="7">
        <v>3</v>
      </c>
      <c r="G244" s="7">
        <v>6</v>
      </c>
      <c r="H244" s="7">
        <v>5</v>
      </c>
      <c r="I244" s="7">
        <v>5</v>
      </c>
      <c r="J244" s="7">
        <v>3</v>
      </c>
      <c r="K244" s="8">
        <f t="shared" si="3"/>
        <v>28</v>
      </c>
    </row>
    <row r="245" spans="1:11">
      <c r="A245">
        <v>23293</v>
      </c>
      <c r="B245" s="8">
        <v>0</v>
      </c>
      <c r="C245">
        <v>1995</v>
      </c>
      <c r="D245" s="8">
        <v>25</v>
      </c>
      <c r="E245" s="7">
        <v>6</v>
      </c>
      <c r="F245" s="7">
        <v>6</v>
      </c>
      <c r="G245" s="7">
        <v>5</v>
      </c>
      <c r="H245" s="7">
        <v>6</v>
      </c>
      <c r="I245" s="7">
        <v>3</v>
      </c>
      <c r="J245" s="7">
        <v>4</v>
      </c>
      <c r="K245" s="8">
        <f t="shared" si="3"/>
        <v>30</v>
      </c>
    </row>
    <row r="246" spans="1:11">
      <c r="A246">
        <v>20957</v>
      </c>
      <c r="B246" s="8">
        <v>1</v>
      </c>
      <c r="C246">
        <v>1999</v>
      </c>
      <c r="D246" s="8">
        <v>25</v>
      </c>
      <c r="E246" s="7">
        <v>2</v>
      </c>
      <c r="F246" s="7">
        <v>4</v>
      </c>
      <c r="G246" s="7">
        <v>6</v>
      </c>
      <c r="H246" s="7">
        <v>5</v>
      </c>
      <c r="I246" s="7">
        <v>3</v>
      </c>
      <c r="J246" s="7">
        <v>3</v>
      </c>
      <c r="K246" s="8">
        <f t="shared" si="3"/>
        <v>23</v>
      </c>
    </row>
    <row r="247" spans="1:11">
      <c r="A247">
        <v>21554</v>
      </c>
      <c r="B247" s="8">
        <v>0</v>
      </c>
      <c r="C247">
        <v>1990</v>
      </c>
      <c r="D247" s="8">
        <v>25</v>
      </c>
      <c r="E247" s="7">
        <v>6</v>
      </c>
      <c r="F247" s="7">
        <v>6</v>
      </c>
      <c r="G247" s="7">
        <v>2</v>
      </c>
      <c r="H247" s="7">
        <v>6</v>
      </c>
      <c r="I247" s="7">
        <v>6</v>
      </c>
      <c r="J247" s="7">
        <v>4</v>
      </c>
      <c r="K247" s="8">
        <f t="shared" si="3"/>
        <v>30</v>
      </c>
    </row>
    <row r="248" spans="1:11">
      <c r="A248">
        <v>22830</v>
      </c>
      <c r="B248" s="8">
        <v>1</v>
      </c>
      <c r="C248">
        <v>1999</v>
      </c>
      <c r="D248" s="8">
        <v>25</v>
      </c>
      <c r="E248" s="7">
        <v>6</v>
      </c>
      <c r="F248" s="7">
        <v>6</v>
      </c>
      <c r="G248" s="7">
        <v>5</v>
      </c>
      <c r="H248" s="7">
        <v>5</v>
      </c>
      <c r="I248" s="7">
        <v>3</v>
      </c>
      <c r="J248" s="7">
        <v>4</v>
      </c>
      <c r="K248" s="8">
        <f t="shared" si="3"/>
        <v>29</v>
      </c>
    </row>
    <row r="249" spans="1:11">
      <c r="A249">
        <v>20132</v>
      </c>
      <c r="B249" s="8">
        <v>0</v>
      </c>
      <c r="C249">
        <v>1995</v>
      </c>
      <c r="D249" s="8">
        <v>25</v>
      </c>
      <c r="E249" s="7">
        <v>5</v>
      </c>
      <c r="F249" s="7">
        <v>3</v>
      </c>
      <c r="G249" s="7">
        <v>2</v>
      </c>
      <c r="H249" s="7">
        <v>4</v>
      </c>
      <c r="I249" s="7">
        <v>2</v>
      </c>
      <c r="J249" s="7">
        <v>3</v>
      </c>
      <c r="K249" s="8">
        <f t="shared" si="3"/>
        <v>19</v>
      </c>
    </row>
    <row r="250" spans="1:11">
      <c r="A250">
        <v>20789</v>
      </c>
      <c r="B250" s="8">
        <v>0</v>
      </c>
      <c r="C250">
        <v>1996</v>
      </c>
      <c r="D250" s="8">
        <v>25</v>
      </c>
      <c r="E250" s="7">
        <v>6</v>
      </c>
      <c r="F250" s="7">
        <v>4</v>
      </c>
      <c r="G250" s="7">
        <v>3</v>
      </c>
      <c r="H250" s="7">
        <v>4</v>
      </c>
      <c r="I250" s="7">
        <v>3</v>
      </c>
      <c r="J250" s="7">
        <v>2</v>
      </c>
      <c r="K250" s="8">
        <f t="shared" si="3"/>
        <v>22</v>
      </c>
    </row>
    <row r="251" spans="1:11">
      <c r="A251">
        <v>20914</v>
      </c>
      <c r="B251" s="8">
        <v>0</v>
      </c>
      <c r="C251">
        <v>1979</v>
      </c>
      <c r="D251" s="8">
        <v>25</v>
      </c>
      <c r="E251" s="7">
        <v>6</v>
      </c>
      <c r="F251" s="7">
        <v>4</v>
      </c>
      <c r="G251" s="7">
        <v>6</v>
      </c>
      <c r="H251" s="7">
        <v>6</v>
      </c>
      <c r="I251" s="7">
        <v>4</v>
      </c>
      <c r="J251" s="7">
        <v>6</v>
      </c>
      <c r="K251" s="8">
        <f t="shared" si="3"/>
        <v>32</v>
      </c>
    </row>
    <row r="252" spans="1:11">
      <c r="A252">
        <v>21104</v>
      </c>
      <c r="B252" s="8">
        <v>0</v>
      </c>
      <c r="C252">
        <v>1980</v>
      </c>
      <c r="D252" s="8">
        <v>25</v>
      </c>
      <c r="E252" s="7">
        <v>4</v>
      </c>
      <c r="F252" s="7">
        <v>3</v>
      </c>
      <c r="G252" s="7">
        <v>1</v>
      </c>
      <c r="H252" s="7">
        <v>5</v>
      </c>
      <c r="I252" s="7">
        <v>4</v>
      </c>
      <c r="J252" s="7">
        <v>3</v>
      </c>
      <c r="K252" s="8">
        <f t="shared" si="3"/>
        <v>20</v>
      </c>
    </row>
    <row r="253" spans="1:11">
      <c r="A253">
        <v>21810</v>
      </c>
      <c r="B253" s="8">
        <v>0</v>
      </c>
      <c r="C253">
        <v>2000</v>
      </c>
      <c r="D253" s="8">
        <v>25</v>
      </c>
      <c r="E253" s="7">
        <v>4</v>
      </c>
      <c r="F253" s="7">
        <v>4</v>
      </c>
      <c r="G253" s="7">
        <v>1</v>
      </c>
      <c r="H253" s="7">
        <v>4</v>
      </c>
      <c r="I253" s="7">
        <v>2</v>
      </c>
      <c r="J253" s="7">
        <v>3</v>
      </c>
      <c r="K253" s="8">
        <f t="shared" si="3"/>
        <v>18</v>
      </c>
    </row>
    <row r="254" spans="1:11">
      <c r="A254">
        <v>22478</v>
      </c>
      <c r="B254" s="8">
        <v>0</v>
      </c>
      <c r="C254">
        <v>1963</v>
      </c>
      <c r="D254" s="8">
        <v>25</v>
      </c>
      <c r="E254" s="7">
        <v>6</v>
      </c>
      <c r="F254" s="7">
        <v>6</v>
      </c>
      <c r="G254" s="7">
        <v>6</v>
      </c>
      <c r="H254" s="7">
        <v>6</v>
      </c>
      <c r="I254" s="7">
        <v>6</v>
      </c>
      <c r="J254" s="7">
        <v>3</v>
      </c>
      <c r="K254" s="8">
        <f t="shared" si="3"/>
        <v>33</v>
      </c>
    </row>
    <row r="255" spans="1:11">
      <c r="A255">
        <v>21083</v>
      </c>
      <c r="B255" s="8">
        <v>0</v>
      </c>
      <c r="C255">
        <v>2001</v>
      </c>
      <c r="D255" s="8">
        <v>25</v>
      </c>
      <c r="E255" s="7">
        <v>4</v>
      </c>
      <c r="F255" s="7">
        <v>6</v>
      </c>
      <c r="G255" s="7">
        <v>6</v>
      </c>
      <c r="H255" s="7">
        <v>6</v>
      </c>
      <c r="I255" s="7">
        <v>6</v>
      </c>
      <c r="J255" s="7">
        <v>5</v>
      </c>
      <c r="K255" s="8">
        <f t="shared" si="3"/>
        <v>33</v>
      </c>
    </row>
    <row r="256" spans="1:11">
      <c r="A256">
        <v>21651</v>
      </c>
      <c r="B256" s="8">
        <v>1</v>
      </c>
      <c r="C256">
        <v>1986</v>
      </c>
      <c r="D256" s="8">
        <v>25</v>
      </c>
      <c r="E256" s="7">
        <v>4</v>
      </c>
      <c r="F256" s="7">
        <v>6</v>
      </c>
      <c r="G256" s="7">
        <v>6</v>
      </c>
      <c r="H256" s="7">
        <v>6</v>
      </c>
      <c r="I256" s="7">
        <v>4</v>
      </c>
      <c r="J256" s="7">
        <v>3</v>
      </c>
      <c r="K256" s="8">
        <f t="shared" si="3"/>
        <v>29</v>
      </c>
    </row>
    <row r="257" spans="1:11">
      <c r="A257">
        <v>23505</v>
      </c>
      <c r="B257" s="8">
        <v>0</v>
      </c>
      <c r="C257">
        <v>1980</v>
      </c>
      <c r="D257" s="8">
        <v>25</v>
      </c>
      <c r="E257" s="7">
        <v>3</v>
      </c>
      <c r="F257" s="7">
        <v>4</v>
      </c>
      <c r="G257" s="7">
        <v>2</v>
      </c>
      <c r="H257" s="7">
        <v>5</v>
      </c>
      <c r="I257" s="7">
        <v>4</v>
      </c>
      <c r="J257" s="7">
        <v>2</v>
      </c>
      <c r="K257" s="8">
        <f t="shared" si="3"/>
        <v>20</v>
      </c>
    </row>
    <row r="258" spans="1:11">
      <c r="A258">
        <v>21154</v>
      </c>
      <c r="B258" s="8">
        <v>0</v>
      </c>
      <c r="C258">
        <v>1990</v>
      </c>
      <c r="D258" s="8">
        <v>25</v>
      </c>
      <c r="E258" s="7">
        <v>4</v>
      </c>
      <c r="F258" s="7">
        <v>5</v>
      </c>
      <c r="G258" s="7">
        <v>3</v>
      </c>
      <c r="H258" s="7">
        <v>6</v>
      </c>
      <c r="I258" s="7">
        <v>6</v>
      </c>
      <c r="J258" s="7">
        <v>6</v>
      </c>
      <c r="K258" s="8">
        <f t="shared" si="3"/>
        <v>30</v>
      </c>
    </row>
    <row r="259" spans="1:11">
      <c r="A259">
        <v>22476</v>
      </c>
      <c r="B259" s="8">
        <v>0</v>
      </c>
      <c r="C259">
        <v>2001</v>
      </c>
      <c r="D259" s="8">
        <v>25</v>
      </c>
      <c r="E259" s="7">
        <v>5</v>
      </c>
      <c r="F259" s="7">
        <v>5</v>
      </c>
      <c r="G259" s="7">
        <v>1</v>
      </c>
      <c r="H259" s="7">
        <v>5</v>
      </c>
      <c r="I259" s="7">
        <v>4</v>
      </c>
      <c r="J259" s="7">
        <v>4</v>
      </c>
      <c r="K259" s="8">
        <f t="shared" ref="K259:K322" si="4">SUM(E259:J259)</f>
        <v>24</v>
      </c>
    </row>
    <row r="260" spans="1:11">
      <c r="A260">
        <v>19749</v>
      </c>
      <c r="B260" s="8">
        <v>1</v>
      </c>
      <c r="C260">
        <v>1999</v>
      </c>
      <c r="D260" s="8">
        <v>25</v>
      </c>
      <c r="E260" s="7">
        <v>6</v>
      </c>
      <c r="F260" s="7">
        <v>5</v>
      </c>
      <c r="G260" s="7">
        <v>2</v>
      </c>
      <c r="H260" s="7">
        <v>6</v>
      </c>
      <c r="I260" s="7">
        <v>5</v>
      </c>
      <c r="J260" s="7">
        <v>5</v>
      </c>
      <c r="K260" s="8">
        <f t="shared" si="4"/>
        <v>29</v>
      </c>
    </row>
    <row r="261" spans="1:11">
      <c r="A261">
        <v>23136</v>
      </c>
      <c r="B261" s="8">
        <v>1</v>
      </c>
      <c r="C261">
        <v>1983</v>
      </c>
      <c r="D261" s="8">
        <v>25</v>
      </c>
      <c r="E261" s="7">
        <v>3</v>
      </c>
      <c r="F261" s="7">
        <v>5</v>
      </c>
      <c r="G261" s="7">
        <v>3</v>
      </c>
      <c r="H261" s="7">
        <v>5</v>
      </c>
      <c r="I261" s="7">
        <v>5</v>
      </c>
      <c r="J261" s="7">
        <v>3</v>
      </c>
      <c r="K261" s="8">
        <f t="shared" si="4"/>
        <v>24</v>
      </c>
    </row>
    <row r="262" spans="1:11">
      <c r="A262">
        <v>20241</v>
      </c>
      <c r="B262" s="8">
        <v>0</v>
      </c>
      <c r="C262">
        <v>1992</v>
      </c>
      <c r="D262" s="8">
        <v>25</v>
      </c>
      <c r="E262" s="7">
        <v>6</v>
      </c>
      <c r="F262" s="7">
        <v>6</v>
      </c>
      <c r="G262" s="7">
        <v>4</v>
      </c>
      <c r="H262" s="7">
        <v>4</v>
      </c>
      <c r="I262" s="7">
        <v>4</v>
      </c>
      <c r="J262" s="7">
        <v>4</v>
      </c>
      <c r="K262" s="8">
        <f t="shared" si="4"/>
        <v>28</v>
      </c>
    </row>
    <row r="263" spans="1:11">
      <c r="A263">
        <v>21159</v>
      </c>
      <c r="B263" s="8">
        <v>1</v>
      </c>
      <c r="C263">
        <v>1965</v>
      </c>
      <c r="D263" s="8">
        <v>25</v>
      </c>
      <c r="E263" s="7">
        <v>3</v>
      </c>
      <c r="F263" s="7">
        <v>4</v>
      </c>
      <c r="G263" s="7">
        <v>6</v>
      </c>
      <c r="H263" s="7">
        <v>6</v>
      </c>
      <c r="I263" s="7">
        <v>4</v>
      </c>
      <c r="J263" s="7">
        <v>5</v>
      </c>
      <c r="K263" s="8">
        <f t="shared" si="4"/>
        <v>28</v>
      </c>
    </row>
    <row r="264" spans="1:11">
      <c r="A264">
        <v>19433</v>
      </c>
      <c r="B264" s="8">
        <v>0</v>
      </c>
      <c r="C264">
        <v>1999</v>
      </c>
      <c r="D264" s="8">
        <v>25</v>
      </c>
      <c r="E264" s="7">
        <v>6</v>
      </c>
      <c r="F264" s="7">
        <v>6</v>
      </c>
      <c r="G264" s="7">
        <v>6</v>
      </c>
      <c r="H264" s="7">
        <v>5</v>
      </c>
      <c r="I264" s="7">
        <v>6</v>
      </c>
      <c r="J264" s="7">
        <v>4</v>
      </c>
      <c r="K264" s="8">
        <f t="shared" si="4"/>
        <v>33</v>
      </c>
    </row>
    <row r="265" spans="1:11">
      <c r="A265">
        <v>19498</v>
      </c>
      <c r="B265" s="8">
        <v>0</v>
      </c>
      <c r="C265">
        <v>1997</v>
      </c>
      <c r="D265" s="8">
        <v>25</v>
      </c>
      <c r="E265" s="7">
        <v>6</v>
      </c>
      <c r="F265" s="7">
        <v>6</v>
      </c>
      <c r="G265" s="7">
        <v>6</v>
      </c>
      <c r="H265" s="7">
        <v>5</v>
      </c>
      <c r="I265" s="7">
        <v>5</v>
      </c>
      <c r="J265" s="7">
        <v>3</v>
      </c>
      <c r="K265" s="8">
        <f t="shared" si="4"/>
        <v>31</v>
      </c>
    </row>
    <row r="266" spans="1:11">
      <c r="A266">
        <v>21169</v>
      </c>
      <c r="B266" s="8">
        <v>0</v>
      </c>
      <c r="C266">
        <v>1949</v>
      </c>
      <c r="D266" s="8">
        <v>25</v>
      </c>
      <c r="E266" s="7">
        <v>6</v>
      </c>
      <c r="F266" s="7">
        <v>4</v>
      </c>
      <c r="G266" s="7">
        <v>6</v>
      </c>
      <c r="H266" s="7">
        <v>6</v>
      </c>
      <c r="I266" s="7">
        <v>6</v>
      </c>
      <c r="J266" s="7">
        <v>6</v>
      </c>
      <c r="K266" s="8">
        <f t="shared" si="4"/>
        <v>34</v>
      </c>
    </row>
    <row r="267" spans="1:11">
      <c r="A267">
        <v>23279</v>
      </c>
      <c r="B267" s="8">
        <v>0</v>
      </c>
      <c r="C267">
        <v>1998</v>
      </c>
      <c r="D267" s="8">
        <v>25</v>
      </c>
      <c r="E267" s="7">
        <v>5</v>
      </c>
      <c r="F267" s="7">
        <v>6</v>
      </c>
      <c r="G267" s="7">
        <v>3</v>
      </c>
      <c r="H267" s="7">
        <v>6</v>
      </c>
      <c r="I267" s="7">
        <v>4</v>
      </c>
      <c r="J267" s="7">
        <v>3</v>
      </c>
      <c r="K267" s="8">
        <f t="shared" si="4"/>
        <v>27</v>
      </c>
    </row>
    <row r="268" spans="1:11">
      <c r="A268">
        <v>23755</v>
      </c>
      <c r="B268" s="8">
        <v>0</v>
      </c>
      <c r="C268">
        <v>1999</v>
      </c>
      <c r="D268" s="8">
        <v>25</v>
      </c>
      <c r="E268" s="7">
        <v>6</v>
      </c>
      <c r="F268" s="7">
        <v>4</v>
      </c>
      <c r="G268" s="7">
        <v>5</v>
      </c>
      <c r="H268" s="7">
        <v>4</v>
      </c>
      <c r="I268" s="7">
        <v>5</v>
      </c>
      <c r="J268" s="7">
        <v>5</v>
      </c>
      <c r="K268" s="8">
        <f t="shared" si="4"/>
        <v>29</v>
      </c>
    </row>
    <row r="269" spans="1:11">
      <c r="A269">
        <v>20868</v>
      </c>
      <c r="B269" s="8">
        <v>0</v>
      </c>
      <c r="C269">
        <v>1998</v>
      </c>
      <c r="D269" s="8">
        <v>25</v>
      </c>
      <c r="E269" s="7">
        <v>4</v>
      </c>
      <c r="F269" s="7">
        <v>4</v>
      </c>
      <c r="G269" s="7">
        <v>6</v>
      </c>
      <c r="H269" s="7">
        <v>6</v>
      </c>
      <c r="I269" s="7">
        <v>5</v>
      </c>
      <c r="J269" s="7">
        <v>6</v>
      </c>
      <c r="K269" s="8">
        <f t="shared" si="4"/>
        <v>31</v>
      </c>
    </row>
    <row r="270" spans="1:11">
      <c r="A270">
        <v>21270</v>
      </c>
      <c r="B270" s="8">
        <v>0</v>
      </c>
      <c r="C270">
        <v>1998</v>
      </c>
      <c r="D270" s="8">
        <v>25</v>
      </c>
      <c r="E270" s="7">
        <v>6</v>
      </c>
      <c r="F270" s="7">
        <v>6</v>
      </c>
      <c r="G270" s="7">
        <v>6</v>
      </c>
      <c r="H270" s="7">
        <v>6</v>
      </c>
      <c r="I270" s="7">
        <v>5</v>
      </c>
      <c r="J270" s="7">
        <v>6</v>
      </c>
      <c r="K270" s="8">
        <f t="shared" si="4"/>
        <v>35</v>
      </c>
    </row>
    <row r="271" spans="1:11">
      <c r="A271">
        <v>21321</v>
      </c>
      <c r="B271" s="8">
        <v>0</v>
      </c>
      <c r="C271">
        <v>1973</v>
      </c>
      <c r="D271" s="8">
        <v>25</v>
      </c>
      <c r="E271" s="7">
        <v>6</v>
      </c>
      <c r="F271" s="7">
        <v>6</v>
      </c>
      <c r="G271" s="7">
        <v>6</v>
      </c>
      <c r="H271" s="7">
        <v>6</v>
      </c>
      <c r="I271" s="7">
        <v>5</v>
      </c>
      <c r="J271" s="7">
        <v>6</v>
      </c>
      <c r="K271" s="8">
        <f t="shared" si="4"/>
        <v>35</v>
      </c>
    </row>
    <row r="272" spans="1:11">
      <c r="A272">
        <v>20049</v>
      </c>
      <c r="B272" s="8">
        <v>0</v>
      </c>
      <c r="C272">
        <v>1999</v>
      </c>
      <c r="D272" s="8">
        <v>25</v>
      </c>
      <c r="E272" s="7">
        <v>4</v>
      </c>
      <c r="F272" s="7">
        <v>6</v>
      </c>
      <c r="G272" s="7">
        <v>6</v>
      </c>
      <c r="H272" s="7">
        <v>6</v>
      </c>
      <c r="I272" s="7">
        <v>5</v>
      </c>
      <c r="J272" s="7">
        <v>5</v>
      </c>
      <c r="K272" s="8">
        <f t="shared" si="4"/>
        <v>32</v>
      </c>
    </row>
    <row r="273" spans="1:11">
      <c r="A273">
        <v>23435</v>
      </c>
      <c r="B273" s="8">
        <v>0</v>
      </c>
      <c r="C273">
        <v>1963</v>
      </c>
      <c r="D273" s="8">
        <v>25</v>
      </c>
      <c r="E273" s="7">
        <v>5</v>
      </c>
      <c r="F273" s="7">
        <v>5</v>
      </c>
      <c r="G273" s="7">
        <v>6</v>
      </c>
      <c r="H273" s="7">
        <v>4</v>
      </c>
      <c r="I273" s="7">
        <v>5</v>
      </c>
      <c r="J273" s="7">
        <v>5</v>
      </c>
      <c r="K273" s="8">
        <f t="shared" si="4"/>
        <v>30</v>
      </c>
    </row>
    <row r="274" spans="1:11">
      <c r="A274">
        <v>22565</v>
      </c>
      <c r="B274" s="8">
        <v>1</v>
      </c>
      <c r="C274">
        <v>1993</v>
      </c>
      <c r="D274" s="8">
        <v>25</v>
      </c>
      <c r="E274" s="7">
        <v>5</v>
      </c>
      <c r="F274" s="7">
        <v>6</v>
      </c>
      <c r="G274" s="7">
        <v>6</v>
      </c>
      <c r="H274" s="7">
        <v>6</v>
      </c>
      <c r="I274" s="7">
        <v>4</v>
      </c>
      <c r="J274" s="7">
        <v>3</v>
      </c>
      <c r="K274" s="8">
        <f t="shared" si="4"/>
        <v>30</v>
      </c>
    </row>
    <row r="275" spans="1:11">
      <c r="A275">
        <v>23749</v>
      </c>
      <c r="B275" s="8">
        <v>0</v>
      </c>
      <c r="C275">
        <v>1999</v>
      </c>
      <c r="D275" s="8">
        <v>25</v>
      </c>
      <c r="E275" s="7">
        <v>2</v>
      </c>
      <c r="F275" s="7">
        <v>3</v>
      </c>
      <c r="G275" s="7">
        <v>3</v>
      </c>
      <c r="H275" s="7">
        <v>4</v>
      </c>
      <c r="I275" s="7">
        <v>4</v>
      </c>
      <c r="J275" s="7">
        <v>4</v>
      </c>
      <c r="K275" s="8">
        <f t="shared" si="4"/>
        <v>20</v>
      </c>
    </row>
    <row r="276" spans="1:11">
      <c r="A276">
        <v>20593</v>
      </c>
      <c r="B276" s="8">
        <v>1</v>
      </c>
      <c r="C276">
        <v>1997</v>
      </c>
      <c r="D276" s="8">
        <v>25</v>
      </c>
      <c r="E276" s="7">
        <v>5</v>
      </c>
      <c r="F276" s="7">
        <v>4</v>
      </c>
      <c r="G276" s="7">
        <v>3</v>
      </c>
      <c r="H276" s="7">
        <v>6</v>
      </c>
      <c r="I276" s="7">
        <v>3</v>
      </c>
      <c r="J276" s="7">
        <v>3</v>
      </c>
      <c r="K276" s="8">
        <f t="shared" si="4"/>
        <v>24</v>
      </c>
    </row>
    <row r="277" spans="1:11">
      <c r="A277">
        <v>21132</v>
      </c>
      <c r="B277" s="8">
        <v>0</v>
      </c>
      <c r="C277">
        <v>1982</v>
      </c>
      <c r="D277" s="8">
        <v>25</v>
      </c>
      <c r="E277" s="7">
        <v>6</v>
      </c>
      <c r="F277" s="7">
        <v>4</v>
      </c>
      <c r="G277" s="7">
        <v>6</v>
      </c>
      <c r="H277" s="7">
        <v>6</v>
      </c>
      <c r="I277" s="7">
        <v>5</v>
      </c>
      <c r="J277" s="7">
        <v>6</v>
      </c>
      <c r="K277" s="8">
        <f t="shared" si="4"/>
        <v>33</v>
      </c>
    </row>
    <row r="278" spans="1:11">
      <c r="A278">
        <v>21669</v>
      </c>
      <c r="B278" s="8">
        <v>0</v>
      </c>
      <c r="C278">
        <v>1995</v>
      </c>
      <c r="D278" s="8">
        <v>25</v>
      </c>
      <c r="E278" s="7">
        <v>6</v>
      </c>
      <c r="F278" s="7">
        <v>4</v>
      </c>
      <c r="G278" s="7">
        <v>5</v>
      </c>
      <c r="H278" s="7">
        <v>6</v>
      </c>
      <c r="I278" s="7">
        <v>6</v>
      </c>
      <c r="J278" s="7">
        <v>6</v>
      </c>
      <c r="K278" s="8">
        <f t="shared" si="4"/>
        <v>33</v>
      </c>
    </row>
    <row r="279" spans="1:11">
      <c r="A279">
        <v>23478</v>
      </c>
      <c r="B279" s="8">
        <v>0</v>
      </c>
      <c r="C279">
        <v>1971</v>
      </c>
      <c r="D279" s="8">
        <v>25</v>
      </c>
      <c r="E279" s="7">
        <v>6</v>
      </c>
      <c r="F279" s="7">
        <v>4</v>
      </c>
      <c r="G279" s="7">
        <v>5</v>
      </c>
      <c r="H279" s="7">
        <v>6</v>
      </c>
      <c r="I279" s="7">
        <v>6</v>
      </c>
      <c r="J279" s="7">
        <v>6</v>
      </c>
      <c r="K279" s="8">
        <f t="shared" si="4"/>
        <v>33</v>
      </c>
    </row>
    <row r="280" spans="1:11">
      <c r="A280">
        <v>19572</v>
      </c>
      <c r="B280" s="8">
        <v>0</v>
      </c>
      <c r="C280">
        <v>1997</v>
      </c>
      <c r="D280" s="8">
        <v>25</v>
      </c>
      <c r="E280" s="7">
        <v>6</v>
      </c>
      <c r="F280" s="7">
        <v>6</v>
      </c>
      <c r="G280" s="7">
        <v>5</v>
      </c>
      <c r="H280" s="7">
        <v>6</v>
      </c>
      <c r="I280" s="7">
        <v>4</v>
      </c>
      <c r="J280" s="7">
        <v>3</v>
      </c>
      <c r="K280" s="8">
        <f t="shared" si="4"/>
        <v>30</v>
      </c>
    </row>
    <row r="281" spans="1:11">
      <c r="A281">
        <v>19366</v>
      </c>
      <c r="B281" s="8">
        <v>0</v>
      </c>
      <c r="C281">
        <v>1999</v>
      </c>
      <c r="D281" s="8">
        <v>25</v>
      </c>
      <c r="E281" s="7">
        <v>6</v>
      </c>
      <c r="F281" s="7">
        <v>6</v>
      </c>
      <c r="G281" s="7">
        <v>6</v>
      </c>
      <c r="H281" s="7">
        <v>6</v>
      </c>
      <c r="I281" s="7">
        <v>5</v>
      </c>
      <c r="J281" s="7">
        <v>3</v>
      </c>
      <c r="K281" s="8">
        <f t="shared" si="4"/>
        <v>32</v>
      </c>
    </row>
    <row r="282" spans="1:11">
      <c r="A282">
        <v>22107</v>
      </c>
      <c r="B282" s="8">
        <v>0</v>
      </c>
      <c r="C282">
        <v>1998</v>
      </c>
      <c r="D282" s="8">
        <v>25</v>
      </c>
      <c r="E282" s="7">
        <v>6</v>
      </c>
      <c r="F282" s="7">
        <v>6</v>
      </c>
      <c r="G282" s="7">
        <v>5</v>
      </c>
      <c r="H282" s="7">
        <v>6</v>
      </c>
      <c r="I282" s="7">
        <v>5</v>
      </c>
      <c r="J282" s="7">
        <v>6</v>
      </c>
      <c r="K282" s="8">
        <f t="shared" si="4"/>
        <v>34</v>
      </c>
    </row>
    <row r="283" spans="1:11">
      <c r="A283">
        <v>23130</v>
      </c>
      <c r="B283" s="8">
        <v>0</v>
      </c>
      <c r="C283">
        <v>1987</v>
      </c>
      <c r="D283" s="8">
        <v>25</v>
      </c>
      <c r="E283" s="7">
        <v>5</v>
      </c>
      <c r="F283" s="7">
        <v>5</v>
      </c>
      <c r="G283" s="7">
        <v>6</v>
      </c>
      <c r="H283" s="7">
        <v>5</v>
      </c>
      <c r="I283" s="7">
        <v>5</v>
      </c>
      <c r="J283" s="7">
        <v>6</v>
      </c>
      <c r="K283" s="8">
        <f t="shared" si="4"/>
        <v>32</v>
      </c>
    </row>
    <row r="284" spans="1:11">
      <c r="A284">
        <v>19397</v>
      </c>
      <c r="B284" s="8">
        <v>0</v>
      </c>
      <c r="C284">
        <v>1992</v>
      </c>
      <c r="D284" s="8">
        <v>25</v>
      </c>
      <c r="E284" s="7">
        <v>6</v>
      </c>
      <c r="F284" s="7">
        <v>6</v>
      </c>
      <c r="G284" s="7">
        <v>6</v>
      </c>
      <c r="H284" s="7">
        <v>6</v>
      </c>
      <c r="I284" s="7">
        <v>6</v>
      </c>
      <c r="J284" s="7">
        <v>6</v>
      </c>
      <c r="K284" s="8">
        <f t="shared" si="4"/>
        <v>36</v>
      </c>
    </row>
    <row r="285" spans="1:11">
      <c r="A285">
        <v>19452</v>
      </c>
      <c r="B285" s="8">
        <v>0</v>
      </c>
      <c r="C285">
        <v>1998</v>
      </c>
      <c r="D285" s="8">
        <v>25</v>
      </c>
      <c r="E285" s="7">
        <v>5</v>
      </c>
      <c r="F285" s="7">
        <v>6</v>
      </c>
      <c r="G285" s="7">
        <v>4</v>
      </c>
      <c r="H285" s="7">
        <v>6</v>
      </c>
      <c r="I285" s="7">
        <v>5</v>
      </c>
      <c r="J285" s="7">
        <v>3</v>
      </c>
      <c r="K285" s="8">
        <f t="shared" si="4"/>
        <v>29</v>
      </c>
    </row>
    <row r="286" spans="1:11">
      <c r="A286">
        <v>20056</v>
      </c>
      <c r="B286" s="8">
        <v>0</v>
      </c>
      <c r="C286">
        <v>1976</v>
      </c>
      <c r="D286" s="8">
        <v>25</v>
      </c>
      <c r="E286" s="7">
        <v>5</v>
      </c>
      <c r="F286" s="7">
        <v>6</v>
      </c>
      <c r="G286" s="7">
        <v>6</v>
      </c>
      <c r="H286" s="7">
        <v>6</v>
      </c>
      <c r="I286" s="7">
        <v>4</v>
      </c>
      <c r="J286" s="7">
        <v>4</v>
      </c>
      <c r="K286" s="8">
        <f t="shared" si="4"/>
        <v>31</v>
      </c>
    </row>
    <row r="287" spans="1:11">
      <c r="A287">
        <v>20310</v>
      </c>
      <c r="B287" s="8">
        <v>0</v>
      </c>
      <c r="C287">
        <v>1982</v>
      </c>
      <c r="D287" s="8">
        <v>25</v>
      </c>
      <c r="E287" s="7">
        <v>6</v>
      </c>
      <c r="F287" s="7">
        <v>5</v>
      </c>
      <c r="G287" s="7">
        <v>6</v>
      </c>
      <c r="H287" s="7">
        <v>6</v>
      </c>
      <c r="I287" s="7">
        <v>5</v>
      </c>
      <c r="J287" s="7">
        <v>6</v>
      </c>
      <c r="K287" s="8">
        <f t="shared" si="4"/>
        <v>34</v>
      </c>
    </row>
    <row r="288" spans="1:11">
      <c r="A288">
        <v>21263</v>
      </c>
      <c r="B288" s="8">
        <v>0</v>
      </c>
      <c r="C288">
        <v>1999</v>
      </c>
      <c r="D288" s="8">
        <v>25</v>
      </c>
      <c r="E288" s="7">
        <v>3</v>
      </c>
      <c r="F288" s="7">
        <v>4</v>
      </c>
      <c r="G288" s="7">
        <v>5</v>
      </c>
      <c r="H288" s="7">
        <v>5</v>
      </c>
      <c r="I288" s="7">
        <v>3</v>
      </c>
      <c r="J288" s="7">
        <v>2</v>
      </c>
      <c r="K288" s="8">
        <f t="shared" si="4"/>
        <v>22</v>
      </c>
    </row>
    <row r="289" spans="1:11">
      <c r="A289">
        <v>19390</v>
      </c>
      <c r="B289" s="8">
        <v>0</v>
      </c>
      <c r="C289">
        <v>1999</v>
      </c>
      <c r="D289" s="8">
        <v>25</v>
      </c>
      <c r="E289" s="7">
        <v>6</v>
      </c>
      <c r="F289" s="7">
        <v>5</v>
      </c>
      <c r="G289" s="7">
        <v>6</v>
      </c>
      <c r="H289" s="7">
        <v>6</v>
      </c>
      <c r="I289" s="7">
        <v>4</v>
      </c>
      <c r="J289" s="7">
        <v>5</v>
      </c>
      <c r="K289" s="8">
        <f t="shared" si="4"/>
        <v>32</v>
      </c>
    </row>
    <row r="290" spans="1:11">
      <c r="A290">
        <v>20463</v>
      </c>
      <c r="B290" s="8">
        <v>1</v>
      </c>
      <c r="C290">
        <v>1999</v>
      </c>
      <c r="D290" s="8">
        <v>25</v>
      </c>
      <c r="E290" s="7">
        <v>5</v>
      </c>
      <c r="F290" s="7">
        <v>5</v>
      </c>
      <c r="G290" s="7">
        <v>2</v>
      </c>
      <c r="H290" s="7">
        <v>5</v>
      </c>
      <c r="I290" s="7">
        <v>4</v>
      </c>
      <c r="J290" s="7">
        <v>3</v>
      </c>
      <c r="K290" s="8">
        <f t="shared" si="4"/>
        <v>24</v>
      </c>
    </row>
    <row r="291" spans="1:11">
      <c r="A291">
        <v>21015</v>
      </c>
      <c r="B291" s="8">
        <v>0</v>
      </c>
      <c r="C291">
        <v>2000</v>
      </c>
      <c r="D291" s="8">
        <v>25</v>
      </c>
      <c r="E291" s="7">
        <v>6</v>
      </c>
      <c r="F291" s="7">
        <v>6</v>
      </c>
      <c r="G291" s="7">
        <v>6</v>
      </c>
      <c r="H291" s="7">
        <v>6</v>
      </c>
      <c r="I291" s="7">
        <v>6</v>
      </c>
      <c r="J291" s="7">
        <v>4</v>
      </c>
      <c r="K291" s="8">
        <f t="shared" si="4"/>
        <v>34</v>
      </c>
    </row>
    <row r="292" spans="1:11">
      <c r="A292">
        <v>21394</v>
      </c>
      <c r="B292" s="8">
        <v>0</v>
      </c>
      <c r="C292">
        <v>1999</v>
      </c>
      <c r="D292" s="8">
        <v>25</v>
      </c>
      <c r="E292" s="7">
        <v>5</v>
      </c>
      <c r="F292" s="7">
        <v>5</v>
      </c>
      <c r="G292" s="7">
        <v>6</v>
      </c>
      <c r="H292" s="7">
        <v>6</v>
      </c>
      <c r="I292" s="7">
        <v>6</v>
      </c>
      <c r="J292" s="7">
        <v>4</v>
      </c>
      <c r="K292" s="8">
        <f t="shared" si="4"/>
        <v>32</v>
      </c>
    </row>
    <row r="293" spans="1:11">
      <c r="A293">
        <v>21778</v>
      </c>
      <c r="B293" s="8">
        <v>0</v>
      </c>
      <c r="C293">
        <v>1976</v>
      </c>
      <c r="D293" s="8">
        <v>25</v>
      </c>
      <c r="E293" s="7">
        <v>6</v>
      </c>
      <c r="F293" s="7">
        <v>6</v>
      </c>
      <c r="G293" s="7">
        <v>6</v>
      </c>
      <c r="H293" s="7">
        <v>6</v>
      </c>
      <c r="I293" s="7">
        <v>6</v>
      </c>
      <c r="J293" s="7">
        <v>4</v>
      </c>
      <c r="K293" s="8">
        <f t="shared" si="4"/>
        <v>34</v>
      </c>
    </row>
    <row r="294" spans="1:11">
      <c r="A294">
        <v>23361</v>
      </c>
      <c r="B294" s="8">
        <v>0</v>
      </c>
      <c r="C294">
        <v>1976</v>
      </c>
      <c r="D294" s="8">
        <v>25</v>
      </c>
      <c r="E294" s="7">
        <v>4</v>
      </c>
      <c r="F294" s="7">
        <v>6</v>
      </c>
      <c r="G294" s="7">
        <v>5</v>
      </c>
      <c r="H294" s="7">
        <v>6</v>
      </c>
      <c r="I294" s="7">
        <v>5</v>
      </c>
      <c r="J294" s="7">
        <v>4</v>
      </c>
      <c r="K294" s="8">
        <f t="shared" si="4"/>
        <v>30</v>
      </c>
    </row>
    <row r="295" spans="1:11">
      <c r="A295">
        <v>19472</v>
      </c>
      <c r="B295" s="8">
        <v>0</v>
      </c>
      <c r="C295">
        <v>1998</v>
      </c>
      <c r="D295" s="8">
        <v>25</v>
      </c>
      <c r="E295" s="7">
        <v>5</v>
      </c>
      <c r="F295" s="7">
        <v>5</v>
      </c>
      <c r="G295" s="7">
        <v>6</v>
      </c>
      <c r="H295" s="7">
        <v>6</v>
      </c>
      <c r="I295" s="7">
        <v>5</v>
      </c>
      <c r="J295" s="7">
        <v>6</v>
      </c>
      <c r="K295" s="8">
        <f t="shared" si="4"/>
        <v>33</v>
      </c>
    </row>
    <row r="296" spans="1:11">
      <c r="A296">
        <v>21429</v>
      </c>
      <c r="B296" s="8">
        <v>0</v>
      </c>
      <c r="C296">
        <v>1977</v>
      </c>
      <c r="D296" s="8">
        <v>25</v>
      </c>
      <c r="E296" s="7">
        <v>6</v>
      </c>
      <c r="F296" s="7">
        <v>6</v>
      </c>
      <c r="G296" s="7">
        <v>5</v>
      </c>
      <c r="H296" s="7">
        <v>6</v>
      </c>
      <c r="I296" s="7">
        <v>6</v>
      </c>
      <c r="J296" s="7">
        <v>6</v>
      </c>
      <c r="K296" s="8">
        <f t="shared" si="4"/>
        <v>35</v>
      </c>
    </row>
    <row r="297" spans="1:11">
      <c r="A297">
        <v>22181</v>
      </c>
      <c r="B297" s="8">
        <v>0</v>
      </c>
      <c r="C297">
        <v>2002</v>
      </c>
      <c r="D297" s="8">
        <v>25</v>
      </c>
      <c r="E297" s="7">
        <v>5</v>
      </c>
      <c r="F297" s="7">
        <v>5</v>
      </c>
      <c r="G297" s="7">
        <v>6</v>
      </c>
      <c r="H297" s="7">
        <v>5</v>
      </c>
      <c r="I297" s="7">
        <v>5</v>
      </c>
      <c r="J297" s="7">
        <v>3</v>
      </c>
      <c r="K297" s="8">
        <f t="shared" si="4"/>
        <v>29</v>
      </c>
    </row>
    <row r="298" spans="1:11">
      <c r="A298">
        <v>20508</v>
      </c>
      <c r="B298" s="8">
        <v>0</v>
      </c>
      <c r="C298">
        <v>1998</v>
      </c>
      <c r="D298" s="8">
        <v>25</v>
      </c>
      <c r="E298" s="7">
        <v>6</v>
      </c>
      <c r="F298" s="7">
        <v>6</v>
      </c>
      <c r="G298" s="7">
        <v>5</v>
      </c>
      <c r="H298" s="7">
        <v>6</v>
      </c>
      <c r="I298" s="7">
        <v>6</v>
      </c>
      <c r="J298" s="7">
        <v>4</v>
      </c>
      <c r="K298" s="8">
        <f t="shared" si="4"/>
        <v>33</v>
      </c>
    </row>
    <row r="299" spans="1:11">
      <c r="A299">
        <v>20360</v>
      </c>
      <c r="B299" s="8">
        <v>0</v>
      </c>
      <c r="C299">
        <v>2001</v>
      </c>
      <c r="D299" s="8">
        <v>25</v>
      </c>
      <c r="E299" s="7">
        <v>4</v>
      </c>
      <c r="F299" s="7">
        <v>4</v>
      </c>
      <c r="G299" s="7">
        <v>6</v>
      </c>
      <c r="H299" s="7">
        <v>6</v>
      </c>
      <c r="I299" s="7">
        <v>4</v>
      </c>
      <c r="J299" s="7">
        <v>3</v>
      </c>
      <c r="K299" s="8">
        <f t="shared" si="4"/>
        <v>27</v>
      </c>
    </row>
    <row r="300" spans="1:11">
      <c r="A300">
        <v>22050</v>
      </c>
      <c r="B300" s="8">
        <v>0</v>
      </c>
      <c r="C300">
        <v>1977</v>
      </c>
      <c r="D300" s="8">
        <v>25</v>
      </c>
      <c r="E300" s="7">
        <v>6</v>
      </c>
      <c r="F300" s="7">
        <v>4</v>
      </c>
      <c r="G300" s="7">
        <v>6</v>
      </c>
      <c r="H300" s="7">
        <v>6</v>
      </c>
      <c r="I300" s="7">
        <v>4</v>
      </c>
      <c r="J300" s="7">
        <v>4</v>
      </c>
      <c r="K300" s="8">
        <f t="shared" si="4"/>
        <v>30</v>
      </c>
    </row>
    <row r="301" spans="1:11">
      <c r="A301">
        <v>22167</v>
      </c>
      <c r="B301" s="8">
        <v>0</v>
      </c>
      <c r="C301">
        <v>1969</v>
      </c>
      <c r="D301" s="8">
        <v>25</v>
      </c>
      <c r="E301" s="7">
        <v>4</v>
      </c>
      <c r="F301" s="7">
        <v>4</v>
      </c>
      <c r="G301" s="7">
        <v>6</v>
      </c>
      <c r="H301" s="7">
        <v>6</v>
      </c>
      <c r="I301" s="7">
        <v>5</v>
      </c>
      <c r="J301" s="7">
        <v>4</v>
      </c>
      <c r="K301" s="8">
        <f t="shared" si="4"/>
        <v>29</v>
      </c>
    </row>
    <row r="302" spans="1:11">
      <c r="A302">
        <v>23244</v>
      </c>
      <c r="B302" s="8">
        <v>0</v>
      </c>
      <c r="C302">
        <v>2000</v>
      </c>
      <c r="D302" s="8">
        <v>25</v>
      </c>
      <c r="E302" s="7">
        <v>4</v>
      </c>
      <c r="F302" s="7">
        <v>5</v>
      </c>
      <c r="G302" s="7">
        <v>6</v>
      </c>
      <c r="H302" s="7">
        <v>6</v>
      </c>
      <c r="I302" s="7">
        <v>5</v>
      </c>
      <c r="J302" s="7">
        <v>5</v>
      </c>
      <c r="K302" s="8">
        <f t="shared" si="4"/>
        <v>31</v>
      </c>
    </row>
    <row r="303" spans="1:11">
      <c r="A303">
        <v>23262</v>
      </c>
      <c r="B303" s="8">
        <v>0</v>
      </c>
      <c r="C303">
        <v>1986</v>
      </c>
      <c r="D303" s="8">
        <v>25</v>
      </c>
      <c r="E303" s="7">
        <v>6</v>
      </c>
      <c r="F303" s="7">
        <v>5</v>
      </c>
      <c r="G303" s="7">
        <v>5</v>
      </c>
      <c r="H303" s="7">
        <v>5</v>
      </c>
      <c r="I303" s="7">
        <v>5</v>
      </c>
      <c r="J303" s="7">
        <v>3</v>
      </c>
      <c r="K303" s="8">
        <f t="shared" si="4"/>
        <v>29</v>
      </c>
    </row>
    <row r="304" spans="1:11">
      <c r="A304">
        <v>22057</v>
      </c>
      <c r="B304" s="8">
        <v>0</v>
      </c>
      <c r="C304">
        <v>2001</v>
      </c>
      <c r="D304" s="8">
        <v>25</v>
      </c>
      <c r="E304" s="7">
        <v>6</v>
      </c>
      <c r="F304" s="7">
        <v>5</v>
      </c>
      <c r="G304" s="7">
        <v>3</v>
      </c>
      <c r="H304" s="7">
        <v>5</v>
      </c>
      <c r="I304" s="7">
        <v>5</v>
      </c>
      <c r="J304" s="7">
        <v>5</v>
      </c>
      <c r="K304" s="8">
        <f t="shared" si="4"/>
        <v>29</v>
      </c>
    </row>
    <row r="305" spans="1:11">
      <c r="A305">
        <v>23360</v>
      </c>
      <c r="B305" s="8">
        <v>0</v>
      </c>
      <c r="C305">
        <v>1966</v>
      </c>
      <c r="D305" s="8">
        <v>25</v>
      </c>
      <c r="E305" s="7">
        <v>6</v>
      </c>
      <c r="F305" s="7">
        <v>6</v>
      </c>
      <c r="G305" s="7">
        <v>6</v>
      </c>
      <c r="H305" s="7">
        <v>6</v>
      </c>
      <c r="I305" s="7">
        <v>6</v>
      </c>
      <c r="J305" s="7">
        <v>5</v>
      </c>
      <c r="K305" s="8">
        <f t="shared" si="4"/>
        <v>35</v>
      </c>
    </row>
    <row r="306" spans="1:11">
      <c r="A306">
        <v>23545</v>
      </c>
      <c r="B306" s="8">
        <v>0</v>
      </c>
      <c r="C306">
        <v>1966</v>
      </c>
      <c r="D306" s="8">
        <v>25</v>
      </c>
      <c r="E306" s="7">
        <v>6</v>
      </c>
      <c r="F306" s="7">
        <v>6</v>
      </c>
      <c r="G306" s="7">
        <v>6</v>
      </c>
      <c r="H306" s="7">
        <v>6</v>
      </c>
      <c r="I306" s="7">
        <v>6</v>
      </c>
      <c r="J306" s="7">
        <v>5</v>
      </c>
      <c r="K306" s="8">
        <f t="shared" si="4"/>
        <v>35</v>
      </c>
    </row>
    <row r="307" spans="1:11">
      <c r="A307">
        <v>21475</v>
      </c>
      <c r="B307" s="8">
        <v>0</v>
      </c>
      <c r="C307">
        <v>1996</v>
      </c>
      <c r="D307" s="8">
        <v>25</v>
      </c>
      <c r="E307" s="7">
        <v>6</v>
      </c>
      <c r="F307" s="7">
        <v>6</v>
      </c>
      <c r="G307" s="7">
        <v>6</v>
      </c>
      <c r="H307" s="7">
        <v>6</v>
      </c>
      <c r="I307" s="7">
        <v>5</v>
      </c>
      <c r="J307" s="7">
        <v>4</v>
      </c>
      <c r="K307" s="8">
        <f t="shared" si="4"/>
        <v>33</v>
      </c>
    </row>
    <row r="308" spans="1:11">
      <c r="A308">
        <v>22003</v>
      </c>
      <c r="B308" s="8">
        <v>0</v>
      </c>
      <c r="C308">
        <v>2000</v>
      </c>
      <c r="D308" s="8">
        <v>25</v>
      </c>
      <c r="E308" s="7">
        <v>6</v>
      </c>
      <c r="F308" s="7">
        <v>6</v>
      </c>
      <c r="G308" s="7">
        <v>4</v>
      </c>
      <c r="H308" s="7">
        <v>6</v>
      </c>
      <c r="I308" s="7">
        <v>6</v>
      </c>
      <c r="J308" s="7">
        <v>5</v>
      </c>
      <c r="K308" s="8">
        <f t="shared" si="4"/>
        <v>33</v>
      </c>
    </row>
    <row r="309" spans="1:11">
      <c r="A309">
        <v>22145</v>
      </c>
      <c r="B309" s="8">
        <v>0</v>
      </c>
      <c r="C309">
        <v>1995</v>
      </c>
      <c r="D309" s="8">
        <v>25</v>
      </c>
      <c r="E309" s="7">
        <v>6</v>
      </c>
      <c r="F309" s="7">
        <v>6</v>
      </c>
      <c r="G309" s="7">
        <v>4</v>
      </c>
      <c r="H309" s="7">
        <v>6</v>
      </c>
      <c r="I309" s="7">
        <v>6</v>
      </c>
      <c r="J309" s="7">
        <v>5</v>
      </c>
      <c r="K309" s="8">
        <f t="shared" si="4"/>
        <v>33</v>
      </c>
    </row>
    <row r="310" spans="1:11">
      <c r="A310">
        <v>22383</v>
      </c>
      <c r="B310" s="8">
        <v>0</v>
      </c>
      <c r="C310">
        <v>1999</v>
      </c>
      <c r="D310" s="8">
        <v>25</v>
      </c>
      <c r="E310" s="7">
        <v>6</v>
      </c>
      <c r="F310" s="7">
        <v>6</v>
      </c>
      <c r="G310" s="7">
        <v>4</v>
      </c>
      <c r="H310" s="7">
        <v>6</v>
      </c>
      <c r="I310" s="7">
        <v>6</v>
      </c>
      <c r="J310" s="7">
        <v>5</v>
      </c>
      <c r="K310" s="8">
        <f t="shared" si="4"/>
        <v>33</v>
      </c>
    </row>
    <row r="311" spans="1:11">
      <c r="A311">
        <v>21898</v>
      </c>
      <c r="B311" s="8">
        <v>0</v>
      </c>
      <c r="C311">
        <v>1977</v>
      </c>
      <c r="D311" s="8">
        <v>25</v>
      </c>
      <c r="E311" s="7">
        <v>4</v>
      </c>
      <c r="F311" s="7">
        <v>4</v>
      </c>
      <c r="G311" s="7">
        <v>2</v>
      </c>
      <c r="H311" s="7">
        <v>4</v>
      </c>
      <c r="I311" s="7">
        <v>4</v>
      </c>
      <c r="J311" s="7">
        <v>4</v>
      </c>
      <c r="K311" s="8">
        <f t="shared" si="4"/>
        <v>22</v>
      </c>
    </row>
    <row r="312" spans="1:11">
      <c r="A312">
        <v>20657</v>
      </c>
      <c r="B312" s="8">
        <v>0</v>
      </c>
      <c r="C312">
        <v>1999</v>
      </c>
      <c r="D312" s="8">
        <v>25</v>
      </c>
      <c r="E312" s="7">
        <v>6</v>
      </c>
      <c r="F312" s="7">
        <v>4</v>
      </c>
      <c r="G312" s="7">
        <v>5</v>
      </c>
      <c r="H312" s="7">
        <v>6</v>
      </c>
      <c r="I312" s="7">
        <v>5</v>
      </c>
      <c r="J312" s="7">
        <v>4</v>
      </c>
      <c r="K312" s="8">
        <f t="shared" si="4"/>
        <v>30</v>
      </c>
    </row>
    <row r="313" spans="1:11">
      <c r="A313">
        <v>19522</v>
      </c>
      <c r="B313" s="8">
        <v>0</v>
      </c>
      <c r="C313">
        <v>1998</v>
      </c>
      <c r="D313" s="8">
        <v>25</v>
      </c>
      <c r="E313" s="7">
        <v>5</v>
      </c>
      <c r="F313" s="7">
        <v>4</v>
      </c>
      <c r="G313" s="7">
        <v>6</v>
      </c>
      <c r="H313" s="7">
        <v>6</v>
      </c>
      <c r="I313" s="7">
        <v>5</v>
      </c>
      <c r="J313" s="7">
        <v>5</v>
      </c>
      <c r="K313" s="8">
        <f t="shared" si="4"/>
        <v>31</v>
      </c>
    </row>
    <row r="314" spans="1:11">
      <c r="A314">
        <v>20361</v>
      </c>
      <c r="B314" s="8">
        <v>0</v>
      </c>
      <c r="C314">
        <v>1997</v>
      </c>
      <c r="D314" s="8">
        <v>25</v>
      </c>
      <c r="E314" s="7">
        <v>6</v>
      </c>
      <c r="F314" s="7">
        <v>6</v>
      </c>
      <c r="G314" s="7">
        <v>5</v>
      </c>
      <c r="H314" s="7">
        <v>6</v>
      </c>
      <c r="I314" s="7">
        <v>6</v>
      </c>
      <c r="J314" s="7">
        <v>5</v>
      </c>
      <c r="K314" s="8">
        <f t="shared" si="4"/>
        <v>34</v>
      </c>
    </row>
    <row r="315" spans="1:11">
      <c r="A315">
        <v>20389</v>
      </c>
      <c r="B315" s="8">
        <v>0</v>
      </c>
      <c r="C315">
        <v>1998</v>
      </c>
      <c r="D315" s="8">
        <v>25</v>
      </c>
      <c r="E315" s="7">
        <v>6</v>
      </c>
      <c r="F315" s="7">
        <v>6</v>
      </c>
      <c r="G315" s="7">
        <v>5</v>
      </c>
      <c r="H315" s="7">
        <v>6</v>
      </c>
      <c r="I315" s="7">
        <v>5</v>
      </c>
      <c r="J315" s="7">
        <v>4</v>
      </c>
      <c r="K315" s="8">
        <f t="shared" si="4"/>
        <v>32</v>
      </c>
    </row>
    <row r="316" spans="1:11">
      <c r="A316">
        <v>21784</v>
      </c>
      <c r="B316" s="8">
        <v>0</v>
      </c>
      <c r="C316">
        <v>2002</v>
      </c>
      <c r="D316" s="8">
        <v>25</v>
      </c>
      <c r="E316" s="7">
        <v>6</v>
      </c>
      <c r="F316" s="7">
        <v>6</v>
      </c>
      <c r="G316" s="7">
        <v>5</v>
      </c>
      <c r="H316" s="7">
        <v>6</v>
      </c>
      <c r="I316" s="7">
        <v>5</v>
      </c>
      <c r="J316" s="7">
        <v>4</v>
      </c>
      <c r="K316" s="8">
        <f t="shared" si="4"/>
        <v>32</v>
      </c>
    </row>
    <row r="317" spans="1:11">
      <c r="A317">
        <v>22001</v>
      </c>
      <c r="B317" s="8">
        <v>0</v>
      </c>
      <c r="C317">
        <v>2001</v>
      </c>
      <c r="D317" s="8">
        <v>25</v>
      </c>
      <c r="E317" s="7">
        <v>6</v>
      </c>
      <c r="F317" s="7">
        <v>6</v>
      </c>
      <c r="G317" s="7">
        <v>5</v>
      </c>
      <c r="H317" s="7">
        <v>6</v>
      </c>
      <c r="I317" s="7">
        <v>5</v>
      </c>
      <c r="J317" s="7">
        <v>4</v>
      </c>
      <c r="K317" s="8">
        <f t="shared" si="4"/>
        <v>32</v>
      </c>
    </row>
    <row r="318" spans="1:11">
      <c r="A318">
        <v>22140</v>
      </c>
      <c r="B318" s="8">
        <v>0</v>
      </c>
      <c r="C318">
        <v>2001</v>
      </c>
      <c r="D318" s="8">
        <v>25</v>
      </c>
      <c r="E318" s="7">
        <v>6</v>
      </c>
      <c r="F318" s="7">
        <v>6</v>
      </c>
      <c r="G318" s="7">
        <v>5</v>
      </c>
      <c r="H318" s="7">
        <v>6</v>
      </c>
      <c r="I318" s="7">
        <v>6</v>
      </c>
      <c r="J318" s="7">
        <v>5</v>
      </c>
      <c r="K318" s="8">
        <f t="shared" si="4"/>
        <v>34</v>
      </c>
    </row>
    <row r="319" spans="1:11">
      <c r="A319">
        <v>22755</v>
      </c>
      <c r="B319" s="8">
        <v>0</v>
      </c>
      <c r="C319">
        <v>1970</v>
      </c>
      <c r="D319" s="8">
        <v>25</v>
      </c>
      <c r="E319" s="7">
        <v>6</v>
      </c>
      <c r="F319" s="7">
        <v>6</v>
      </c>
      <c r="G319" s="7">
        <v>5</v>
      </c>
      <c r="H319" s="7">
        <v>6</v>
      </c>
      <c r="I319" s="7">
        <v>6</v>
      </c>
      <c r="J319" s="7">
        <v>5</v>
      </c>
      <c r="K319" s="8">
        <f t="shared" si="4"/>
        <v>34</v>
      </c>
    </row>
    <row r="320" spans="1:11">
      <c r="A320">
        <v>19431</v>
      </c>
      <c r="B320" s="8">
        <v>0</v>
      </c>
      <c r="C320">
        <v>1996</v>
      </c>
      <c r="D320" s="8">
        <v>25</v>
      </c>
      <c r="E320" s="7">
        <v>5</v>
      </c>
      <c r="F320" s="7">
        <v>5</v>
      </c>
      <c r="G320" s="7">
        <v>6</v>
      </c>
      <c r="H320" s="7">
        <v>6</v>
      </c>
      <c r="I320" s="7">
        <v>4</v>
      </c>
      <c r="J320" s="7">
        <v>4</v>
      </c>
      <c r="K320" s="8">
        <f t="shared" si="4"/>
        <v>30</v>
      </c>
    </row>
    <row r="321" spans="1:11">
      <c r="A321">
        <v>19481</v>
      </c>
      <c r="B321" s="8">
        <v>0</v>
      </c>
      <c r="C321">
        <v>1999</v>
      </c>
      <c r="D321" s="8">
        <v>25</v>
      </c>
      <c r="E321" s="7">
        <v>6</v>
      </c>
      <c r="F321" s="7">
        <v>5</v>
      </c>
      <c r="G321" s="7">
        <v>6</v>
      </c>
      <c r="H321" s="7">
        <v>6</v>
      </c>
      <c r="I321" s="7">
        <v>5</v>
      </c>
      <c r="J321" s="7">
        <v>4</v>
      </c>
      <c r="K321" s="8">
        <f t="shared" si="4"/>
        <v>32</v>
      </c>
    </row>
    <row r="322" spans="1:11">
      <c r="A322">
        <v>19805</v>
      </c>
      <c r="B322" s="8">
        <v>1</v>
      </c>
      <c r="C322">
        <v>1998</v>
      </c>
      <c r="D322" s="8">
        <v>25</v>
      </c>
      <c r="E322" s="7">
        <v>5</v>
      </c>
      <c r="F322" s="7">
        <v>3</v>
      </c>
      <c r="G322" s="7">
        <v>5</v>
      </c>
      <c r="H322" s="7">
        <v>5</v>
      </c>
      <c r="I322" s="7">
        <v>4</v>
      </c>
      <c r="J322" s="7">
        <v>4</v>
      </c>
      <c r="K322" s="8">
        <f t="shared" si="4"/>
        <v>26</v>
      </c>
    </row>
    <row r="323" spans="1:11">
      <c r="A323">
        <v>20628</v>
      </c>
      <c r="B323" s="8">
        <v>0</v>
      </c>
      <c r="C323">
        <v>1999</v>
      </c>
      <c r="D323" s="8">
        <v>25</v>
      </c>
      <c r="E323" s="7">
        <v>4</v>
      </c>
      <c r="F323" s="7">
        <v>4</v>
      </c>
      <c r="G323" s="7">
        <v>4</v>
      </c>
      <c r="H323" s="7">
        <v>6</v>
      </c>
      <c r="I323" s="7">
        <v>5</v>
      </c>
      <c r="J323" s="7">
        <v>4</v>
      </c>
      <c r="K323" s="8">
        <f t="shared" ref="K323:K342" si="5">SUM(E323:J323)</f>
        <v>27</v>
      </c>
    </row>
    <row r="324" spans="1:11">
      <c r="A324">
        <v>20723</v>
      </c>
      <c r="B324" s="8">
        <v>0</v>
      </c>
      <c r="C324">
        <v>1999</v>
      </c>
      <c r="D324" s="8">
        <v>25</v>
      </c>
      <c r="E324" s="7">
        <v>6</v>
      </c>
      <c r="F324" s="7">
        <v>5</v>
      </c>
      <c r="G324" s="7">
        <v>6</v>
      </c>
      <c r="H324" s="7">
        <v>6</v>
      </c>
      <c r="I324" s="7">
        <v>5</v>
      </c>
      <c r="J324" s="7">
        <v>4</v>
      </c>
      <c r="K324" s="8">
        <f t="shared" si="5"/>
        <v>32</v>
      </c>
    </row>
    <row r="325" spans="1:11">
      <c r="A325">
        <v>23105</v>
      </c>
      <c r="B325" s="8">
        <v>0</v>
      </c>
      <c r="C325">
        <v>1985</v>
      </c>
      <c r="D325" s="8">
        <v>25</v>
      </c>
      <c r="E325" s="7">
        <v>5</v>
      </c>
      <c r="F325" s="7">
        <v>5</v>
      </c>
      <c r="G325" s="7">
        <v>4</v>
      </c>
      <c r="H325" s="7">
        <v>6</v>
      </c>
      <c r="I325" s="7">
        <v>4</v>
      </c>
      <c r="J325" s="7">
        <v>3</v>
      </c>
      <c r="K325" s="8">
        <f t="shared" si="5"/>
        <v>27</v>
      </c>
    </row>
    <row r="326" spans="1:11">
      <c r="A326">
        <v>23369</v>
      </c>
      <c r="B326" s="8">
        <v>0</v>
      </c>
      <c r="C326">
        <v>1996</v>
      </c>
      <c r="D326" s="8">
        <v>25</v>
      </c>
      <c r="E326" s="7">
        <v>4</v>
      </c>
      <c r="F326" s="7">
        <v>4</v>
      </c>
      <c r="G326" s="7">
        <v>5</v>
      </c>
      <c r="H326" s="7">
        <v>6</v>
      </c>
      <c r="I326" s="7">
        <v>5</v>
      </c>
      <c r="J326" s="7">
        <v>4</v>
      </c>
      <c r="K326" s="8">
        <f t="shared" si="5"/>
        <v>28</v>
      </c>
    </row>
    <row r="327" spans="1:11">
      <c r="A327">
        <v>20302</v>
      </c>
      <c r="B327" s="8">
        <v>0</v>
      </c>
      <c r="C327">
        <v>2000</v>
      </c>
      <c r="D327" s="8">
        <v>25</v>
      </c>
      <c r="E327" s="7">
        <v>5</v>
      </c>
      <c r="F327" s="7">
        <v>4</v>
      </c>
      <c r="G327" s="7">
        <v>4</v>
      </c>
      <c r="H327" s="7">
        <v>6</v>
      </c>
      <c r="I327" s="7">
        <v>4</v>
      </c>
      <c r="J327" s="7">
        <v>4</v>
      </c>
      <c r="K327" s="8">
        <f t="shared" si="5"/>
        <v>27</v>
      </c>
    </row>
    <row r="328" spans="1:11">
      <c r="A328">
        <v>23828</v>
      </c>
      <c r="B328" s="8">
        <v>0</v>
      </c>
      <c r="C328">
        <v>1979</v>
      </c>
      <c r="D328" s="8">
        <v>25</v>
      </c>
      <c r="E328" s="7">
        <v>5</v>
      </c>
      <c r="F328" s="7">
        <v>5</v>
      </c>
      <c r="G328" s="7">
        <v>6</v>
      </c>
      <c r="H328" s="7">
        <v>6</v>
      </c>
      <c r="I328" s="7">
        <v>5</v>
      </c>
      <c r="J328" s="7">
        <v>4</v>
      </c>
      <c r="K328" s="8">
        <f t="shared" si="5"/>
        <v>31</v>
      </c>
    </row>
    <row r="329" spans="1:11">
      <c r="A329">
        <v>19922</v>
      </c>
      <c r="B329" s="8">
        <v>0</v>
      </c>
      <c r="C329">
        <v>1999</v>
      </c>
      <c r="D329" s="8">
        <v>25</v>
      </c>
      <c r="E329" s="7">
        <v>5</v>
      </c>
      <c r="F329" s="7">
        <v>4</v>
      </c>
      <c r="G329" s="7">
        <v>5</v>
      </c>
      <c r="H329" s="7">
        <v>6</v>
      </c>
      <c r="I329" s="7">
        <v>4</v>
      </c>
      <c r="J329" s="7">
        <v>4</v>
      </c>
      <c r="K329" s="8">
        <f t="shared" si="5"/>
        <v>28</v>
      </c>
    </row>
    <row r="330" spans="1:11">
      <c r="A330">
        <v>23128</v>
      </c>
      <c r="B330" s="8">
        <v>0</v>
      </c>
      <c r="C330">
        <v>1959</v>
      </c>
      <c r="D330" s="8">
        <v>25</v>
      </c>
      <c r="E330" s="7">
        <v>4</v>
      </c>
      <c r="F330" s="7">
        <v>4</v>
      </c>
      <c r="G330" s="7">
        <v>4</v>
      </c>
      <c r="H330" s="7">
        <v>5</v>
      </c>
      <c r="I330" s="7">
        <v>5</v>
      </c>
      <c r="J330" s="7">
        <v>4</v>
      </c>
      <c r="K330" s="8">
        <f t="shared" si="5"/>
        <v>26</v>
      </c>
    </row>
    <row r="331" spans="1:11">
      <c r="A331" s="7">
        <v>20997</v>
      </c>
      <c r="B331" s="8">
        <v>0</v>
      </c>
      <c r="C331">
        <v>1989</v>
      </c>
      <c r="D331" s="8">
        <v>30</v>
      </c>
      <c r="E331" s="7">
        <v>6</v>
      </c>
      <c r="F331" s="7">
        <v>6</v>
      </c>
      <c r="G331" s="7">
        <v>6</v>
      </c>
      <c r="H331" s="7">
        <v>6</v>
      </c>
      <c r="I331" s="7">
        <v>6</v>
      </c>
      <c r="J331" s="7">
        <v>6</v>
      </c>
      <c r="K331" s="8">
        <f t="shared" si="5"/>
        <v>36</v>
      </c>
    </row>
    <row r="332" spans="1:11">
      <c r="A332">
        <v>21858</v>
      </c>
      <c r="B332" s="8">
        <v>0</v>
      </c>
      <c r="C332">
        <v>1990</v>
      </c>
      <c r="D332" s="8">
        <v>30</v>
      </c>
      <c r="E332" s="7">
        <v>1</v>
      </c>
      <c r="F332" s="7">
        <v>6</v>
      </c>
      <c r="G332" s="7">
        <v>1</v>
      </c>
      <c r="H332" s="7">
        <v>5</v>
      </c>
      <c r="I332" s="7">
        <v>6</v>
      </c>
      <c r="J332" s="7">
        <v>6</v>
      </c>
      <c r="K332" s="8">
        <f t="shared" si="5"/>
        <v>25</v>
      </c>
    </row>
    <row r="333" spans="1:11">
      <c r="A333">
        <v>21680</v>
      </c>
      <c r="B333" s="8">
        <v>0</v>
      </c>
      <c r="C333">
        <v>1993</v>
      </c>
      <c r="D333" s="8">
        <v>30</v>
      </c>
      <c r="E333" s="7">
        <v>6</v>
      </c>
      <c r="F333" s="7">
        <v>6</v>
      </c>
      <c r="G333" s="7">
        <v>4</v>
      </c>
      <c r="H333" s="7">
        <v>3</v>
      </c>
      <c r="I333" s="7">
        <v>3</v>
      </c>
      <c r="J333" s="7">
        <v>2</v>
      </c>
      <c r="K333" s="8">
        <f t="shared" si="5"/>
        <v>24</v>
      </c>
    </row>
    <row r="334" spans="1:11">
      <c r="A334">
        <v>19556</v>
      </c>
      <c r="B334" s="8">
        <v>0</v>
      </c>
      <c r="C334">
        <v>1997</v>
      </c>
      <c r="D334" s="8">
        <v>30</v>
      </c>
      <c r="E334" s="7">
        <v>6</v>
      </c>
      <c r="F334" s="7">
        <v>6</v>
      </c>
      <c r="G334" s="7">
        <v>1</v>
      </c>
      <c r="H334" s="7">
        <v>6</v>
      </c>
      <c r="I334" s="7">
        <v>6</v>
      </c>
      <c r="J334" s="7">
        <v>6</v>
      </c>
      <c r="K334" s="8">
        <f t="shared" si="5"/>
        <v>31</v>
      </c>
    </row>
    <row r="335" spans="1:11">
      <c r="A335">
        <v>23123</v>
      </c>
      <c r="B335" s="8">
        <v>1</v>
      </c>
      <c r="C335">
        <v>1973</v>
      </c>
      <c r="D335" s="8">
        <v>30</v>
      </c>
      <c r="E335" s="7">
        <v>5</v>
      </c>
      <c r="F335" s="7">
        <v>5</v>
      </c>
      <c r="G335" s="7">
        <v>6</v>
      </c>
      <c r="H335" s="7">
        <v>5</v>
      </c>
      <c r="I335" s="7">
        <v>2</v>
      </c>
      <c r="J335" s="7">
        <v>2</v>
      </c>
      <c r="K335" s="8">
        <f t="shared" si="5"/>
        <v>25</v>
      </c>
    </row>
    <row r="336" spans="1:11">
      <c r="A336">
        <v>23111</v>
      </c>
      <c r="B336" s="8">
        <v>0</v>
      </c>
      <c r="C336">
        <v>1965</v>
      </c>
      <c r="D336" s="8">
        <v>30</v>
      </c>
      <c r="E336" s="7">
        <v>4</v>
      </c>
      <c r="F336" s="7">
        <v>5</v>
      </c>
      <c r="G336" s="7">
        <v>5</v>
      </c>
      <c r="H336" s="7">
        <v>6</v>
      </c>
      <c r="I336" s="7">
        <v>6</v>
      </c>
      <c r="J336" s="7">
        <v>4</v>
      </c>
      <c r="K336" s="8">
        <f t="shared" si="5"/>
        <v>30</v>
      </c>
    </row>
    <row r="337" spans="1:11">
      <c r="A337">
        <v>23623</v>
      </c>
      <c r="B337" s="8">
        <v>0</v>
      </c>
      <c r="C337">
        <v>1999</v>
      </c>
      <c r="D337" s="8">
        <v>30</v>
      </c>
      <c r="E337" s="7">
        <v>5</v>
      </c>
      <c r="F337" s="7">
        <v>5</v>
      </c>
      <c r="G337" s="7">
        <v>6</v>
      </c>
      <c r="H337" s="7">
        <v>6</v>
      </c>
      <c r="I337" s="7">
        <v>4</v>
      </c>
      <c r="J337" s="7">
        <v>3</v>
      </c>
      <c r="K337" s="8">
        <f t="shared" si="5"/>
        <v>29</v>
      </c>
    </row>
    <row r="338" spans="1:11">
      <c r="A338">
        <v>23296</v>
      </c>
      <c r="B338" s="8">
        <v>0</v>
      </c>
      <c r="C338">
        <v>1984</v>
      </c>
      <c r="D338" s="8">
        <v>30</v>
      </c>
      <c r="E338" s="7">
        <v>6</v>
      </c>
      <c r="F338" s="7">
        <v>6</v>
      </c>
      <c r="G338" s="7">
        <v>4</v>
      </c>
      <c r="H338" s="7">
        <v>6</v>
      </c>
      <c r="I338" s="7">
        <v>5</v>
      </c>
      <c r="J338" s="7">
        <v>4</v>
      </c>
      <c r="K338" s="8">
        <f t="shared" si="5"/>
        <v>31</v>
      </c>
    </row>
    <row r="339" spans="1:11">
      <c r="A339">
        <v>20511</v>
      </c>
      <c r="B339" s="8">
        <v>0</v>
      </c>
      <c r="C339">
        <v>1984</v>
      </c>
      <c r="D339" s="8">
        <v>30</v>
      </c>
      <c r="E339" s="7">
        <v>5</v>
      </c>
      <c r="F339" s="7">
        <v>4</v>
      </c>
      <c r="G339" s="7">
        <v>6</v>
      </c>
      <c r="H339" s="7">
        <v>6</v>
      </c>
      <c r="I339" s="7">
        <v>4</v>
      </c>
      <c r="J339" s="7">
        <v>4</v>
      </c>
      <c r="K339" s="8">
        <f t="shared" si="5"/>
        <v>29</v>
      </c>
    </row>
    <row r="340" spans="1:11">
      <c r="A340">
        <v>23126</v>
      </c>
      <c r="B340" s="8">
        <v>1</v>
      </c>
      <c r="C340">
        <v>1958</v>
      </c>
      <c r="D340" s="8">
        <v>32</v>
      </c>
      <c r="E340" s="7">
        <v>6</v>
      </c>
      <c r="F340" s="7">
        <v>5</v>
      </c>
      <c r="G340" s="7">
        <v>6</v>
      </c>
      <c r="H340" s="7">
        <v>6</v>
      </c>
      <c r="I340" s="7">
        <v>4</v>
      </c>
      <c r="J340" s="7">
        <v>3</v>
      </c>
      <c r="K340" s="8">
        <f t="shared" si="5"/>
        <v>30</v>
      </c>
    </row>
    <row r="341" spans="1:11">
      <c r="A341">
        <v>20457</v>
      </c>
      <c r="B341" s="8">
        <v>0</v>
      </c>
      <c r="C341">
        <v>1997</v>
      </c>
      <c r="D341" s="8">
        <v>38</v>
      </c>
      <c r="E341" s="7">
        <v>6</v>
      </c>
      <c r="F341" s="7">
        <v>4</v>
      </c>
      <c r="G341" s="7">
        <v>6</v>
      </c>
      <c r="H341" s="7">
        <v>5</v>
      </c>
      <c r="I341" s="7">
        <v>3</v>
      </c>
      <c r="J341" s="7">
        <v>3</v>
      </c>
      <c r="K341" s="8">
        <f t="shared" si="5"/>
        <v>27</v>
      </c>
    </row>
    <row r="342" spans="1:11">
      <c r="A342">
        <v>20017</v>
      </c>
      <c r="B342" s="8">
        <v>0</v>
      </c>
      <c r="C342">
        <v>1977</v>
      </c>
      <c r="D342" s="8">
        <v>50</v>
      </c>
      <c r="E342" s="7">
        <v>6</v>
      </c>
      <c r="F342" s="7">
        <v>4</v>
      </c>
      <c r="G342" s="7">
        <v>6</v>
      </c>
      <c r="H342" s="7">
        <v>6</v>
      </c>
      <c r="I342" s="7">
        <v>6</v>
      </c>
      <c r="J342" s="7">
        <v>6</v>
      </c>
      <c r="K342" s="8">
        <f t="shared" si="5"/>
        <v>34</v>
      </c>
    </row>
  </sheetData>
  <autoFilter ref="A1:K342">
    <sortState ref="A2:K342">
      <sortCondition ref="D1:D342"/>
    </sortState>
  </autoFilter>
  <pageMargins left="0.7" right="0.7" top="0.78740157499999996" bottom="0.78740157499999996" header="0.3" footer="0.3"/>
  <pageSetup paperSize="9" orientation="portrait" r:id="rId1"/>
  <ignoredErrors>
    <ignoredError sqref="K2:K342" formulaRange="1"/>
  </ignoredErrors>
  <legacyDrawing r:id="rId2"/>
  <oleObjects>
    <oleObject progId="STATISTICA.Spreadsheet" shapeId="1126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D1" sqref="D1"/>
    </sheetView>
  </sheetViews>
  <sheetFormatPr defaultRowHeight="14.4"/>
  <sheetData>
    <row r="1" spans="1:10">
      <c r="A1" t="s">
        <v>20</v>
      </c>
      <c r="B1" t="s">
        <v>21</v>
      </c>
      <c r="C1" t="s">
        <v>22</v>
      </c>
      <c r="D1" t="s">
        <v>338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</row>
    <row r="2" spans="1:10">
      <c r="A2" s="7">
        <v>23777</v>
      </c>
      <c r="B2">
        <v>0</v>
      </c>
      <c r="C2">
        <v>2002</v>
      </c>
      <c r="D2" t="s">
        <v>53</v>
      </c>
      <c r="E2" s="7">
        <v>6</v>
      </c>
      <c r="F2" s="7">
        <v>6</v>
      </c>
      <c r="G2" s="7">
        <v>6</v>
      </c>
      <c r="H2" s="7">
        <v>6</v>
      </c>
      <c r="I2" s="7">
        <v>6</v>
      </c>
      <c r="J2" s="7">
        <v>6</v>
      </c>
    </row>
    <row r="3" spans="1:10">
      <c r="A3" s="7">
        <v>19720</v>
      </c>
      <c r="B3">
        <v>0</v>
      </c>
      <c r="C3">
        <v>1994</v>
      </c>
      <c r="D3" t="s">
        <v>53</v>
      </c>
      <c r="E3" s="7">
        <v>4</v>
      </c>
      <c r="F3" s="7">
        <v>4</v>
      </c>
      <c r="G3" s="7">
        <v>4</v>
      </c>
      <c r="H3" s="7">
        <v>4</v>
      </c>
      <c r="I3" s="7">
        <v>4</v>
      </c>
      <c r="J3" s="7">
        <v>4</v>
      </c>
    </row>
    <row r="4" spans="1:10">
      <c r="A4" s="7">
        <v>23060</v>
      </c>
      <c r="B4">
        <v>1</v>
      </c>
      <c r="C4">
        <v>1998</v>
      </c>
      <c r="D4" t="s">
        <v>53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7">
        <v>4</v>
      </c>
    </row>
    <row r="5" spans="1:10">
      <c r="A5">
        <v>21493</v>
      </c>
      <c r="B5">
        <v>1</v>
      </c>
      <c r="C5">
        <v>1997</v>
      </c>
      <c r="D5" t="s">
        <v>53</v>
      </c>
      <c r="E5" s="7">
        <v>6</v>
      </c>
      <c r="F5" s="7">
        <v>4</v>
      </c>
      <c r="G5" s="7">
        <v>6</v>
      </c>
      <c r="H5" s="7">
        <v>1</v>
      </c>
      <c r="I5" s="7">
        <v>1</v>
      </c>
      <c r="J5" s="7">
        <v>4</v>
      </c>
    </row>
    <row r="6" spans="1:10">
      <c r="A6">
        <v>22410</v>
      </c>
      <c r="B6">
        <v>0</v>
      </c>
      <c r="C6">
        <v>1977</v>
      </c>
      <c r="D6" t="s">
        <v>53</v>
      </c>
      <c r="E6" s="7">
        <v>1</v>
      </c>
      <c r="F6" s="7">
        <v>1</v>
      </c>
      <c r="G6" s="7">
        <v>6</v>
      </c>
      <c r="H6" s="7">
        <v>6</v>
      </c>
      <c r="I6" s="7">
        <v>6</v>
      </c>
      <c r="J6" s="7">
        <v>6</v>
      </c>
    </row>
    <row r="7" spans="1:10">
      <c r="A7">
        <v>21814</v>
      </c>
      <c r="B7">
        <v>1</v>
      </c>
      <c r="C7">
        <v>1999</v>
      </c>
      <c r="D7" t="s">
        <v>53</v>
      </c>
      <c r="E7" s="7">
        <v>1</v>
      </c>
      <c r="F7" s="7">
        <v>1</v>
      </c>
      <c r="G7" s="7">
        <v>4</v>
      </c>
      <c r="H7" s="7">
        <v>1</v>
      </c>
      <c r="I7" s="7">
        <v>1</v>
      </c>
      <c r="J7" s="7">
        <v>6</v>
      </c>
    </row>
    <row r="8" spans="1:10">
      <c r="A8">
        <v>20649</v>
      </c>
      <c r="B8">
        <v>0</v>
      </c>
      <c r="C8">
        <v>1995</v>
      </c>
      <c r="D8" t="s">
        <v>53</v>
      </c>
      <c r="E8" s="7">
        <v>1</v>
      </c>
      <c r="F8" s="7">
        <v>6</v>
      </c>
      <c r="G8" s="7">
        <v>4</v>
      </c>
      <c r="H8" s="7">
        <v>6</v>
      </c>
      <c r="I8" s="7">
        <v>6</v>
      </c>
      <c r="J8" s="7">
        <v>3</v>
      </c>
    </row>
    <row r="9" spans="1:10">
      <c r="A9">
        <v>20144</v>
      </c>
      <c r="B9">
        <v>0</v>
      </c>
      <c r="C9">
        <v>1969</v>
      </c>
      <c r="D9" t="s">
        <v>53</v>
      </c>
      <c r="E9" s="7">
        <v>6</v>
      </c>
      <c r="F9" s="7">
        <v>1</v>
      </c>
      <c r="G9" s="7">
        <v>6</v>
      </c>
      <c r="H9" s="7">
        <v>6</v>
      </c>
      <c r="I9" s="7">
        <v>5</v>
      </c>
      <c r="J9" s="7">
        <v>3</v>
      </c>
    </row>
    <row r="10" spans="1:10">
      <c r="A10">
        <v>22298</v>
      </c>
      <c r="B10">
        <v>0</v>
      </c>
      <c r="C10">
        <v>1998</v>
      </c>
      <c r="D10" t="s">
        <v>53</v>
      </c>
      <c r="E10" s="7">
        <v>1</v>
      </c>
      <c r="F10" s="7">
        <v>4</v>
      </c>
      <c r="G10" s="7">
        <v>6</v>
      </c>
      <c r="H10" s="7">
        <v>6</v>
      </c>
      <c r="I10" s="7">
        <v>3</v>
      </c>
      <c r="J10" s="7">
        <v>6</v>
      </c>
    </row>
    <row r="11" spans="1:10">
      <c r="A11">
        <v>20235</v>
      </c>
      <c r="B11">
        <v>0</v>
      </c>
      <c r="C11">
        <v>1998</v>
      </c>
      <c r="D11" t="s">
        <v>53</v>
      </c>
      <c r="E11" s="7">
        <v>1</v>
      </c>
      <c r="F11" s="7">
        <v>4</v>
      </c>
      <c r="G11" s="7">
        <v>3</v>
      </c>
      <c r="H11" s="7">
        <v>1</v>
      </c>
      <c r="I11" s="7">
        <v>2</v>
      </c>
      <c r="J11" s="7">
        <v>1</v>
      </c>
    </row>
    <row r="12" spans="1:10">
      <c r="A12">
        <v>21411</v>
      </c>
      <c r="B12">
        <v>1</v>
      </c>
      <c r="C12">
        <v>1991</v>
      </c>
      <c r="E12" s="7">
        <v>5</v>
      </c>
      <c r="F12" s="7">
        <v>2</v>
      </c>
      <c r="G12" s="7">
        <v>6</v>
      </c>
      <c r="H12" s="7">
        <v>6</v>
      </c>
      <c r="I12" s="7">
        <v>1</v>
      </c>
      <c r="J12" s="7">
        <v>1</v>
      </c>
    </row>
    <row r="13" spans="1:10">
      <c r="A13">
        <v>23294</v>
      </c>
      <c r="B13">
        <v>0</v>
      </c>
      <c r="C13">
        <v>1987</v>
      </c>
      <c r="D13" t="s">
        <v>53</v>
      </c>
      <c r="E13" s="7">
        <v>5</v>
      </c>
      <c r="F13" s="7">
        <v>3</v>
      </c>
      <c r="G13" s="7">
        <v>4</v>
      </c>
      <c r="H13" s="7">
        <v>3</v>
      </c>
      <c r="I13" s="7">
        <v>5</v>
      </c>
      <c r="J13" s="7">
        <v>1</v>
      </c>
    </row>
    <row r="14" spans="1:10">
      <c r="A14">
        <v>20420</v>
      </c>
      <c r="B14">
        <v>0</v>
      </c>
      <c r="C14">
        <v>1998</v>
      </c>
      <c r="D14" t="s">
        <v>53</v>
      </c>
      <c r="E14" s="7">
        <v>6</v>
      </c>
      <c r="F14" s="7">
        <v>6</v>
      </c>
      <c r="G14" s="7">
        <v>6</v>
      </c>
      <c r="H14" s="7">
        <v>3</v>
      </c>
      <c r="I14" s="7">
        <v>6</v>
      </c>
      <c r="J14" s="7">
        <v>3</v>
      </c>
    </row>
    <row r="15" spans="1:10">
      <c r="A15">
        <v>20229</v>
      </c>
      <c r="B15">
        <v>0</v>
      </c>
      <c r="C15">
        <v>2003</v>
      </c>
      <c r="D15" t="s">
        <v>53</v>
      </c>
      <c r="E15" s="7">
        <v>3</v>
      </c>
      <c r="F15" s="7">
        <v>2</v>
      </c>
      <c r="G15" s="7">
        <v>6</v>
      </c>
      <c r="H15" s="7">
        <v>6</v>
      </c>
      <c r="I15" s="7">
        <v>4</v>
      </c>
      <c r="J15" s="7">
        <v>1</v>
      </c>
    </row>
    <row r="16" spans="1:10">
      <c r="A16">
        <v>19352</v>
      </c>
      <c r="B16">
        <v>0</v>
      </c>
      <c r="C16">
        <v>1997</v>
      </c>
      <c r="D16" t="s">
        <v>53</v>
      </c>
      <c r="E16" s="7">
        <v>4</v>
      </c>
      <c r="F16" s="7">
        <v>2</v>
      </c>
      <c r="G16" s="7">
        <v>1</v>
      </c>
      <c r="H16" s="7">
        <v>6</v>
      </c>
      <c r="I16" s="7">
        <v>5</v>
      </c>
      <c r="J16" s="7">
        <v>3</v>
      </c>
    </row>
    <row r="17" spans="1:10">
      <c r="A17">
        <v>19875</v>
      </c>
      <c r="B17">
        <v>0</v>
      </c>
      <c r="C17">
        <v>1991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</row>
    <row r="18" spans="1:10">
      <c r="A18">
        <v>20805</v>
      </c>
      <c r="B18">
        <v>0</v>
      </c>
      <c r="C18">
        <v>1969</v>
      </c>
      <c r="E18" s="7">
        <v>2</v>
      </c>
      <c r="F18" s="7">
        <v>1</v>
      </c>
      <c r="G18" s="7">
        <v>1</v>
      </c>
      <c r="H18" s="7">
        <v>1</v>
      </c>
      <c r="I18" s="7">
        <v>2</v>
      </c>
      <c r="J18" s="7">
        <v>2</v>
      </c>
    </row>
    <row r="19" spans="1:10">
      <c r="A19">
        <v>21239</v>
      </c>
      <c r="B19">
        <v>0</v>
      </c>
      <c r="C19">
        <v>1994</v>
      </c>
      <c r="D19" t="s">
        <v>53</v>
      </c>
      <c r="E19" s="7">
        <v>1</v>
      </c>
      <c r="F19" s="7">
        <v>4</v>
      </c>
      <c r="G19" s="7">
        <v>3</v>
      </c>
      <c r="H19" s="7">
        <v>5</v>
      </c>
      <c r="I19" s="7">
        <v>3</v>
      </c>
      <c r="J19" s="7">
        <v>6</v>
      </c>
    </row>
    <row r="20" spans="1:10">
      <c r="A20">
        <v>22040</v>
      </c>
      <c r="B20">
        <v>0</v>
      </c>
      <c r="C20">
        <v>2003</v>
      </c>
      <c r="E20" s="7">
        <v>2</v>
      </c>
      <c r="F20" s="7">
        <v>4</v>
      </c>
      <c r="G20" s="7">
        <v>6</v>
      </c>
      <c r="H20" s="7">
        <v>5</v>
      </c>
      <c r="I20" s="7">
        <v>1</v>
      </c>
      <c r="J20" s="7">
        <v>4</v>
      </c>
    </row>
    <row r="21" spans="1:10">
      <c r="A21">
        <v>22244</v>
      </c>
      <c r="B21">
        <v>0</v>
      </c>
      <c r="C21">
        <v>1970</v>
      </c>
      <c r="E21" s="7">
        <v>4</v>
      </c>
      <c r="F21" s="7">
        <v>1</v>
      </c>
      <c r="G21" s="7">
        <v>6</v>
      </c>
      <c r="H21" s="7">
        <v>6</v>
      </c>
      <c r="I21" s="7">
        <v>2</v>
      </c>
      <c r="J21" s="7">
        <v>3</v>
      </c>
    </row>
    <row r="22" spans="1:10">
      <c r="A22">
        <v>19410</v>
      </c>
      <c r="B22">
        <v>1</v>
      </c>
      <c r="C22">
        <v>1999</v>
      </c>
      <c r="E22" s="7">
        <v>3</v>
      </c>
      <c r="F22" s="7">
        <v>2</v>
      </c>
      <c r="G22" s="7">
        <v>3</v>
      </c>
      <c r="H22" s="7">
        <v>1</v>
      </c>
      <c r="I22" s="7">
        <v>1</v>
      </c>
      <c r="J22" s="7">
        <v>3</v>
      </c>
    </row>
    <row r="23" spans="1:10">
      <c r="A23">
        <v>22582</v>
      </c>
      <c r="B23">
        <v>0</v>
      </c>
      <c r="C23">
        <v>1999</v>
      </c>
      <c r="D23" t="s">
        <v>53</v>
      </c>
      <c r="E23" s="7">
        <v>4</v>
      </c>
      <c r="F23" s="7">
        <v>5</v>
      </c>
      <c r="G23" s="7">
        <v>2</v>
      </c>
      <c r="H23" s="7">
        <v>6</v>
      </c>
      <c r="I23" s="7">
        <v>3</v>
      </c>
      <c r="J23" s="7">
        <v>6</v>
      </c>
    </row>
    <row r="24" spans="1:10">
      <c r="A24">
        <v>20387</v>
      </c>
      <c r="B24">
        <v>0</v>
      </c>
      <c r="C24">
        <v>1996</v>
      </c>
      <c r="D24" t="s">
        <v>53</v>
      </c>
      <c r="E24" s="7">
        <v>1</v>
      </c>
      <c r="F24" s="7">
        <v>3</v>
      </c>
      <c r="G24" s="7">
        <v>6</v>
      </c>
      <c r="H24" s="7">
        <v>5</v>
      </c>
      <c r="I24" s="7">
        <v>2</v>
      </c>
      <c r="J24" s="7">
        <v>3</v>
      </c>
    </row>
    <row r="25" spans="1:10">
      <c r="A25">
        <v>22962</v>
      </c>
      <c r="B25">
        <v>0</v>
      </c>
      <c r="C25">
        <v>1998</v>
      </c>
      <c r="D25" t="s">
        <v>53</v>
      </c>
      <c r="E25" s="7">
        <v>3</v>
      </c>
      <c r="F25" s="7">
        <v>4</v>
      </c>
      <c r="G25" s="7">
        <v>5</v>
      </c>
      <c r="H25" s="7">
        <v>3</v>
      </c>
      <c r="I25" s="7">
        <v>1</v>
      </c>
      <c r="J25" s="7">
        <v>4</v>
      </c>
    </row>
    <row r="26" spans="1:10">
      <c r="A26">
        <v>21856</v>
      </c>
      <c r="B26">
        <v>1</v>
      </c>
      <c r="C26">
        <v>1997</v>
      </c>
      <c r="D26" t="s">
        <v>53</v>
      </c>
      <c r="E26" s="7">
        <v>2</v>
      </c>
      <c r="F26" s="7">
        <v>4</v>
      </c>
      <c r="G26" s="7">
        <v>6</v>
      </c>
      <c r="H26" s="7">
        <v>6</v>
      </c>
      <c r="I26" s="7">
        <v>2</v>
      </c>
      <c r="J26" s="7">
        <v>3</v>
      </c>
    </row>
    <row r="27" spans="1:10">
      <c r="A27">
        <v>19246</v>
      </c>
      <c r="B27">
        <v>0</v>
      </c>
      <c r="C27">
        <v>1982</v>
      </c>
      <c r="E27" s="7">
        <v>2</v>
      </c>
      <c r="F27" s="7">
        <v>3</v>
      </c>
      <c r="G27" s="7">
        <v>1</v>
      </c>
      <c r="H27" s="7">
        <v>2</v>
      </c>
      <c r="I27" s="7">
        <v>1</v>
      </c>
      <c r="J27" s="7">
        <v>3</v>
      </c>
    </row>
    <row r="28" spans="1:10">
      <c r="A28">
        <v>20713</v>
      </c>
      <c r="B28">
        <v>1</v>
      </c>
      <c r="C28">
        <v>1999</v>
      </c>
      <c r="D28" t="s">
        <v>53</v>
      </c>
      <c r="E28" s="7">
        <v>4</v>
      </c>
      <c r="F28" s="7">
        <v>3</v>
      </c>
      <c r="G28" s="7">
        <v>6</v>
      </c>
      <c r="H28" s="7">
        <v>6</v>
      </c>
      <c r="I28" s="7">
        <v>3</v>
      </c>
      <c r="J28" s="7">
        <v>1</v>
      </c>
    </row>
    <row r="29" spans="1:10">
      <c r="A29">
        <v>22660</v>
      </c>
      <c r="B29">
        <v>1</v>
      </c>
      <c r="C29">
        <v>2000</v>
      </c>
      <c r="D29" t="s">
        <v>53</v>
      </c>
      <c r="E29" s="7">
        <v>2</v>
      </c>
      <c r="F29" s="7">
        <v>2</v>
      </c>
      <c r="G29" s="7">
        <v>4</v>
      </c>
      <c r="H29" s="7">
        <v>6</v>
      </c>
      <c r="I29" s="7">
        <v>4</v>
      </c>
      <c r="J29" s="7">
        <v>5</v>
      </c>
    </row>
    <row r="30" spans="1:10">
      <c r="A30">
        <v>21267</v>
      </c>
      <c r="B30">
        <v>1</v>
      </c>
      <c r="C30">
        <v>1998</v>
      </c>
      <c r="D30" t="s">
        <v>53</v>
      </c>
      <c r="E30" s="7">
        <v>4</v>
      </c>
      <c r="F30" s="7">
        <v>3</v>
      </c>
      <c r="G30" s="7">
        <v>3</v>
      </c>
      <c r="H30" s="7">
        <v>6</v>
      </c>
      <c r="I30" s="7">
        <v>3</v>
      </c>
      <c r="J30" s="7">
        <v>1</v>
      </c>
    </row>
    <row r="31" spans="1:10">
      <c r="A31">
        <v>19445</v>
      </c>
      <c r="B31">
        <v>1</v>
      </c>
      <c r="C31">
        <v>2005</v>
      </c>
      <c r="D31" t="s">
        <v>53</v>
      </c>
      <c r="E31" s="7">
        <v>3</v>
      </c>
      <c r="F31" s="7">
        <v>3</v>
      </c>
      <c r="G31" s="7">
        <v>6</v>
      </c>
      <c r="H31" s="7">
        <v>5</v>
      </c>
      <c r="I31" s="7">
        <v>1</v>
      </c>
      <c r="J31" s="7">
        <v>2</v>
      </c>
    </row>
    <row r="32" spans="1:10">
      <c r="A32">
        <v>22865</v>
      </c>
      <c r="B32">
        <v>0</v>
      </c>
      <c r="C32">
        <v>1980</v>
      </c>
      <c r="D32" t="s">
        <v>53</v>
      </c>
      <c r="E32" s="7">
        <v>3</v>
      </c>
      <c r="F32" s="7">
        <v>1</v>
      </c>
      <c r="G32" s="7">
        <v>4</v>
      </c>
      <c r="H32" s="7">
        <v>3</v>
      </c>
      <c r="I32" s="7">
        <v>1</v>
      </c>
      <c r="J32" s="7">
        <v>3</v>
      </c>
    </row>
    <row r="33" spans="1:10">
      <c r="A33">
        <v>20379</v>
      </c>
      <c r="B33">
        <v>0</v>
      </c>
      <c r="C33">
        <v>2000</v>
      </c>
      <c r="D33" t="s">
        <v>53</v>
      </c>
      <c r="E33" s="7">
        <v>4</v>
      </c>
      <c r="F33" s="7">
        <v>6</v>
      </c>
      <c r="G33" s="7">
        <v>6</v>
      </c>
      <c r="H33" s="7">
        <v>6</v>
      </c>
      <c r="I33" s="7">
        <v>6</v>
      </c>
      <c r="J33" s="7">
        <v>3</v>
      </c>
    </row>
    <row r="34" spans="1:10">
      <c r="A34">
        <v>19877</v>
      </c>
      <c r="B34">
        <v>0</v>
      </c>
      <c r="C34">
        <v>2001</v>
      </c>
      <c r="D34" t="s">
        <v>53</v>
      </c>
      <c r="E34" s="7">
        <v>4</v>
      </c>
      <c r="F34" s="7">
        <v>5</v>
      </c>
      <c r="G34" s="7">
        <v>1</v>
      </c>
      <c r="H34" s="7">
        <v>5</v>
      </c>
      <c r="I34" s="7">
        <v>6</v>
      </c>
      <c r="J34" s="7">
        <v>5</v>
      </c>
    </row>
    <row r="35" spans="1:10">
      <c r="A35">
        <v>20752</v>
      </c>
      <c r="B35">
        <v>0</v>
      </c>
      <c r="C35">
        <v>1955</v>
      </c>
      <c r="D35" t="s">
        <v>53</v>
      </c>
      <c r="E35" s="7">
        <v>6</v>
      </c>
      <c r="F35" s="7">
        <v>3</v>
      </c>
      <c r="G35" s="7">
        <v>6</v>
      </c>
      <c r="H35" s="7">
        <v>6</v>
      </c>
      <c r="I35" s="7">
        <v>6</v>
      </c>
      <c r="J35" s="7">
        <v>4</v>
      </c>
    </row>
    <row r="36" spans="1:10">
      <c r="A36">
        <v>22714</v>
      </c>
      <c r="B36">
        <v>1</v>
      </c>
      <c r="C36">
        <v>1949</v>
      </c>
      <c r="D36" t="s">
        <v>53</v>
      </c>
      <c r="E36" s="7">
        <v>4</v>
      </c>
      <c r="F36" s="7">
        <v>3</v>
      </c>
      <c r="G36" s="7">
        <v>4</v>
      </c>
      <c r="H36" s="7">
        <v>3</v>
      </c>
      <c r="I36" s="7">
        <v>1</v>
      </c>
      <c r="J36" s="7">
        <v>1</v>
      </c>
    </row>
    <row r="37" spans="1:10">
      <c r="A37">
        <v>22816</v>
      </c>
      <c r="B37">
        <v>0</v>
      </c>
      <c r="C37">
        <v>1990</v>
      </c>
      <c r="D37" t="s">
        <v>53</v>
      </c>
      <c r="E37" s="7">
        <v>3</v>
      </c>
      <c r="F37" s="7">
        <v>3</v>
      </c>
      <c r="G37" s="7">
        <v>1</v>
      </c>
      <c r="H37" s="7">
        <v>4</v>
      </c>
      <c r="I37" s="7">
        <v>2</v>
      </c>
      <c r="J37" s="7">
        <v>1</v>
      </c>
    </row>
    <row r="38" spans="1:10">
      <c r="A38">
        <v>20362</v>
      </c>
      <c r="B38">
        <v>0</v>
      </c>
      <c r="C38">
        <v>1993</v>
      </c>
      <c r="D38" t="s">
        <v>53</v>
      </c>
      <c r="E38" s="7">
        <v>6</v>
      </c>
      <c r="F38" s="7">
        <v>4</v>
      </c>
      <c r="G38" s="7">
        <v>2</v>
      </c>
      <c r="H38" s="7">
        <v>6</v>
      </c>
      <c r="I38" s="7">
        <v>5</v>
      </c>
      <c r="J38" s="7">
        <v>3</v>
      </c>
    </row>
    <row r="39" spans="1:10">
      <c r="A39">
        <v>20634</v>
      </c>
      <c r="B39">
        <v>0</v>
      </c>
      <c r="C39">
        <v>1998</v>
      </c>
      <c r="D39" t="s">
        <v>53</v>
      </c>
      <c r="E39" s="7">
        <v>5</v>
      </c>
      <c r="F39" s="7">
        <v>6</v>
      </c>
      <c r="G39" s="7">
        <v>4</v>
      </c>
      <c r="H39" s="7">
        <v>6</v>
      </c>
      <c r="I39" s="7">
        <v>3</v>
      </c>
      <c r="J39" s="7">
        <v>2</v>
      </c>
    </row>
    <row r="40" spans="1:10">
      <c r="A40">
        <v>22680</v>
      </c>
      <c r="B40">
        <v>0</v>
      </c>
      <c r="C40">
        <v>1997</v>
      </c>
      <c r="D40" t="s">
        <v>53</v>
      </c>
      <c r="E40" s="7">
        <v>5</v>
      </c>
      <c r="F40" s="7">
        <v>4</v>
      </c>
      <c r="G40" s="7">
        <v>1</v>
      </c>
      <c r="H40" s="7">
        <v>4</v>
      </c>
      <c r="I40" s="7">
        <v>5</v>
      </c>
      <c r="J40" s="7">
        <v>5</v>
      </c>
    </row>
    <row r="41" spans="1:10">
      <c r="A41">
        <v>22280</v>
      </c>
      <c r="B41">
        <v>0</v>
      </c>
      <c r="C41">
        <v>1996</v>
      </c>
      <c r="D41" t="s">
        <v>53</v>
      </c>
      <c r="E41" s="7">
        <v>6</v>
      </c>
      <c r="F41" s="7">
        <v>6</v>
      </c>
      <c r="G41" s="7">
        <v>2</v>
      </c>
      <c r="H41" s="7">
        <v>6</v>
      </c>
      <c r="I41" s="7">
        <v>6</v>
      </c>
      <c r="J41" s="7">
        <v>4</v>
      </c>
    </row>
    <row r="42" spans="1:10">
      <c r="A42">
        <v>19934</v>
      </c>
      <c r="B42">
        <v>0</v>
      </c>
      <c r="C42">
        <v>1999</v>
      </c>
      <c r="D42" t="s">
        <v>53</v>
      </c>
      <c r="E42" s="7">
        <v>4</v>
      </c>
      <c r="F42" s="7">
        <v>6</v>
      </c>
      <c r="G42" s="7">
        <v>5</v>
      </c>
      <c r="H42" s="7">
        <v>6</v>
      </c>
      <c r="I42" s="7">
        <v>5</v>
      </c>
      <c r="J42" s="7">
        <v>6</v>
      </c>
    </row>
    <row r="43" spans="1:10">
      <c r="A43">
        <v>19418</v>
      </c>
      <c r="B43">
        <v>0</v>
      </c>
      <c r="C43">
        <v>1995</v>
      </c>
      <c r="D43" t="s">
        <v>53</v>
      </c>
      <c r="E43" s="7">
        <v>6</v>
      </c>
      <c r="F43" s="7">
        <v>5</v>
      </c>
      <c r="G43" s="7">
        <v>2</v>
      </c>
      <c r="H43" s="7">
        <v>5</v>
      </c>
      <c r="I43" s="7">
        <v>4</v>
      </c>
      <c r="J43" s="7">
        <v>3</v>
      </c>
    </row>
    <row r="44" spans="1:10">
      <c r="A44">
        <v>21183</v>
      </c>
      <c r="B44">
        <v>0</v>
      </c>
      <c r="C44">
        <v>2000</v>
      </c>
      <c r="D44" t="s">
        <v>53</v>
      </c>
      <c r="E44" s="7">
        <v>5</v>
      </c>
      <c r="F44" s="7">
        <v>6</v>
      </c>
      <c r="G44" s="7">
        <v>3</v>
      </c>
      <c r="H44" s="7">
        <v>6</v>
      </c>
      <c r="I44" s="7">
        <v>6</v>
      </c>
      <c r="J44" s="7">
        <v>6</v>
      </c>
    </row>
    <row r="45" spans="1:10">
      <c r="A45">
        <v>22869</v>
      </c>
      <c r="B45">
        <v>1</v>
      </c>
      <c r="C45">
        <v>2006</v>
      </c>
      <c r="E45" s="7">
        <v>3</v>
      </c>
      <c r="F45" s="7">
        <v>3</v>
      </c>
      <c r="G45" s="7">
        <v>6</v>
      </c>
      <c r="H45" s="7">
        <v>5</v>
      </c>
      <c r="I45" s="7">
        <v>4</v>
      </c>
      <c r="J45" s="7">
        <v>5</v>
      </c>
    </row>
    <row r="46" spans="1:10">
      <c r="A46">
        <v>23054</v>
      </c>
      <c r="B46">
        <v>1</v>
      </c>
      <c r="C46">
        <v>2003</v>
      </c>
      <c r="D46" t="s">
        <v>53</v>
      </c>
      <c r="E46" s="7">
        <v>6</v>
      </c>
      <c r="F46" s="7">
        <v>6</v>
      </c>
      <c r="G46" s="7">
        <v>6</v>
      </c>
      <c r="H46" s="7">
        <v>6</v>
      </c>
      <c r="I46" s="7">
        <v>4</v>
      </c>
      <c r="J46" s="7">
        <v>5</v>
      </c>
    </row>
    <row r="47" spans="1:10">
      <c r="A47">
        <v>21575</v>
      </c>
      <c r="B47">
        <v>0</v>
      </c>
      <c r="C47">
        <v>2000</v>
      </c>
      <c r="D47" t="s">
        <v>53</v>
      </c>
      <c r="E47" s="7">
        <v>4</v>
      </c>
      <c r="F47" s="7">
        <v>6</v>
      </c>
      <c r="G47" s="7">
        <v>6</v>
      </c>
      <c r="H47" s="7">
        <v>5</v>
      </c>
      <c r="I47" s="7">
        <v>5</v>
      </c>
      <c r="J47" s="7">
        <v>4</v>
      </c>
    </row>
    <row r="48" spans="1:10">
      <c r="A48">
        <v>20036</v>
      </c>
      <c r="B48">
        <v>0</v>
      </c>
      <c r="C48">
        <v>1996</v>
      </c>
      <c r="D48" t="s">
        <v>53</v>
      </c>
      <c r="E48" s="7">
        <v>4</v>
      </c>
      <c r="F48" s="7">
        <v>6</v>
      </c>
      <c r="G48" s="7">
        <v>6</v>
      </c>
      <c r="H48" s="7">
        <v>6</v>
      </c>
      <c r="I48" s="7">
        <v>5</v>
      </c>
      <c r="J48" s="7">
        <v>5</v>
      </c>
    </row>
    <row r="49" spans="1:10">
      <c r="A49">
        <v>22393</v>
      </c>
      <c r="B49">
        <v>1</v>
      </c>
      <c r="C49">
        <v>2004</v>
      </c>
      <c r="D49" t="s">
        <v>53</v>
      </c>
      <c r="E49" s="7">
        <v>4</v>
      </c>
      <c r="F49" s="7">
        <v>4</v>
      </c>
      <c r="G49" s="7">
        <v>6</v>
      </c>
      <c r="H49" s="7">
        <v>6</v>
      </c>
      <c r="I49" s="7">
        <v>5</v>
      </c>
      <c r="J49" s="7">
        <v>3</v>
      </c>
    </row>
    <row r="50" spans="1:10">
      <c r="A50">
        <v>20405</v>
      </c>
      <c r="B50">
        <v>0</v>
      </c>
      <c r="C50">
        <v>1996</v>
      </c>
      <c r="D50" t="s">
        <v>53</v>
      </c>
      <c r="E50" s="7">
        <v>5</v>
      </c>
      <c r="F50" s="7">
        <v>3</v>
      </c>
      <c r="G50" s="7">
        <v>6</v>
      </c>
      <c r="H50" s="7">
        <v>6</v>
      </c>
      <c r="I50" s="7">
        <v>5</v>
      </c>
      <c r="J50" s="7">
        <v>5</v>
      </c>
    </row>
    <row r="51" spans="1:10">
      <c r="A51">
        <v>22046</v>
      </c>
      <c r="B51">
        <v>0</v>
      </c>
      <c r="C51">
        <v>1988</v>
      </c>
      <c r="D51" t="s">
        <v>53</v>
      </c>
      <c r="E51" s="7">
        <v>6</v>
      </c>
      <c r="F51" s="7">
        <v>4</v>
      </c>
      <c r="G51" s="7">
        <v>6</v>
      </c>
      <c r="H51" s="7">
        <v>6</v>
      </c>
      <c r="I51" s="7">
        <v>5</v>
      </c>
      <c r="J51" s="7">
        <v>6</v>
      </c>
    </row>
    <row r="52" spans="1:10">
      <c r="A52">
        <v>22403</v>
      </c>
      <c r="B52">
        <v>0</v>
      </c>
      <c r="C52">
        <v>1997</v>
      </c>
      <c r="D52" t="s">
        <v>53</v>
      </c>
      <c r="E52" s="7">
        <v>4</v>
      </c>
      <c r="F52" s="7">
        <v>3</v>
      </c>
      <c r="G52" s="7">
        <v>6</v>
      </c>
      <c r="H52" s="7">
        <v>6</v>
      </c>
      <c r="I52" s="7">
        <v>4</v>
      </c>
      <c r="J52" s="7">
        <v>5</v>
      </c>
    </row>
    <row r="53" spans="1:10">
      <c r="A53">
        <v>20828</v>
      </c>
      <c r="B53">
        <v>0</v>
      </c>
      <c r="C53">
        <v>1973</v>
      </c>
      <c r="D53" t="s">
        <v>53</v>
      </c>
      <c r="E53" s="7">
        <v>6</v>
      </c>
      <c r="F53" s="7">
        <v>4</v>
      </c>
      <c r="G53" s="7">
        <v>3</v>
      </c>
      <c r="H53" s="7">
        <v>4</v>
      </c>
      <c r="I53" s="7">
        <v>4</v>
      </c>
      <c r="J53" s="7">
        <v>4</v>
      </c>
    </row>
    <row r="54" spans="1:10">
      <c r="A54">
        <v>21648</v>
      </c>
      <c r="B54">
        <v>1</v>
      </c>
      <c r="C54">
        <v>1973</v>
      </c>
      <c r="D54" t="s">
        <v>53</v>
      </c>
      <c r="E54" s="7">
        <v>5</v>
      </c>
      <c r="F54" s="7">
        <v>5</v>
      </c>
      <c r="G54" s="7">
        <v>3</v>
      </c>
      <c r="H54" s="7">
        <v>5</v>
      </c>
      <c r="I54" s="7">
        <v>4</v>
      </c>
      <c r="J54" s="7">
        <v>2</v>
      </c>
    </row>
    <row r="55" spans="1:10">
      <c r="A55">
        <v>21665</v>
      </c>
      <c r="B55">
        <v>0</v>
      </c>
      <c r="C55">
        <v>2002</v>
      </c>
      <c r="D55" t="s">
        <v>53</v>
      </c>
      <c r="E55" s="7">
        <v>6</v>
      </c>
      <c r="F55" s="7">
        <v>4</v>
      </c>
      <c r="G55" s="7">
        <v>6</v>
      </c>
      <c r="H55" s="7">
        <v>6</v>
      </c>
      <c r="I55" s="7">
        <v>6</v>
      </c>
      <c r="J55" s="7">
        <v>5</v>
      </c>
    </row>
    <row r="56" spans="1:10">
      <c r="A56">
        <v>23236</v>
      </c>
      <c r="B56">
        <v>0</v>
      </c>
      <c r="C56">
        <v>1992</v>
      </c>
      <c r="D56" t="s">
        <v>53</v>
      </c>
      <c r="E56" s="7">
        <v>6</v>
      </c>
      <c r="F56" s="7">
        <v>4</v>
      </c>
      <c r="G56" s="7">
        <v>6</v>
      </c>
      <c r="H56" s="7">
        <v>6</v>
      </c>
      <c r="I56" s="7">
        <v>4</v>
      </c>
      <c r="J56" s="7">
        <v>3</v>
      </c>
    </row>
    <row r="57" spans="1:10">
      <c r="A57">
        <v>21739</v>
      </c>
      <c r="B57">
        <v>0</v>
      </c>
      <c r="C57">
        <v>1978</v>
      </c>
      <c r="D57" t="s">
        <v>53</v>
      </c>
      <c r="E57" s="7">
        <v>6</v>
      </c>
      <c r="F57" s="7">
        <v>6</v>
      </c>
      <c r="G57" s="7">
        <v>4</v>
      </c>
      <c r="H57" s="7">
        <v>6</v>
      </c>
      <c r="I57" s="7">
        <v>6</v>
      </c>
      <c r="J57" s="7">
        <v>6</v>
      </c>
    </row>
    <row r="58" spans="1:10">
      <c r="A58">
        <v>22163</v>
      </c>
      <c r="B58">
        <v>0</v>
      </c>
      <c r="C58">
        <v>1996</v>
      </c>
      <c r="D58" t="s">
        <v>53</v>
      </c>
      <c r="E58" s="7">
        <v>6</v>
      </c>
      <c r="F58" s="7">
        <v>6</v>
      </c>
      <c r="G58" s="7">
        <v>3</v>
      </c>
      <c r="H58" s="7">
        <v>6</v>
      </c>
      <c r="I58" s="7">
        <v>5</v>
      </c>
      <c r="J58" s="7">
        <v>4</v>
      </c>
    </row>
    <row r="59" spans="1:10">
      <c r="A59">
        <v>22341</v>
      </c>
      <c r="B59">
        <v>0</v>
      </c>
      <c r="C59">
        <v>1998</v>
      </c>
      <c r="D59" t="s">
        <v>53</v>
      </c>
      <c r="E59" s="7">
        <v>5</v>
      </c>
      <c r="F59" s="7">
        <v>5</v>
      </c>
      <c r="G59" s="7">
        <v>2</v>
      </c>
      <c r="H59" s="7">
        <v>5</v>
      </c>
      <c r="I59" s="7">
        <v>5</v>
      </c>
      <c r="J59" s="7">
        <v>5</v>
      </c>
    </row>
    <row r="60" spans="1:10">
      <c r="A60">
        <v>22728</v>
      </c>
      <c r="B60">
        <v>0</v>
      </c>
      <c r="C60">
        <v>1993</v>
      </c>
      <c r="D60" t="s">
        <v>53</v>
      </c>
      <c r="E60" s="7">
        <v>4</v>
      </c>
      <c r="F60" s="7">
        <v>4</v>
      </c>
      <c r="G60" s="7">
        <v>6</v>
      </c>
      <c r="H60" s="7">
        <v>4</v>
      </c>
      <c r="I60" s="7">
        <v>4</v>
      </c>
      <c r="J60" s="7">
        <v>3</v>
      </c>
    </row>
    <row r="61" spans="1:10">
      <c r="A61">
        <v>22874</v>
      </c>
      <c r="B61">
        <v>0</v>
      </c>
      <c r="C61">
        <v>1991</v>
      </c>
      <c r="D61" t="s">
        <v>53</v>
      </c>
      <c r="E61" s="7">
        <v>6</v>
      </c>
      <c r="F61" s="7">
        <v>6</v>
      </c>
      <c r="G61" s="7">
        <v>6</v>
      </c>
      <c r="H61" s="7">
        <v>6</v>
      </c>
      <c r="I61" s="7">
        <v>6</v>
      </c>
      <c r="J61" s="7">
        <v>4</v>
      </c>
    </row>
    <row r="62" spans="1:10">
      <c r="A62">
        <v>19792</v>
      </c>
      <c r="B62">
        <v>1</v>
      </c>
      <c r="C62">
        <v>1995</v>
      </c>
      <c r="D62" t="s">
        <v>53</v>
      </c>
      <c r="E62" s="7">
        <v>6</v>
      </c>
      <c r="F62" s="7">
        <v>6</v>
      </c>
      <c r="G62" s="7">
        <v>6</v>
      </c>
      <c r="H62" s="7">
        <v>6</v>
      </c>
      <c r="I62" s="7">
        <v>6</v>
      </c>
      <c r="J62" s="7">
        <v>5</v>
      </c>
    </row>
    <row r="63" spans="1:10">
      <c r="A63">
        <v>21688</v>
      </c>
      <c r="B63">
        <v>0</v>
      </c>
      <c r="C63">
        <v>2002</v>
      </c>
      <c r="D63" t="s">
        <v>53</v>
      </c>
      <c r="E63" s="7">
        <v>6</v>
      </c>
      <c r="F63" s="7">
        <v>6</v>
      </c>
      <c r="G63" s="7">
        <v>5</v>
      </c>
      <c r="H63" s="7">
        <v>5</v>
      </c>
      <c r="I63" s="7">
        <v>5</v>
      </c>
      <c r="J63" s="7">
        <v>5</v>
      </c>
    </row>
    <row r="64" spans="1:10">
      <c r="A64">
        <v>23341</v>
      </c>
      <c r="B64">
        <v>0</v>
      </c>
      <c r="C64">
        <v>1973</v>
      </c>
      <c r="D64" t="s">
        <v>53</v>
      </c>
      <c r="E64" s="7">
        <v>5</v>
      </c>
      <c r="F64" s="7">
        <v>5</v>
      </c>
      <c r="G64" s="7">
        <v>6</v>
      </c>
      <c r="H64" s="7">
        <v>6</v>
      </c>
      <c r="I64" s="7">
        <v>4</v>
      </c>
      <c r="J64" s="7">
        <v>3</v>
      </c>
    </row>
    <row r="65" spans="1:10">
      <c r="A65">
        <v>22243</v>
      </c>
      <c r="B65">
        <v>0</v>
      </c>
      <c r="C65">
        <v>1998</v>
      </c>
      <c r="D65" t="s">
        <v>53</v>
      </c>
      <c r="E65" s="7">
        <v>6</v>
      </c>
      <c r="F65" s="7">
        <v>6</v>
      </c>
      <c r="G65" s="7">
        <v>4</v>
      </c>
      <c r="H65" s="7">
        <v>5</v>
      </c>
      <c r="I65" s="7">
        <v>5</v>
      </c>
      <c r="J65" s="7">
        <v>4</v>
      </c>
    </row>
    <row r="66" spans="1:10">
      <c r="A66">
        <v>23809</v>
      </c>
      <c r="B66">
        <v>0</v>
      </c>
      <c r="C66">
        <v>1969</v>
      </c>
      <c r="D66" t="s">
        <v>53</v>
      </c>
      <c r="E66" s="7">
        <v>6</v>
      </c>
      <c r="F66" s="7">
        <v>6</v>
      </c>
      <c r="G66" s="7">
        <v>4</v>
      </c>
      <c r="H66" s="7">
        <v>6</v>
      </c>
      <c r="I66" s="7">
        <v>5</v>
      </c>
      <c r="J66" s="7">
        <v>5</v>
      </c>
    </row>
    <row r="67" spans="1:10">
      <c r="A67">
        <v>20226</v>
      </c>
      <c r="B67">
        <v>1</v>
      </c>
      <c r="C67">
        <v>1962</v>
      </c>
      <c r="D67" t="s">
        <v>53</v>
      </c>
      <c r="E67" s="7">
        <v>4</v>
      </c>
      <c r="F67" s="7">
        <v>5</v>
      </c>
      <c r="G67" s="7">
        <v>6</v>
      </c>
      <c r="H67" s="7">
        <v>5</v>
      </c>
      <c r="I67" s="7">
        <v>4</v>
      </c>
      <c r="J67" s="7">
        <v>4</v>
      </c>
    </row>
    <row r="68" spans="1:10">
      <c r="A68">
        <v>22693</v>
      </c>
      <c r="B68">
        <v>0</v>
      </c>
      <c r="C68">
        <v>1996</v>
      </c>
      <c r="D68" t="s">
        <v>53</v>
      </c>
      <c r="E68" s="7">
        <v>5</v>
      </c>
      <c r="F68" s="7">
        <v>5</v>
      </c>
      <c r="G68" s="7">
        <v>6</v>
      </c>
      <c r="H68" s="7">
        <v>5</v>
      </c>
      <c r="I68" s="7">
        <v>5</v>
      </c>
      <c r="J68" s="7">
        <v>5</v>
      </c>
    </row>
    <row r="69" spans="1:10">
      <c r="A69">
        <v>21964</v>
      </c>
      <c r="B69">
        <v>1</v>
      </c>
      <c r="C69">
        <v>1977</v>
      </c>
      <c r="D69" t="s">
        <v>53</v>
      </c>
      <c r="E69" s="7">
        <v>4</v>
      </c>
      <c r="F69" s="7">
        <v>3</v>
      </c>
      <c r="G69" s="7">
        <v>4</v>
      </c>
      <c r="H69" s="7">
        <v>5</v>
      </c>
      <c r="I69" s="7">
        <v>4</v>
      </c>
      <c r="J69" s="7">
        <v>3</v>
      </c>
    </row>
    <row r="70" spans="1:10">
      <c r="A70">
        <v>23737</v>
      </c>
      <c r="B70">
        <v>0</v>
      </c>
      <c r="C70">
        <v>1999</v>
      </c>
      <c r="D70" t="s">
        <v>53</v>
      </c>
      <c r="E70" s="7">
        <v>5</v>
      </c>
      <c r="F70" s="7">
        <v>4</v>
      </c>
      <c r="G70" s="7">
        <v>5</v>
      </c>
      <c r="H70" s="7">
        <v>6</v>
      </c>
      <c r="I70" s="7">
        <v>4</v>
      </c>
      <c r="J70" s="7">
        <v>3</v>
      </c>
    </row>
    <row r="71" spans="1:10">
      <c r="A71">
        <v>19459</v>
      </c>
      <c r="B71">
        <v>1</v>
      </c>
      <c r="C71">
        <v>1972</v>
      </c>
      <c r="D71" t="s">
        <v>53</v>
      </c>
      <c r="E71" s="7">
        <v>5</v>
      </c>
      <c r="F71" s="7">
        <v>5</v>
      </c>
      <c r="G71" s="7">
        <v>3</v>
      </c>
      <c r="H71" s="7">
        <v>5</v>
      </c>
      <c r="I71" s="7">
        <v>5</v>
      </c>
      <c r="J71" s="7">
        <v>5</v>
      </c>
    </row>
    <row r="72" spans="1:10">
      <c r="A72">
        <v>23234</v>
      </c>
      <c r="B72">
        <v>0</v>
      </c>
      <c r="C72">
        <v>1998</v>
      </c>
      <c r="E72" s="7">
        <v>5</v>
      </c>
      <c r="F72" s="7">
        <v>4</v>
      </c>
      <c r="G72" s="7">
        <v>3</v>
      </c>
      <c r="H72" s="7">
        <v>5</v>
      </c>
      <c r="I72" s="7">
        <v>4</v>
      </c>
      <c r="J72" s="7">
        <v>3</v>
      </c>
    </row>
    <row r="73" spans="1:10">
      <c r="A73">
        <v>23359</v>
      </c>
      <c r="B73">
        <v>1</v>
      </c>
      <c r="C73">
        <v>1978</v>
      </c>
      <c r="D73" t="s">
        <v>53</v>
      </c>
      <c r="E73" s="7">
        <v>5</v>
      </c>
      <c r="F73" s="7">
        <v>4</v>
      </c>
      <c r="G73" s="7">
        <v>6</v>
      </c>
      <c r="H73" s="7">
        <v>5</v>
      </c>
      <c r="I73" s="7">
        <v>4</v>
      </c>
      <c r="J73" s="7">
        <v>4</v>
      </c>
    </row>
    <row r="74" spans="1:10">
      <c r="A74">
        <v>21999</v>
      </c>
      <c r="B74">
        <v>0</v>
      </c>
      <c r="C74">
        <v>1962</v>
      </c>
      <c r="D74" t="s">
        <v>53</v>
      </c>
      <c r="E74" s="7">
        <v>4</v>
      </c>
      <c r="F74" s="7">
        <v>4</v>
      </c>
      <c r="G74" s="7">
        <v>3</v>
      </c>
      <c r="H74" s="7">
        <v>4</v>
      </c>
      <c r="I74" s="7">
        <v>4</v>
      </c>
      <c r="J74" s="7">
        <v>4</v>
      </c>
    </row>
    <row r="75" spans="1:10">
      <c r="A75">
        <v>21855</v>
      </c>
      <c r="B75">
        <v>0</v>
      </c>
      <c r="C75">
        <v>1974</v>
      </c>
      <c r="D75" t="s">
        <v>53</v>
      </c>
      <c r="E75" s="7">
        <v>5</v>
      </c>
      <c r="F75" s="7">
        <v>5</v>
      </c>
      <c r="G75" s="7">
        <v>5</v>
      </c>
      <c r="H75" s="7">
        <v>5</v>
      </c>
      <c r="I75" s="7">
        <v>5</v>
      </c>
      <c r="J75" s="7">
        <v>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2:K417"/>
  <sheetViews>
    <sheetView workbookViewId="0">
      <selection activeCell="E3" sqref="E3"/>
    </sheetView>
  </sheetViews>
  <sheetFormatPr defaultRowHeight="14.4"/>
  <cols>
    <col min="7" max="7" width="9.109375" style="4"/>
    <col min="11" max="11" width="11.6640625" customWidth="1"/>
  </cols>
  <sheetData>
    <row r="2" spans="1:11">
      <c r="A2" t="s">
        <v>20</v>
      </c>
      <c r="B2" t="s">
        <v>21</v>
      </c>
      <c r="C2" t="s">
        <v>22</v>
      </c>
      <c r="D2" t="s">
        <v>24</v>
      </c>
      <c r="E2" t="s">
        <v>25</v>
      </c>
      <c r="F2" t="s">
        <v>26</v>
      </c>
      <c r="G2" s="4" t="s">
        <v>27</v>
      </c>
      <c r="H2" t="s">
        <v>28</v>
      </c>
      <c r="I2" t="s">
        <v>29</v>
      </c>
      <c r="J2" t="s">
        <v>30</v>
      </c>
      <c r="K2" t="s">
        <v>317</v>
      </c>
    </row>
    <row r="3" spans="1:11">
      <c r="A3" s="7">
        <v>19845</v>
      </c>
      <c r="B3">
        <v>0</v>
      </c>
      <c r="C3">
        <v>2002</v>
      </c>
      <c r="D3">
        <v>25</v>
      </c>
      <c r="E3" s="7">
        <v>6</v>
      </c>
      <c r="F3" s="7">
        <v>6</v>
      </c>
      <c r="G3" s="4">
        <v>6</v>
      </c>
      <c r="H3" s="7">
        <v>6</v>
      </c>
      <c r="I3" s="7">
        <v>6</v>
      </c>
      <c r="J3" s="7">
        <v>6</v>
      </c>
      <c r="K3">
        <f>SUM(E3,F3,H3,I3,J3,)</f>
        <v>30</v>
      </c>
    </row>
    <row r="4" spans="1:11" hidden="1">
      <c r="A4" s="7">
        <v>19969</v>
      </c>
      <c r="B4">
        <v>1</v>
      </c>
      <c r="C4">
        <v>1998</v>
      </c>
      <c r="D4" s="47">
        <v>4</v>
      </c>
      <c r="E4" s="7">
        <v>6</v>
      </c>
      <c r="F4" s="7">
        <v>6</v>
      </c>
      <c r="G4" s="4">
        <v>6</v>
      </c>
      <c r="H4" s="7">
        <v>6</v>
      </c>
      <c r="I4" s="7">
        <v>6</v>
      </c>
      <c r="J4" s="7">
        <v>6</v>
      </c>
      <c r="K4">
        <f t="shared" ref="K4:K67" si="0">SUM(E4,F4,H4,I4,J4,)</f>
        <v>30</v>
      </c>
    </row>
    <row r="5" spans="1:11">
      <c r="A5" s="7">
        <v>20227</v>
      </c>
      <c r="B5">
        <v>0</v>
      </c>
      <c r="C5">
        <v>1965</v>
      </c>
      <c r="D5">
        <v>25</v>
      </c>
      <c r="E5" s="7">
        <v>6</v>
      </c>
      <c r="F5" s="7">
        <v>6</v>
      </c>
      <c r="G5" s="4">
        <v>6</v>
      </c>
      <c r="H5" s="7">
        <v>6</v>
      </c>
      <c r="I5" s="7">
        <v>6</v>
      </c>
      <c r="J5" s="7">
        <v>6</v>
      </c>
      <c r="K5">
        <f t="shared" si="0"/>
        <v>30</v>
      </c>
    </row>
    <row r="6" spans="1:11">
      <c r="A6" s="7">
        <v>20425</v>
      </c>
      <c r="B6">
        <v>0</v>
      </c>
      <c r="C6">
        <v>1976</v>
      </c>
      <c r="D6">
        <v>25</v>
      </c>
      <c r="E6" s="7">
        <v>6</v>
      </c>
      <c r="F6" s="7">
        <v>6</v>
      </c>
      <c r="G6" s="4">
        <v>6</v>
      </c>
      <c r="H6" s="7">
        <v>6</v>
      </c>
      <c r="I6" s="7">
        <v>6</v>
      </c>
      <c r="J6" s="7">
        <v>6</v>
      </c>
      <c r="K6">
        <f>SUM(E6,F6,H6,I6,J6,)</f>
        <v>30</v>
      </c>
    </row>
    <row r="7" spans="1:11">
      <c r="A7" s="7">
        <v>20467</v>
      </c>
      <c r="B7">
        <v>0</v>
      </c>
      <c r="C7">
        <v>2000</v>
      </c>
      <c r="D7">
        <v>25</v>
      </c>
      <c r="E7" s="7">
        <v>6</v>
      </c>
      <c r="F7" s="7">
        <v>6</v>
      </c>
      <c r="G7" s="4">
        <v>6</v>
      </c>
      <c r="H7" s="7">
        <v>6</v>
      </c>
      <c r="I7" s="7">
        <v>6</v>
      </c>
      <c r="J7" s="7">
        <v>6</v>
      </c>
      <c r="K7">
        <f t="shared" si="0"/>
        <v>30</v>
      </c>
    </row>
    <row r="8" spans="1:11">
      <c r="A8" s="7">
        <v>20997</v>
      </c>
      <c r="B8">
        <v>0</v>
      </c>
      <c r="C8">
        <v>1989</v>
      </c>
      <c r="D8">
        <v>30</v>
      </c>
      <c r="E8" s="7">
        <v>6</v>
      </c>
      <c r="F8" s="7">
        <v>6</v>
      </c>
      <c r="G8" s="4">
        <v>6</v>
      </c>
      <c r="H8" s="7">
        <v>6</v>
      </c>
      <c r="I8" s="7">
        <v>6</v>
      </c>
      <c r="J8" s="7">
        <v>6</v>
      </c>
      <c r="K8">
        <f t="shared" si="0"/>
        <v>30</v>
      </c>
    </row>
    <row r="9" spans="1:11" hidden="1">
      <c r="A9" s="7">
        <v>21348</v>
      </c>
      <c r="B9">
        <v>1</v>
      </c>
      <c r="C9">
        <v>1970</v>
      </c>
      <c r="D9">
        <v>25</v>
      </c>
      <c r="E9" s="7">
        <v>6</v>
      </c>
      <c r="F9" s="7">
        <v>6</v>
      </c>
      <c r="G9" s="4">
        <v>6</v>
      </c>
      <c r="H9" s="7">
        <v>6</v>
      </c>
      <c r="I9" s="7">
        <v>6</v>
      </c>
      <c r="J9" s="7">
        <v>6</v>
      </c>
      <c r="K9">
        <f t="shared" si="0"/>
        <v>30</v>
      </c>
    </row>
    <row r="10" spans="1:11">
      <c r="A10" s="7">
        <v>21764</v>
      </c>
      <c r="B10">
        <v>0</v>
      </c>
      <c r="C10">
        <v>1995</v>
      </c>
      <c r="D10">
        <v>25</v>
      </c>
      <c r="E10" s="7">
        <v>6</v>
      </c>
      <c r="F10" s="7">
        <v>6</v>
      </c>
      <c r="G10" s="4">
        <v>6</v>
      </c>
      <c r="H10" s="7">
        <v>6</v>
      </c>
      <c r="I10" s="7">
        <v>6</v>
      </c>
      <c r="J10" s="7">
        <v>6</v>
      </c>
      <c r="K10">
        <f t="shared" si="0"/>
        <v>30</v>
      </c>
    </row>
    <row r="11" spans="1:11">
      <c r="A11" s="7">
        <v>21786</v>
      </c>
      <c r="B11">
        <v>0</v>
      </c>
      <c r="C11">
        <v>1997</v>
      </c>
      <c r="D11">
        <v>25</v>
      </c>
      <c r="E11" s="7">
        <v>6</v>
      </c>
      <c r="F11" s="7">
        <v>6</v>
      </c>
      <c r="G11" s="4">
        <v>6</v>
      </c>
      <c r="H11" s="7">
        <v>6</v>
      </c>
      <c r="I11" s="7">
        <v>6</v>
      </c>
      <c r="J11" s="7">
        <v>6</v>
      </c>
      <c r="K11">
        <f t="shared" si="0"/>
        <v>30</v>
      </c>
    </row>
    <row r="12" spans="1:11">
      <c r="A12" s="7">
        <v>22009</v>
      </c>
      <c r="B12">
        <v>0</v>
      </c>
      <c r="C12">
        <v>2001</v>
      </c>
      <c r="D12">
        <v>25</v>
      </c>
      <c r="E12" s="7">
        <v>6</v>
      </c>
      <c r="F12" s="7">
        <v>6</v>
      </c>
      <c r="G12" s="4">
        <v>6</v>
      </c>
      <c r="H12" s="7">
        <v>6</v>
      </c>
      <c r="I12" s="7">
        <v>6</v>
      </c>
      <c r="J12" s="7">
        <v>6</v>
      </c>
      <c r="K12">
        <f t="shared" si="0"/>
        <v>30</v>
      </c>
    </row>
    <row r="13" spans="1:11">
      <c r="A13" s="7">
        <v>22394</v>
      </c>
      <c r="B13">
        <v>0</v>
      </c>
      <c r="C13">
        <v>1997</v>
      </c>
      <c r="D13">
        <v>25</v>
      </c>
      <c r="E13" s="7">
        <v>6</v>
      </c>
      <c r="F13" s="7">
        <v>6</v>
      </c>
      <c r="G13" s="4">
        <v>6</v>
      </c>
      <c r="H13" s="7">
        <v>6</v>
      </c>
      <c r="I13" s="7">
        <v>6</v>
      </c>
      <c r="J13" s="7">
        <v>6</v>
      </c>
      <c r="K13">
        <f>SUM(E13,F13,H13,I13,J13,)</f>
        <v>30</v>
      </c>
    </row>
    <row r="14" spans="1:11">
      <c r="A14" s="7">
        <v>20814</v>
      </c>
      <c r="B14">
        <v>0</v>
      </c>
      <c r="C14">
        <v>1997</v>
      </c>
      <c r="D14">
        <v>25</v>
      </c>
      <c r="E14" s="7">
        <v>6</v>
      </c>
      <c r="F14" s="7">
        <v>6</v>
      </c>
      <c r="G14" s="4">
        <v>6</v>
      </c>
      <c r="H14" s="7">
        <v>6</v>
      </c>
      <c r="I14" s="7">
        <v>6</v>
      </c>
      <c r="J14" s="7">
        <v>6</v>
      </c>
      <c r="K14">
        <f t="shared" si="0"/>
        <v>30</v>
      </c>
    </row>
    <row r="15" spans="1:11">
      <c r="A15" s="7">
        <v>23500</v>
      </c>
      <c r="B15">
        <v>0</v>
      </c>
      <c r="C15">
        <v>1965</v>
      </c>
      <c r="D15">
        <v>25</v>
      </c>
      <c r="E15" s="7">
        <v>6</v>
      </c>
      <c r="F15" s="7">
        <v>6</v>
      </c>
      <c r="G15" s="4">
        <v>6</v>
      </c>
      <c r="H15" s="7">
        <v>6</v>
      </c>
      <c r="I15" s="7">
        <v>6</v>
      </c>
      <c r="J15" s="7">
        <v>6</v>
      </c>
      <c r="K15">
        <f t="shared" si="0"/>
        <v>30</v>
      </c>
    </row>
    <row r="16" spans="1:11">
      <c r="A16" s="7">
        <v>23777</v>
      </c>
      <c r="B16">
        <v>0</v>
      </c>
      <c r="C16">
        <v>2002</v>
      </c>
      <c r="D16" t="s">
        <v>53</v>
      </c>
      <c r="E16" s="7">
        <v>6</v>
      </c>
      <c r="F16" s="7">
        <v>6</v>
      </c>
      <c r="G16" s="4">
        <v>6</v>
      </c>
      <c r="H16" s="7">
        <v>6</v>
      </c>
      <c r="I16" s="7">
        <v>6</v>
      </c>
      <c r="J16" s="7">
        <v>6</v>
      </c>
      <c r="K16">
        <f t="shared" si="0"/>
        <v>30</v>
      </c>
    </row>
    <row r="17" spans="1:11">
      <c r="A17" s="7">
        <v>19720</v>
      </c>
      <c r="B17">
        <v>0</v>
      </c>
      <c r="C17">
        <v>1994</v>
      </c>
      <c r="D17" t="s">
        <v>53</v>
      </c>
      <c r="E17" s="7">
        <v>4</v>
      </c>
      <c r="F17" s="7">
        <v>4</v>
      </c>
      <c r="G17" s="4">
        <v>4</v>
      </c>
      <c r="H17" s="7">
        <v>4</v>
      </c>
      <c r="I17" s="7">
        <v>4</v>
      </c>
      <c r="J17" s="7">
        <v>4</v>
      </c>
      <c r="K17">
        <f t="shared" si="0"/>
        <v>20</v>
      </c>
    </row>
    <row r="18" spans="1:11" hidden="1">
      <c r="A18" s="7">
        <v>23060</v>
      </c>
      <c r="B18">
        <v>1</v>
      </c>
      <c r="C18">
        <v>1998</v>
      </c>
      <c r="D18" t="s">
        <v>53</v>
      </c>
      <c r="E18" s="7">
        <v>4</v>
      </c>
      <c r="F18" s="7">
        <v>4</v>
      </c>
      <c r="G18" s="4">
        <v>4</v>
      </c>
      <c r="H18" s="7">
        <v>4</v>
      </c>
      <c r="I18" s="7">
        <v>4</v>
      </c>
      <c r="J18" s="7">
        <v>4</v>
      </c>
      <c r="K18">
        <f t="shared" si="0"/>
        <v>20</v>
      </c>
    </row>
    <row r="19" spans="1:11" hidden="1">
      <c r="A19">
        <v>23249</v>
      </c>
      <c r="B19">
        <v>1</v>
      </c>
      <c r="C19">
        <v>1985</v>
      </c>
      <c r="D19">
        <v>0</v>
      </c>
      <c r="E19" s="7">
        <v>1</v>
      </c>
      <c r="F19" s="7">
        <v>6</v>
      </c>
      <c r="G19" s="4">
        <v>1</v>
      </c>
      <c r="H19" s="7">
        <v>6</v>
      </c>
      <c r="I19" s="7">
        <v>6</v>
      </c>
      <c r="J19" s="7">
        <v>1</v>
      </c>
      <c r="K19">
        <f t="shared" si="0"/>
        <v>20</v>
      </c>
    </row>
    <row r="20" spans="1:11">
      <c r="A20">
        <v>22123</v>
      </c>
      <c r="B20">
        <v>0</v>
      </c>
      <c r="C20">
        <v>1992</v>
      </c>
      <c r="D20">
        <v>25</v>
      </c>
      <c r="E20" s="7">
        <v>5</v>
      </c>
      <c r="F20" s="7">
        <v>2</v>
      </c>
      <c r="G20" s="4">
        <v>1</v>
      </c>
      <c r="H20" s="7">
        <v>1</v>
      </c>
      <c r="I20" s="7">
        <v>6</v>
      </c>
      <c r="J20" s="7">
        <v>5</v>
      </c>
      <c r="K20">
        <f t="shared" si="0"/>
        <v>19</v>
      </c>
    </row>
    <row r="21" spans="1:11" hidden="1">
      <c r="A21">
        <v>21493</v>
      </c>
      <c r="B21">
        <v>1</v>
      </c>
      <c r="C21">
        <v>1997</v>
      </c>
      <c r="D21" t="s">
        <v>53</v>
      </c>
      <c r="E21" s="7">
        <v>6</v>
      </c>
      <c r="F21" s="7">
        <v>4</v>
      </c>
      <c r="G21" s="4">
        <v>6</v>
      </c>
      <c r="H21" s="7">
        <v>1</v>
      </c>
      <c r="I21" s="7">
        <v>1</v>
      </c>
      <c r="J21" s="7">
        <v>4</v>
      </c>
      <c r="K21">
        <f t="shared" si="0"/>
        <v>16</v>
      </c>
    </row>
    <row r="22" spans="1:11">
      <c r="A22">
        <v>22410</v>
      </c>
      <c r="B22">
        <v>0</v>
      </c>
      <c r="C22">
        <v>1977</v>
      </c>
      <c r="D22" t="s">
        <v>53</v>
      </c>
      <c r="E22" s="7">
        <v>1</v>
      </c>
      <c r="F22" s="7">
        <v>1</v>
      </c>
      <c r="G22" s="4">
        <v>6</v>
      </c>
      <c r="H22" s="7">
        <v>6</v>
      </c>
      <c r="I22" s="7">
        <v>6</v>
      </c>
      <c r="J22" s="7">
        <v>6</v>
      </c>
      <c r="K22">
        <f t="shared" si="0"/>
        <v>20</v>
      </c>
    </row>
    <row r="23" spans="1:11" hidden="1">
      <c r="A23">
        <v>21814</v>
      </c>
      <c r="B23">
        <v>1</v>
      </c>
      <c r="C23">
        <v>1999</v>
      </c>
      <c r="D23" t="s">
        <v>53</v>
      </c>
      <c r="E23" s="7">
        <v>1</v>
      </c>
      <c r="F23" s="7">
        <v>1</v>
      </c>
      <c r="G23" s="4">
        <v>4</v>
      </c>
      <c r="H23" s="7">
        <v>1</v>
      </c>
      <c r="I23" s="7">
        <v>1</v>
      </c>
      <c r="J23" s="7">
        <v>6</v>
      </c>
      <c r="K23">
        <f t="shared" si="0"/>
        <v>10</v>
      </c>
    </row>
    <row r="24" spans="1:11">
      <c r="A24">
        <v>20028</v>
      </c>
      <c r="B24">
        <v>0</v>
      </c>
      <c r="C24">
        <v>2000</v>
      </c>
      <c r="D24">
        <v>0</v>
      </c>
      <c r="E24" s="7">
        <v>1</v>
      </c>
      <c r="F24" s="7">
        <v>1</v>
      </c>
      <c r="G24" s="4">
        <v>1</v>
      </c>
      <c r="H24" s="7">
        <v>5</v>
      </c>
      <c r="I24" s="7">
        <v>1</v>
      </c>
      <c r="J24" s="7">
        <v>6</v>
      </c>
      <c r="K24">
        <f t="shared" si="0"/>
        <v>14</v>
      </c>
    </row>
    <row r="25" spans="1:11" hidden="1">
      <c r="A25">
        <v>22177</v>
      </c>
      <c r="B25">
        <v>1</v>
      </c>
      <c r="C25">
        <v>2004</v>
      </c>
      <c r="D25">
        <v>7</v>
      </c>
      <c r="E25" s="7">
        <v>1</v>
      </c>
      <c r="F25" s="7">
        <v>4</v>
      </c>
      <c r="G25" s="4">
        <v>6</v>
      </c>
      <c r="H25" s="7">
        <v>2</v>
      </c>
      <c r="I25" s="7">
        <v>5</v>
      </c>
      <c r="J25" s="7">
        <v>4</v>
      </c>
      <c r="K25">
        <f t="shared" si="0"/>
        <v>16</v>
      </c>
    </row>
    <row r="26" spans="1:11">
      <c r="A26">
        <v>21858</v>
      </c>
      <c r="B26">
        <v>0</v>
      </c>
      <c r="C26">
        <v>1990</v>
      </c>
      <c r="D26">
        <v>30</v>
      </c>
      <c r="E26" s="7">
        <v>1</v>
      </c>
      <c r="F26" s="7">
        <v>6</v>
      </c>
      <c r="G26" s="4">
        <v>1</v>
      </c>
      <c r="H26" s="7">
        <v>5</v>
      </c>
      <c r="I26" s="7">
        <v>6</v>
      </c>
      <c r="J26" s="7">
        <v>6</v>
      </c>
      <c r="K26">
        <f t="shared" si="0"/>
        <v>24</v>
      </c>
    </row>
    <row r="27" spans="1:11">
      <c r="A27">
        <v>21771</v>
      </c>
      <c r="B27">
        <v>0</v>
      </c>
      <c r="C27">
        <v>1999</v>
      </c>
      <c r="D27">
        <v>8</v>
      </c>
      <c r="E27" s="7">
        <v>1</v>
      </c>
      <c r="F27" s="7">
        <v>1</v>
      </c>
      <c r="G27" s="4">
        <v>6</v>
      </c>
      <c r="H27" s="7">
        <v>2</v>
      </c>
      <c r="I27" s="7">
        <v>4</v>
      </c>
      <c r="J27" s="7">
        <v>3</v>
      </c>
      <c r="K27">
        <f t="shared" si="0"/>
        <v>11</v>
      </c>
    </row>
    <row r="28" spans="1:11">
      <c r="A28">
        <v>20649</v>
      </c>
      <c r="B28">
        <v>0</v>
      </c>
      <c r="C28">
        <v>1995</v>
      </c>
      <c r="D28" t="s">
        <v>53</v>
      </c>
      <c r="E28" s="7">
        <v>1</v>
      </c>
      <c r="F28" s="7">
        <v>6</v>
      </c>
      <c r="G28" s="4">
        <v>4</v>
      </c>
      <c r="H28" s="7">
        <v>6</v>
      </c>
      <c r="I28" s="7">
        <v>6</v>
      </c>
      <c r="J28" s="7">
        <v>3</v>
      </c>
      <c r="K28">
        <f t="shared" si="0"/>
        <v>22</v>
      </c>
    </row>
    <row r="29" spans="1:11">
      <c r="A29">
        <v>20007</v>
      </c>
      <c r="B29">
        <v>0</v>
      </c>
      <c r="C29">
        <v>1996</v>
      </c>
      <c r="D29">
        <v>0</v>
      </c>
      <c r="E29" s="7">
        <v>1</v>
      </c>
      <c r="F29" s="7">
        <v>1</v>
      </c>
      <c r="G29" s="4">
        <v>1</v>
      </c>
      <c r="H29" s="7">
        <v>6</v>
      </c>
      <c r="I29" s="7">
        <v>1</v>
      </c>
      <c r="J29" s="7">
        <v>1</v>
      </c>
      <c r="K29">
        <f t="shared" si="0"/>
        <v>10</v>
      </c>
    </row>
    <row r="30" spans="1:11">
      <c r="A30">
        <v>20589</v>
      </c>
      <c r="B30">
        <v>0</v>
      </c>
      <c r="C30">
        <v>2004</v>
      </c>
      <c r="D30">
        <v>7</v>
      </c>
      <c r="E30" s="7">
        <v>6</v>
      </c>
      <c r="F30" s="7">
        <v>3</v>
      </c>
      <c r="G30" s="4">
        <v>1</v>
      </c>
      <c r="H30" s="7">
        <v>1</v>
      </c>
      <c r="I30" s="7">
        <v>2</v>
      </c>
      <c r="J30" s="7">
        <v>2</v>
      </c>
      <c r="K30">
        <f t="shared" si="0"/>
        <v>14</v>
      </c>
    </row>
    <row r="31" spans="1:11">
      <c r="A31">
        <v>20536</v>
      </c>
      <c r="B31">
        <v>0</v>
      </c>
      <c r="C31">
        <v>2004</v>
      </c>
      <c r="D31">
        <v>23</v>
      </c>
      <c r="E31" s="7">
        <v>3</v>
      </c>
      <c r="F31" s="7">
        <v>6</v>
      </c>
      <c r="G31" s="4">
        <v>3</v>
      </c>
      <c r="H31" s="7">
        <v>6</v>
      </c>
      <c r="I31" s="7">
        <v>6</v>
      </c>
      <c r="J31" s="7">
        <v>1</v>
      </c>
      <c r="K31">
        <f t="shared" si="0"/>
        <v>22</v>
      </c>
    </row>
    <row r="32" spans="1:11">
      <c r="A32">
        <v>19415</v>
      </c>
      <c r="B32">
        <v>0</v>
      </c>
      <c r="C32">
        <v>1992</v>
      </c>
      <c r="D32">
        <v>0</v>
      </c>
      <c r="E32" s="7">
        <v>1</v>
      </c>
      <c r="F32" s="7">
        <v>5</v>
      </c>
      <c r="G32" s="4">
        <v>3</v>
      </c>
      <c r="H32" s="7">
        <v>1</v>
      </c>
      <c r="I32" s="7">
        <v>1</v>
      </c>
      <c r="J32" s="7">
        <v>2</v>
      </c>
      <c r="K32">
        <f t="shared" si="0"/>
        <v>10</v>
      </c>
    </row>
    <row r="33" spans="1:11" hidden="1">
      <c r="A33">
        <v>22080</v>
      </c>
      <c r="B33">
        <v>1</v>
      </c>
      <c r="C33">
        <v>1975</v>
      </c>
      <c r="D33">
        <v>0</v>
      </c>
      <c r="E33" s="7">
        <v>1</v>
      </c>
      <c r="F33" s="7">
        <v>6</v>
      </c>
      <c r="G33" s="4">
        <v>1</v>
      </c>
      <c r="H33" s="7">
        <v>6</v>
      </c>
      <c r="I33" s="7">
        <v>3</v>
      </c>
      <c r="J33" s="7">
        <v>3</v>
      </c>
      <c r="K33">
        <f t="shared" si="0"/>
        <v>19</v>
      </c>
    </row>
    <row r="34" spans="1:11">
      <c r="A34">
        <v>20661</v>
      </c>
      <c r="B34">
        <v>0</v>
      </c>
      <c r="C34">
        <v>1999</v>
      </c>
      <c r="D34">
        <v>0</v>
      </c>
      <c r="E34" s="7">
        <v>1</v>
      </c>
      <c r="F34" s="7">
        <v>2</v>
      </c>
      <c r="G34" s="4">
        <v>1</v>
      </c>
      <c r="H34" s="7">
        <v>5</v>
      </c>
      <c r="I34" s="7">
        <v>5</v>
      </c>
      <c r="J34" s="7">
        <v>6</v>
      </c>
      <c r="K34">
        <f t="shared" si="0"/>
        <v>19</v>
      </c>
    </row>
    <row r="35" spans="1:11" hidden="1">
      <c r="A35">
        <v>19256</v>
      </c>
      <c r="B35">
        <v>1</v>
      </c>
      <c r="C35">
        <v>1999</v>
      </c>
      <c r="D35">
        <v>0</v>
      </c>
      <c r="E35" s="7">
        <v>4</v>
      </c>
      <c r="F35" s="7">
        <v>1</v>
      </c>
      <c r="G35" s="4">
        <v>1</v>
      </c>
      <c r="H35" s="7">
        <v>1</v>
      </c>
      <c r="I35" s="7">
        <v>1</v>
      </c>
      <c r="J35" s="7">
        <v>1</v>
      </c>
      <c r="K35">
        <f t="shared" si="0"/>
        <v>8</v>
      </c>
    </row>
    <row r="36" spans="1:11">
      <c r="A36">
        <v>19827</v>
      </c>
      <c r="B36">
        <v>0</v>
      </c>
      <c r="C36">
        <v>1999</v>
      </c>
      <c r="D36">
        <v>0</v>
      </c>
      <c r="E36" s="7">
        <v>5</v>
      </c>
      <c r="F36" s="7">
        <v>2</v>
      </c>
      <c r="G36" s="4">
        <v>3</v>
      </c>
      <c r="H36" s="7">
        <v>1</v>
      </c>
      <c r="I36" s="7">
        <v>1</v>
      </c>
      <c r="J36" s="7">
        <v>1</v>
      </c>
      <c r="K36">
        <f t="shared" si="0"/>
        <v>10</v>
      </c>
    </row>
    <row r="37" spans="1:11">
      <c r="A37">
        <v>21653</v>
      </c>
      <c r="B37">
        <v>0</v>
      </c>
      <c r="C37">
        <v>1997</v>
      </c>
      <c r="D37">
        <v>2</v>
      </c>
      <c r="E37" s="7">
        <v>1</v>
      </c>
      <c r="F37" s="7">
        <v>2</v>
      </c>
      <c r="G37" s="4">
        <v>6</v>
      </c>
      <c r="H37" s="7">
        <v>6</v>
      </c>
      <c r="I37" s="7">
        <v>3</v>
      </c>
      <c r="J37" s="7">
        <v>6</v>
      </c>
      <c r="K37">
        <f t="shared" si="0"/>
        <v>18</v>
      </c>
    </row>
    <row r="38" spans="1:11" hidden="1">
      <c r="A38">
        <v>23108</v>
      </c>
      <c r="B38">
        <v>1</v>
      </c>
      <c r="C38">
        <v>1988</v>
      </c>
      <c r="D38">
        <v>25</v>
      </c>
      <c r="E38" s="7">
        <v>1</v>
      </c>
      <c r="F38" s="7">
        <v>5</v>
      </c>
      <c r="G38" s="4">
        <v>6</v>
      </c>
      <c r="H38" s="7">
        <v>6</v>
      </c>
      <c r="I38" s="7">
        <v>2</v>
      </c>
      <c r="J38" s="7">
        <v>2</v>
      </c>
      <c r="K38">
        <f t="shared" si="0"/>
        <v>16</v>
      </c>
    </row>
    <row r="39" spans="1:11">
      <c r="A39">
        <v>20144</v>
      </c>
      <c r="B39">
        <v>0</v>
      </c>
      <c r="C39">
        <v>1969</v>
      </c>
      <c r="D39" t="s">
        <v>53</v>
      </c>
      <c r="E39" s="7">
        <v>6</v>
      </c>
      <c r="F39" s="7">
        <v>1</v>
      </c>
      <c r="G39" s="4">
        <v>6</v>
      </c>
      <c r="H39" s="7">
        <v>6</v>
      </c>
      <c r="I39" s="7">
        <v>5</v>
      </c>
      <c r="J39" s="7">
        <v>3</v>
      </c>
      <c r="K39">
        <f t="shared" si="0"/>
        <v>21</v>
      </c>
    </row>
    <row r="40" spans="1:11">
      <c r="A40">
        <v>22298</v>
      </c>
      <c r="B40">
        <v>0</v>
      </c>
      <c r="C40">
        <v>1998</v>
      </c>
      <c r="D40" t="s">
        <v>53</v>
      </c>
      <c r="E40" s="7">
        <v>1</v>
      </c>
      <c r="F40" s="7">
        <v>4</v>
      </c>
      <c r="G40" s="4">
        <v>6</v>
      </c>
      <c r="H40" s="7">
        <v>6</v>
      </c>
      <c r="I40" s="7">
        <v>3</v>
      </c>
      <c r="J40" s="7">
        <v>6</v>
      </c>
      <c r="K40">
        <f t="shared" si="0"/>
        <v>20</v>
      </c>
    </row>
    <row r="41" spans="1:11" hidden="1">
      <c r="A41">
        <v>23206</v>
      </c>
      <c r="B41">
        <v>1</v>
      </c>
      <c r="C41">
        <v>1990</v>
      </c>
      <c r="D41">
        <v>0</v>
      </c>
      <c r="E41" s="7">
        <v>1</v>
      </c>
      <c r="F41" s="7">
        <v>4</v>
      </c>
      <c r="G41" s="4">
        <v>1</v>
      </c>
      <c r="H41" s="7">
        <v>1</v>
      </c>
      <c r="I41" s="7">
        <v>3</v>
      </c>
      <c r="J41" s="7">
        <v>2</v>
      </c>
      <c r="K41">
        <f t="shared" si="0"/>
        <v>11</v>
      </c>
    </row>
    <row r="42" spans="1:11">
      <c r="A42">
        <v>23383</v>
      </c>
      <c r="B42">
        <v>0</v>
      </c>
      <c r="C42">
        <v>1993</v>
      </c>
      <c r="D42">
        <v>0</v>
      </c>
      <c r="E42" s="7">
        <v>2</v>
      </c>
      <c r="F42" s="7">
        <v>1</v>
      </c>
      <c r="G42" s="4">
        <v>6</v>
      </c>
      <c r="H42" s="7">
        <v>5</v>
      </c>
      <c r="I42" s="7">
        <v>1</v>
      </c>
      <c r="J42" s="7">
        <v>5</v>
      </c>
      <c r="K42">
        <f t="shared" si="0"/>
        <v>14</v>
      </c>
    </row>
    <row r="43" spans="1:11" hidden="1">
      <c r="A43">
        <v>20076</v>
      </c>
      <c r="B43">
        <v>1</v>
      </c>
      <c r="C43">
        <v>2000</v>
      </c>
      <c r="D43">
        <v>0</v>
      </c>
      <c r="E43" s="7">
        <v>6</v>
      </c>
      <c r="F43" s="7">
        <v>3</v>
      </c>
      <c r="G43" s="4">
        <v>4</v>
      </c>
      <c r="H43" s="7">
        <v>6</v>
      </c>
      <c r="I43" s="7">
        <v>1</v>
      </c>
      <c r="J43" s="7">
        <v>4</v>
      </c>
      <c r="K43">
        <f t="shared" si="0"/>
        <v>20</v>
      </c>
    </row>
    <row r="44" spans="1:11">
      <c r="A44">
        <v>20235</v>
      </c>
      <c r="B44">
        <v>0</v>
      </c>
      <c r="C44">
        <v>1998</v>
      </c>
      <c r="D44" t="s">
        <v>53</v>
      </c>
      <c r="E44" s="7">
        <v>1</v>
      </c>
      <c r="F44" s="7">
        <v>4</v>
      </c>
      <c r="G44" s="4">
        <v>3</v>
      </c>
      <c r="H44" s="7">
        <v>1</v>
      </c>
      <c r="I44" s="7">
        <v>2</v>
      </c>
      <c r="J44" s="7">
        <v>1</v>
      </c>
      <c r="K44">
        <f t="shared" si="0"/>
        <v>9</v>
      </c>
    </row>
    <row r="45" spans="1:11" hidden="1">
      <c r="A45">
        <v>21411</v>
      </c>
      <c r="B45">
        <v>1</v>
      </c>
      <c r="C45">
        <v>1991</v>
      </c>
      <c r="E45" s="7">
        <v>5</v>
      </c>
      <c r="F45" s="7">
        <v>2</v>
      </c>
      <c r="G45" s="4">
        <v>6</v>
      </c>
      <c r="H45" s="7">
        <v>6</v>
      </c>
      <c r="I45" s="7">
        <v>1</v>
      </c>
      <c r="J45" s="7">
        <v>1</v>
      </c>
      <c r="K45">
        <f t="shared" si="0"/>
        <v>15</v>
      </c>
    </row>
    <row r="46" spans="1:11">
      <c r="A46">
        <v>22486</v>
      </c>
      <c r="B46">
        <v>0</v>
      </c>
      <c r="C46">
        <v>1993</v>
      </c>
      <c r="D46">
        <v>0</v>
      </c>
      <c r="E46" s="7">
        <v>5</v>
      </c>
      <c r="F46" s="7">
        <v>2</v>
      </c>
      <c r="G46" s="4">
        <v>1</v>
      </c>
      <c r="H46" s="7">
        <v>3</v>
      </c>
      <c r="I46" s="7">
        <v>3</v>
      </c>
      <c r="J46" s="7">
        <v>6</v>
      </c>
      <c r="K46">
        <f t="shared" si="0"/>
        <v>19</v>
      </c>
    </row>
    <row r="47" spans="1:11">
      <c r="A47">
        <v>20439</v>
      </c>
      <c r="B47">
        <v>0</v>
      </c>
      <c r="C47">
        <v>1998</v>
      </c>
      <c r="D47">
        <v>1</v>
      </c>
      <c r="E47" s="7">
        <v>4</v>
      </c>
      <c r="F47" s="7">
        <v>1</v>
      </c>
      <c r="G47" s="4">
        <v>1</v>
      </c>
      <c r="H47" s="7">
        <v>5</v>
      </c>
      <c r="I47" s="7">
        <v>1</v>
      </c>
      <c r="J47" s="7">
        <v>3</v>
      </c>
      <c r="K47">
        <f t="shared" si="0"/>
        <v>14</v>
      </c>
    </row>
    <row r="48" spans="1:11">
      <c r="A48">
        <v>23294</v>
      </c>
      <c r="B48">
        <v>0</v>
      </c>
      <c r="C48">
        <v>1987</v>
      </c>
      <c r="D48" t="s">
        <v>53</v>
      </c>
      <c r="E48" s="7">
        <v>5</v>
      </c>
      <c r="F48" s="7">
        <v>3</v>
      </c>
      <c r="G48" s="4">
        <v>4</v>
      </c>
      <c r="H48" s="7">
        <v>3</v>
      </c>
      <c r="I48" s="7">
        <v>5</v>
      </c>
      <c r="J48" s="7">
        <v>1</v>
      </c>
      <c r="K48">
        <f t="shared" si="0"/>
        <v>17</v>
      </c>
    </row>
    <row r="49" spans="1:11">
      <c r="A49">
        <v>19803</v>
      </c>
      <c r="B49">
        <v>0</v>
      </c>
      <c r="C49">
        <v>1999</v>
      </c>
      <c r="D49">
        <v>0</v>
      </c>
      <c r="E49" s="7">
        <v>3</v>
      </c>
      <c r="F49" s="7">
        <v>2</v>
      </c>
      <c r="G49" s="4">
        <v>1</v>
      </c>
      <c r="H49" s="7">
        <v>6</v>
      </c>
      <c r="I49" s="7">
        <v>2</v>
      </c>
      <c r="J49" s="7">
        <v>1</v>
      </c>
      <c r="K49">
        <f t="shared" si="0"/>
        <v>14</v>
      </c>
    </row>
    <row r="50" spans="1:11" hidden="1">
      <c r="A50">
        <v>22736</v>
      </c>
      <c r="B50">
        <v>1</v>
      </c>
      <c r="C50">
        <v>1996</v>
      </c>
      <c r="D50">
        <v>8</v>
      </c>
      <c r="E50" s="7">
        <v>5</v>
      </c>
      <c r="F50" s="7">
        <v>3</v>
      </c>
      <c r="G50" s="4">
        <v>2</v>
      </c>
      <c r="H50" s="7">
        <v>6</v>
      </c>
      <c r="I50" s="7">
        <v>1</v>
      </c>
      <c r="J50" s="7">
        <v>3</v>
      </c>
      <c r="K50">
        <f t="shared" si="0"/>
        <v>18</v>
      </c>
    </row>
    <row r="51" spans="1:11">
      <c r="A51">
        <v>20420</v>
      </c>
      <c r="B51">
        <v>0</v>
      </c>
      <c r="C51">
        <v>1998</v>
      </c>
      <c r="D51" t="s">
        <v>53</v>
      </c>
      <c r="E51" s="7">
        <v>6</v>
      </c>
      <c r="F51" s="7">
        <v>6</v>
      </c>
      <c r="G51" s="4">
        <v>6</v>
      </c>
      <c r="H51" s="7">
        <v>3</v>
      </c>
      <c r="I51" s="7">
        <v>6</v>
      </c>
      <c r="J51" s="7">
        <v>3</v>
      </c>
      <c r="K51">
        <f t="shared" si="0"/>
        <v>24</v>
      </c>
    </row>
    <row r="52" spans="1:11">
      <c r="A52">
        <v>20229</v>
      </c>
      <c r="B52">
        <v>0</v>
      </c>
      <c r="C52">
        <v>2003</v>
      </c>
      <c r="D52" t="s">
        <v>53</v>
      </c>
      <c r="E52" s="7">
        <v>3</v>
      </c>
      <c r="F52" s="7">
        <v>2</v>
      </c>
      <c r="G52" s="4">
        <v>6</v>
      </c>
      <c r="H52" s="7">
        <v>6</v>
      </c>
      <c r="I52" s="7">
        <v>4</v>
      </c>
      <c r="J52" s="7">
        <v>1</v>
      </c>
      <c r="K52">
        <f t="shared" si="0"/>
        <v>16</v>
      </c>
    </row>
    <row r="53" spans="1:11">
      <c r="A53">
        <v>21589</v>
      </c>
      <c r="B53">
        <v>0</v>
      </c>
      <c r="C53">
        <v>1990</v>
      </c>
      <c r="D53">
        <v>23</v>
      </c>
      <c r="E53" s="7">
        <v>6</v>
      </c>
      <c r="F53" s="7">
        <v>2</v>
      </c>
      <c r="G53" s="4">
        <v>6</v>
      </c>
      <c r="H53" s="7">
        <v>6</v>
      </c>
      <c r="I53" s="7">
        <v>3</v>
      </c>
      <c r="J53" s="7">
        <v>6</v>
      </c>
      <c r="K53">
        <f t="shared" si="0"/>
        <v>23</v>
      </c>
    </row>
    <row r="54" spans="1:11">
      <c r="A54">
        <v>23502</v>
      </c>
      <c r="B54">
        <v>0</v>
      </c>
      <c r="C54">
        <v>2000</v>
      </c>
      <c r="D54">
        <v>1</v>
      </c>
      <c r="E54" s="7">
        <v>1</v>
      </c>
      <c r="F54" s="7">
        <v>4</v>
      </c>
      <c r="G54" s="4">
        <v>3</v>
      </c>
      <c r="H54" s="7">
        <v>2</v>
      </c>
      <c r="I54" s="7">
        <v>1</v>
      </c>
      <c r="J54" s="7">
        <v>4</v>
      </c>
      <c r="K54">
        <f t="shared" si="0"/>
        <v>12</v>
      </c>
    </row>
    <row r="55" spans="1:11">
      <c r="A55">
        <v>19352</v>
      </c>
      <c r="B55">
        <v>0</v>
      </c>
      <c r="C55">
        <v>1997</v>
      </c>
      <c r="D55" t="s">
        <v>53</v>
      </c>
      <c r="E55" s="7">
        <v>4</v>
      </c>
      <c r="F55" s="7">
        <v>2</v>
      </c>
      <c r="G55" s="4">
        <v>1</v>
      </c>
      <c r="H55" s="7">
        <v>6</v>
      </c>
      <c r="I55" s="7">
        <v>5</v>
      </c>
      <c r="J55" s="7">
        <v>3</v>
      </c>
      <c r="K55">
        <f t="shared" si="0"/>
        <v>20</v>
      </c>
    </row>
    <row r="56" spans="1:11">
      <c r="A56">
        <v>19875</v>
      </c>
      <c r="B56">
        <v>0</v>
      </c>
      <c r="C56">
        <v>1991</v>
      </c>
      <c r="E56" s="7">
        <v>1</v>
      </c>
      <c r="F56" s="7">
        <v>1</v>
      </c>
      <c r="G56" s="4">
        <v>1</v>
      </c>
      <c r="H56" s="7">
        <v>1</v>
      </c>
      <c r="I56" s="7">
        <v>1</v>
      </c>
      <c r="J56" s="7">
        <v>1</v>
      </c>
      <c r="K56">
        <f t="shared" si="0"/>
        <v>5</v>
      </c>
    </row>
    <row r="57" spans="1:11" hidden="1">
      <c r="A57">
        <v>22936</v>
      </c>
      <c r="B57">
        <v>1</v>
      </c>
      <c r="C57">
        <v>2000</v>
      </c>
      <c r="D57">
        <v>0</v>
      </c>
      <c r="E57" s="7">
        <v>2</v>
      </c>
      <c r="F57" s="7">
        <v>4</v>
      </c>
      <c r="G57" s="4">
        <v>4</v>
      </c>
      <c r="H57" s="7">
        <v>6</v>
      </c>
      <c r="I57" s="7">
        <v>1</v>
      </c>
      <c r="J57" s="7">
        <v>4</v>
      </c>
      <c r="K57">
        <f t="shared" si="0"/>
        <v>17</v>
      </c>
    </row>
    <row r="58" spans="1:11">
      <c r="A58">
        <v>19277</v>
      </c>
      <c r="B58">
        <v>0</v>
      </c>
      <c r="C58">
        <v>1999</v>
      </c>
      <c r="D58">
        <v>0</v>
      </c>
      <c r="E58" s="7">
        <v>1</v>
      </c>
      <c r="F58" s="7">
        <v>3</v>
      </c>
      <c r="G58" s="4">
        <v>1</v>
      </c>
      <c r="H58" s="7">
        <v>1</v>
      </c>
      <c r="I58" s="7">
        <v>1</v>
      </c>
      <c r="J58" s="7">
        <v>3</v>
      </c>
      <c r="K58">
        <f t="shared" si="0"/>
        <v>9</v>
      </c>
    </row>
    <row r="59" spans="1:11">
      <c r="A59">
        <v>20805</v>
      </c>
      <c r="B59">
        <v>0</v>
      </c>
      <c r="C59">
        <v>1969</v>
      </c>
      <c r="E59" s="7">
        <v>2</v>
      </c>
      <c r="F59" s="7">
        <v>1</v>
      </c>
      <c r="G59" s="4">
        <v>1</v>
      </c>
      <c r="H59" s="7">
        <v>1</v>
      </c>
      <c r="I59" s="7">
        <v>2</v>
      </c>
      <c r="J59" s="7">
        <v>2</v>
      </c>
      <c r="K59">
        <f t="shared" si="0"/>
        <v>8</v>
      </c>
    </row>
    <row r="60" spans="1:11" hidden="1">
      <c r="A60">
        <v>21247</v>
      </c>
      <c r="B60">
        <v>1</v>
      </c>
      <c r="C60">
        <v>1998</v>
      </c>
      <c r="D60">
        <v>25</v>
      </c>
      <c r="E60" s="7">
        <v>6</v>
      </c>
      <c r="F60" s="7">
        <v>4</v>
      </c>
      <c r="G60" s="4">
        <v>2</v>
      </c>
      <c r="H60" s="7">
        <v>2</v>
      </c>
      <c r="I60" s="7">
        <v>2</v>
      </c>
      <c r="J60" s="7">
        <v>3</v>
      </c>
      <c r="K60">
        <f t="shared" si="0"/>
        <v>17</v>
      </c>
    </row>
    <row r="61" spans="1:11" hidden="1">
      <c r="A61">
        <v>19422</v>
      </c>
      <c r="B61">
        <v>1</v>
      </c>
      <c r="C61">
        <v>1992</v>
      </c>
      <c r="D61">
        <v>0</v>
      </c>
      <c r="E61" s="7">
        <v>6</v>
      </c>
      <c r="F61" s="7">
        <v>5</v>
      </c>
      <c r="G61" s="4">
        <v>4</v>
      </c>
      <c r="H61" s="7">
        <v>5</v>
      </c>
      <c r="I61" s="7">
        <v>1</v>
      </c>
      <c r="J61" s="7">
        <v>2</v>
      </c>
      <c r="K61">
        <f t="shared" si="0"/>
        <v>19</v>
      </c>
    </row>
    <row r="62" spans="1:11">
      <c r="A62">
        <v>21239</v>
      </c>
      <c r="B62">
        <v>0</v>
      </c>
      <c r="C62">
        <v>1994</v>
      </c>
      <c r="D62" t="s">
        <v>53</v>
      </c>
      <c r="E62" s="7">
        <v>1</v>
      </c>
      <c r="F62" s="7">
        <v>4</v>
      </c>
      <c r="G62" s="4">
        <v>3</v>
      </c>
      <c r="H62" s="7">
        <v>5</v>
      </c>
      <c r="I62" s="7">
        <v>3</v>
      </c>
      <c r="J62" s="7">
        <v>6</v>
      </c>
      <c r="K62">
        <f t="shared" si="0"/>
        <v>19</v>
      </c>
    </row>
    <row r="63" spans="1:11">
      <c r="A63">
        <v>22618</v>
      </c>
      <c r="B63">
        <v>0</v>
      </c>
      <c r="C63">
        <v>1998</v>
      </c>
      <c r="D63">
        <v>0</v>
      </c>
      <c r="E63" s="7">
        <v>6</v>
      </c>
      <c r="F63" s="7">
        <v>5</v>
      </c>
      <c r="G63" s="4">
        <v>1</v>
      </c>
      <c r="H63" s="7">
        <v>3</v>
      </c>
      <c r="I63" s="7">
        <v>3</v>
      </c>
      <c r="J63" s="7">
        <v>5</v>
      </c>
      <c r="K63">
        <f t="shared" si="0"/>
        <v>22</v>
      </c>
    </row>
    <row r="64" spans="1:11">
      <c r="A64">
        <v>22040</v>
      </c>
      <c r="B64">
        <v>0</v>
      </c>
      <c r="C64">
        <v>2003</v>
      </c>
      <c r="E64" s="7">
        <v>2</v>
      </c>
      <c r="F64" s="7">
        <v>4</v>
      </c>
      <c r="G64" s="4">
        <v>6</v>
      </c>
      <c r="H64" s="7">
        <v>5</v>
      </c>
      <c r="I64" s="7">
        <v>1</v>
      </c>
      <c r="J64" s="7">
        <v>4</v>
      </c>
      <c r="K64">
        <f t="shared" si="0"/>
        <v>16</v>
      </c>
    </row>
    <row r="65" spans="1:11">
      <c r="A65">
        <v>23539</v>
      </c>
      <c r="B65">
        <v>0</v>
      </c>
      <c r="C65">
        <v>1985</v>
      </c>
      <c r="D65">
        <v>14</v>
      </c>
      <c r="E65" s="7">
        <v>4</v>
      </c>
      <c r="F65" s="7">
        <v>4</v>
      </c>
      <c r="G65" s="4">
        <v>2</v>
      </c>
      <c r="H65" s="7">
        <v>6</v>
      </c>
      <c r="I65" s="7">
        <v>5</v>
      </c>
      <c r="J65" s="7">
        <v>1</v>
      </c>
      <c r="K65">
        <f t="shared" si="0"/>
        <v>20</v>
      </c>
    </row>
    <row r="66" spans="1:11">
      <c r="A66">
        <v>21284</v>
      </c>
      <c r="B66">
        <v>0</v>
      </c>
      <c r="C66">
        <v>2000</v>
      </c>
      <c r="D66">
        <v>18</v>
      </c>
      <c r="E66" s="7">
        <v>4</v>
      </c>
      <c r="F66" s="7">
        <v>6</v>
      </c>
      <c r="G66" s="4">
        <v>1</v>
      </c>
      <c r="H66" s="7">
        <v>3</v>
      </c>
      <c r="I66" s="7">
        <v>3</v>
      </c>
      <c r="J66" s="7">
        <v>5</v>
      </c>
      <c r="K66">
        <f t="shared" si="0"/>
        <v>21</v>
      </c>
    </row>
    <row r="67" spans="1:11" hidden="1">
      <c r="A67">
        <v>20295</v>
      </c>
      <c r="B67">
        <v>1</v>
      </c>
      <c r="C67">
        <v>1992</v>
      </c>
      <c r="D67">
        <v>1</v>
      </c>
      <c r="E67" s="7">
        <v>1</v>
      </c>
      <c r="F67" s="7">
        <v>2</v>
      </c>
      <c r="G67" s="4">
        <v>5</v>
      </c>
      <c r="H67" s="7">
        <v>2</v>
      </c>
      <c r="I67" s="7">
        <v>2</v>
      </c>
      <c r="J67" s="7">
        <v>4</v>
      </c>
      <c r="K67">
        <f t="shared" si="0"/>
        <v>11</v>
      </c>
    </row>
    <row r="68" spans="1:11">
      <c r="A68">
        <v>20699</v>
      </c>
      <c r="B68">
        <v>0</v>
      </c>
      <c r="C68">
        <v>1996</v>
      </c>
      <c r="D68">
        <v>0</v>
      </c>
      <c r="E68" s="7">
        <v>3</v>
      </c>
      <c r="F68" s="7">
        <v>6</v>
      </c>
      <c r="G68" s="4">
        <v>1</v>
      </c>
      <c r="H68" s="7">
        <v>3</v>
      </c>
      <c r="I68" s="7">
        <v>4</v>
      </c>
      <c r="J68" s="7">
        <v>5</v>
      </c>
      <c r="K68">
        <f t="shared" ref="K68:K131" si="1">SUM(E68,F68,H68,I68,J68,)</f>
        <v>21</v>
      </c>
    </row>
    <row r="69" spans="1:11">
      <c r="A69">
        <v>22244</v>
      </c>
      <c r="B69">
        <v>0</v>
      </c>
      <c r="C69">
        <v>1970</v>
      </c>
      <c r="E69" s="7">
        <v>4</v>
      </c>
      <c r="F69" s="7">
        <v>1</v>
      </c>
      <c r="G69" s="4">
        <v>6</v>
      </c>
      <c r="H69" s="7">
        <v>6</v>
      </c>
      <c r="I69" s="7">
        <v>2</v>
      </c>
      <c r="J69" s="7">
        <v>3</v>
      </c>
      <c r="K69">
        <f t="shared" si="1"/>
        <v>16</v>
      </c>
    </row>
    <row r="70" spans="1:11">
      <c r="A70">
        <v>23717</v>
      </c>
      <c r="B70">
        <v>0</v>
      </c>
      <c r="C70">
        <v>2000</v>
      </c>
      <c r="D70">
        <v>25</v>
      </c>
      <c r="E70" s="7">
        <v>6</v>
      </c>
      <c r="F70" s="7">
        <v>2</v>
      </c>
      <c r="G70" s="4">
        <v>6</v>
      </c>
      <c r="H70" s="7">
        <v>6</v>
      </c>
      <c r="I70" s="7">
        <v>6</v>
      </c>
      <c r="J70" s="7">
        <v>6</v>
      </c>
      <c r="K70">
        <f t="shared" si="1"/>
        <v>26</v>
      </c>
    </row>
    <row r="71" spans="1:11">
      <c r="A71">
        <v>23732</v>
      </c>
      <c r="B71">
        <v>0</v>
      </c>
      <c r="C71">
        <v>1996</v>
      </c>
      <c r="D71">
        <v>25</v>
      </c>
      <c r="E71" s="7">
        <v>6</v>
      </c>
      <c r="F71" s="7">
        <v>6</v>
      </c>
      <c r="G71" s="4">
        <v>2</v>
      </c>
      <c r="H71" s="7">
        <v>5</v>
      </c>
      <c r="I71" s="7">
        <v>3</v>
      </c>
      <c r="J71" s="7">
        <v>1</v>
      </c>
      <c r="K71">
        <f t="shared" si="1"/>
        <v>21</v>
      </c>
    </row>
    <row r="72" spans="1:11">
      <c r="A72">
        <v>9792</v>
      </c>
      <c r="B72">
        <v>0</v>
      </c>
      <c r="C72">
        <v>1998</v>
      </c>
      <c r="D72">
        <v>7</v>
      </c>
      <c r="E72" s="7">
        <v>2</v>
      </c>
      <c r="F72" s="7">
        <v>4</v>
      </c>
      <c r="G72" s="4">
        <v>1</v>
      </c>
      <c r="H72" s="7">
        <v>6</v>
      </c>
      <c r="I72" s="7">
        <v>3</v>
      </c>
      <c r="J72" s="7">
        <v>5</v>
      </c>
      <c r="K72">
        <f t="shared" si="1"/>
        <v>20</v>
      </c>
    </row>
    <row r="73" spans="1:11" hidden="1">
      <c r="A73">
        <v>19410</v>
      </c>
      <c r="B73">
        <v>1</v>
      </c>
      <c r="C73">
        <v>1999</v>
      </c>
      <c r="E73" s="7">
        <v>3</v>
      </c>
      <c r="F73" s="7">
        <v>2</v>
      </c>
      <c r="G73" s="4">
        <v>3</v>
      </c>
      <c r="H73" s="7">
        <v>1</v>
      </c>
      <c r="I73" s="7">
        <v>1</v>
      </c>
      <c r="J73" s="7">
        <v>3</v>
      </c>
      <c r="K73">
        <f t="shared" si="1"/>
        <v>10</v>
      </c>
    </row>
    <row r="74" spans="1:11" hidden="1">
      <c r="A74">
        <v>20612</v>
      </c>
      <c r="B74">
        <v>1</v>
      </c>
      <c r="C74">
        <v>2000</v>
      </c>
      <c r="D74">
        <v>0</v>
      </c>
      <c r="E74" s="7">
        <v>3</v>
      </c>
      <c r="F74" s="7">
        <v>1</v>
      </c>
      <c r="G74" s="4">
        <v>3</v>
      </c>
      <c r="H74" s="7">
        <v>6</v>
      </c>
      <c r="I74" s="7">
        <v>2</v>
      </c>
      <c r="J74" s="7">
        <v>4</v>
      </c>
      <c r="K74">
        <f t="shared" si="1"/>
        <v>16</v>
      </c>
    </row>
    <row r="75" spans="1:11">
      <c r="A75">
        <v>14468</v>
      </c>
      <c r="B75">
        <v>0</v>
      </c>
      <c r="C75">
        <v>1997</v>
      </c>
      <c r="D75">
        <v>25</v>
      </c>
      <c r="E75" s="7">
        <v>2</v>
      </c>
      <c r="F75" s="7">
        <v>4</v>
      </c>
      <c r="G75" s="4">
        <v>2</v>
      </c>
      <c r="H75" s="7">
        <v>6</v>
      </c>
      <c r="I75" s="7">
        <v>6</v>
      </c>
      <c r="J75" s="7">
        <v>5</v>
      </c>
      <c r="K75">
        <f t="shared" si="1"/>
        <v>23</v>
      </c>
    </row>
    <row r="76" spans="1:11">
      <c r="A76">
        <v>19534</v>
      </c>
      <c r="B76">
        <v>0</v>
      </c>
      <c r="C76">
        <v>1981</v>
      </c>
      <c r="D76">
        <v>25</v>
      </c>
      <c r="E76" s="7">
        <v>5</v>
      </c>
      <c r="F76" s="7">
        <v>3</v>
      </c>
      <c r="G76" s="4">
        <v>1</v>
      </c>
      <c r="H76" s="7">
        <v>6</v>
      </c>
      <c r="I76" s="7">
        <v>6</v>
      </c>
      <c r="J76" s="7">
        <v>5</v>
      </c>
      <c r="K76">
        <f t="shared" si="1"/>
        <v>25</v>
      </c>
    </row>
    <row r="77" spans="1:11">
      <c r="A77">
        <v>21068</v>
      </c>
      <c r="B77">
        <v>0</v>
      </c>
      <c r="C77">
        <v>1986</v>
      </c>
      <c r="D77">
        <v>0</v>
      </c>
      <c r="E77" s="7">
        <v>2</v>
      </c>
      <c r="F77" s="7">
        <v>2</v>
      </c>
      <c r="G77" s="4">
        <v>2</v>
      </c>
      <c r="H77" s="7">
        <v>2</v>
      </c>
      <c r="I77" s="7">
        <v>2</v>
      </c>
      <c r="J77" s="7">
        <v>5</v>
      </c>
      <c r="K77">
        <f t="shared" si="1"/>
        <v>13</v>
      </c>
    </row>
    <row r="78" spans="1:11">
      <c r="A78">
        <v>19242</v>
      </c>
      <c r="B78">
        <v>0</v>
      </c>
      <c r="C78">
        <v>1998</v>
      </c>
      <c r="D78">
        <v>0</v>
      </c>
      <c r="E78" s="7">
        <v>1</v>
      </c>
      <c r="F78" s="7">
        <v>4</v>
      </c>
      <c r="G78" s="4">
        <v>3</v>
      </c>
      <c r="H78" s="7">
        <v>3</v>
      </c>
      <c r="I78" s="7">
        <v>4</v>
      </c>
      <c r="J78" s="7">
        <v>5</v>
      </c>
      <c r="K78">
        <f t="shared" si="1"/>
        <v>17</v>
      </c>
    </row>
    <row r="79" spans="1:11">
      <c r="A79">
        <v>21465</v>
      </c>
      <c r="B79">
        <v>0</v>
      </c>
      <c r="C79">
        <v>1998</v>
      </c>
      <c r="D79">
        <v>0</v>
      </c>
      <c r="E79" s="7">
        <v>1</v>
      </c>
      <c r="F79" s="7">
        <v>3</v>
      </c>
      <c r="G79" s="4">
        <v>3</v>
      </c>
      <c r="H79" s="7">
        <v>6</v>
      </c>
      <c r="I79" s="7">
        <v>3</v>
      </c>
      <c r="J79" s="7">
        <v>2</v>
      </c>
      <c r="K79">
        <f t="shared" si="1"/>
        <v>15</v>
      </c>
    </row>
    <row r="80" spans="1:11">
      <c r="A80">
        <v>22582</v>
      </c>
      <c r="B80">
        <v>0</v>
      </c>
      <c r="C80">
        <v>1999</v>
      </c>
      <c r="D80" t="s">
        <v>53</v>
      </c>
      <c r="E80" s="7">
        <v>4</v>
      </c>
      <c r="F80" s="7">
        <v>5</v>
      </c>
      <c r="G80" s="4">
        <v>2</v>
      </c>
      <c r="H80" s="7">
        <v>6</v>
      </c>
      <c r="I80" s="7">
        <v>3</v>
      </c>
      <c r="J80" s="7">
        <v>6</v>
      </c>
      <c r="K80">
        <f t="shared" si="1"/>
        <v>24</v>
      </c>
    </row>
    <row r="81" spans="1:11">
      <c r="A81">
        <v>19709</v>
      </c>
      <c r="B81">
        <v>0</v>
      </c>
      <c r="C81">
        <v>1995</v>
      </c>
      <c r="D81">
        <v>25</v>
      </c>
      <c r="E81" s="7">
        <v>6</v>
      </c>
      <c r="F81" s="7">
        <v>2</v>
      </c>
      <c r="G81" s="4">
        <v>6</v>
      </c>
      <c r="H81" s="7">
        <v>6</v>
      </c>
      <c r="I81" s="7">
        <v>5</v>
      </c>
      <c r="J81" s="7">
        <v>6</v>
      </c>
      <c r="K81">
        <f t="shared" si="1"/>
        <v>25</v>
      </c>
    </row>
    <row r="82" spans="1:11">
      <c r="A82">
        <v>20624</v>
      </c>
      <c r="B82">
        <v>0</v>
      </c>
      <c r="C82">
        <v>1976</v>
      </c>
      <c r="D82">
        <v>0</v>
      </c>
      <c r="E82" s="7">
        <v>4</v>
      </c>
      <c r="F82" s="7">
        <v>3</v>
      </c>
      <c r="G82" s="4">
        <v>1</v>
      </c>
      <c r="H82" s="7">
        <v>6</v>
      </c>
      <c r="I82" s="7">
        <v>4</v>
      </c>
      <c r="J82" s="7">
        <v>6</v>
      </c>
      <c r="K82">
        <f t="shared" si="1"/>
        <v>23</v>
      </c>
    </row>
    <row r="83" spans="1:11" hidden="1">
      <c r="A83">
        <v>23112</v>
      </c>
      <c r="B83">
        <v>1</v>
      </c>
      <c r="C83">
        <v>1992</v>
      </c>
      <c r="D83">
        <v>7</v>
      </c>
      <c r="E83" s="7">
        <v>6</v>
      </c>
      <c r="F83" s="7">
        <v>6</v>
      </c>
      <c r="G83" s="4">
        <v>6</v>
      </c>
      <c r="H83" s="7">
        <v>5</v>
      </c>
      <c r="I83" s="7">
        <v>2</v>
      </c>
      <c r="J83" s="7">
        <v>3</v>
      </c>
      <c r="K83">
        <f t="shared" si="1"/>
        <v>22</v>
      </c>
    </row>
    <row r="84" spans="1:11">
      <c r="A84">
        <v>23184</v>
      </c>
      <c r="B84">
        <v>0</v>
      </c>
      <c r="C84">
        <v>2000</v>
      </c>
      <c r="D84">
        <v>25</v>
      </c>
      <c r="E84" s="7">
        <v>1</v>
      </c>
      <c r="F84" s="7">
        <v>3</v>
      </c>
      <c r="G84" s="4">
        <v>3</v>
      </c>
      <c r="H84" s="7">
        <v>6</v>
      </c>
      <c r="I84" s="7">
        <v>4</v>
      </c>
      <c r="J84" s="7">
        <v>3</v>
      </c>
      <c r="K84">
        <f t="shared" si="1"/>
        <v>17</v>
      </c>
    </row>
    <row r="85" spans="1:11" hidden="1">
      <c r="A85">
        <v>19251</v>
      </c>
      <c r="B85">
        <v>1</v>
      </c>
      <c r="C85">
        <v>1984</v>
      </c>
      <c r="D85">
        <v>2</v>
      </c>
      <c r="E85" s="7">
        <v>1</v>
      </c>
      <c r="F85" s="7">
        <v>4</v>
      </c>
      <c r="G85" s="4">
        <v>1</v>
      </c>
      <c r="H85" s="7">
        <v>3</v>
      </c>
      <c r="I85" s="7">
        <v>1</v>
      </c>
      <c r="J85" s="7">
        <v>2</v>
      </c>
      <c r="K85">
        <f t="shared" si="1"/>
        <v>11</v>
      </c>
    </row>
    <row r="86" spans="1:11" hidden="1">
      <c r="A86">
        <v>19333</v>
      </c>
      <c r="B86">
        <v>1</v>
      </c>
      <c r="C86">
        <v>1996</v>
      </c>
      <c r="D86">
        <v>25</v>
      </c>
      <c r="E86" s="7">
        <v>3</v>
      </c>
      <c r="F86" s="7">
        <v>1</v>
      </c>
      <c r="G86" s="4">
        <v>3</v>
      </c>
      <c r="H86" s="7">
        <v>4</v>
      </c>
      <c r="I86" s="7">
        <v>3</v>
      </c>
      <c r="J86" s="7">
        <v>1</v>
      </c>
      <c r="K86">
        <f t="shared" si="1"/>
        <v>12</v>
      </c>
    </row>
    <row r="87" spans="1:11">
      <c r="A87">
        <v>19868</v>
      </c>
      <c r="B87">
        <v>0</v>
      </c>
      <c r="C87">
        <v>1996</v>
      </c>
      <c r="D87">
        <v>7</v>
      </c>
      <c r="E87" s="7">
        <v>5</v>
      </c>
      <c r="F87" s="7">
        <v>1</v>
      </c>
      <c r="G87" s="4">
        <v>4</v>
      </c>
      <c r="H87" s="7">
        <v>3</v>
      </c>
      <c r="I87" s="7">
        <v>3</v>
      </c>
      <c r="J87" s="7">
        <v>3</v>
      </c>
      <c r="K87">
        <f t="shared" si="1"/>
        <v>15</v>
      </c>
    </row>
    <row r="88" spans="1:11">
      <c r="A88">
        <v>21116</v>
      </c>
      <c r="B88">
        <v>0</v>
      </c>
      <c r="C88">
        <v>2001</v>
      </c>
      <c r="D88">
        <v>0</v>
      </c>
      <c r="E88" s="7">
        <v>1</v>
      </c>
      <c r="F88" s="7">
        <v>2</v>
      </c>
      <c r="G88" s="4">
        <v>4</v>
      </c>
      <c r="H88" s="7">
        <v>6</v>
      </c>
      <c r="I88" s="7">
        <v>3</v>
      </c>
      <c r="J88" s="7">
        <v>3</v>
      </c>
      <c r="K88">
        <f t="shared" si="1"/>
        <v>15</v>
      </c>
    </row>
    <row r="89" spans="1:11">
      <c r="A89">
        <v>21680</v>
      </c>
      <c r="B89">
        <v>0</v>
      </c>
      <c r="C89">
        <v>1993</v>
      </c>
      <c r="D89">
        <v>30</v>
      </c>
      <c r="E89" s="7">
        <v>6</v>
      </c>
      <c r="F89" s="7">
        <v>6</v>
      </c>
      <c r="G89" s="4">
        <v>4</v>
      </c>
      <c r="H89" s="7">
        <v>3</v>
      </c>
      <c r="I89" s="7">
        <v>3</v>
      </c>
      <c r="J89" s="7">
        <v>2</v>
      </c>
      <c r="K89">
        <f t="shared" si="1"/>
        <v>20</v>
      </c>
    </row>
    <row r="90" spans="1:11">
      <c r="A90">
        <v>19797</v>
      </c>
      <c r="B90">
        <v>0</v>
      </c>
      <c r="C90">
        <v>2001</v>
      </c>
      <c r="D90">
        <v>25</v>
      </c>
      <c r="E90" s="7">
        <v>6</v>
      </c>
      <c r="F90" s="7">
        <v>2</v>
      </c>
      <c r="G90" s="4">
        <v>5</v>
      </c>
      <c r="H90" s="7">
        <v>6</v>
      </c>
      <c r="I90" s="7">
        <v>5</v>
      </c>
      <c r="J90" s="7">
        <v>6</v>
      </c>
      <c r="K90">
        <f t="shared" si="1"/>
        <v>25</v>
      </c>
    </row>
    <row r="91" spans="1:11" hidden="1">
      <c r="A91">
        <v>21885</v>
      </c>
      <c r="B91">
        <v>1</v>
      </c>
      <c r="C91">
        <v>2004</v>
      </c>
      <c r="D91">
        <v>14</v>
      </c>
      <c r="E91" s="7">
        <v>2</v>
      </c>
      <c r="F91" s="7">
        <v>1</v>
      </c>
      <c r="G91" s="4">
        <v>5</v>
      </c>
      <c r="H91" s="7">
        <v>5</v>
      </c>
      <c r="I91" s="7">
        <v>3</v>
      </c>
      <c r="J91" s="7">
        <v>2</v>
      </c>
      <c r="K91">
        <f t="shared" si="1"/>
        <v>13</v>
      </c>
    </row>
    <row r="92" spans="1:11">
      <c r="A92">
        <v>22464</v>
      </c>
      <c r="B92">
        <v>0</v>
      </c>
      <c r="C92">
        <v>1998</v>
      </c>
      <c r="D92">
        <v>0</v>
      </c>
      <c r="E92" s="7">
        <v>1</v>
      </c>
      <c r="F92" s="7">
        <v>3</v>
      </c>
      <c r="G92" s="4">
        <v>2</v>
      </c>
      <c r="H92" s="7">
        <v>2</v>
      </c>
      <c r="I92" s="7">
        <v>3</v>
      </c>
      <c r="J92" s="7">
        <v>4</v>
      </c>
      <c r="K92">
        <f t="shared" si="1"/>
        <v>13</v>
      </c>
    </row>
    <row r="93" spans="1:11" hidden="1">
      <c r="A93">
        <v>22788</v>
      </c>
      <c r="B93">
        <v>1</v>
      </c>
      <c r="C93">
        <v>1998</v>
      </c>
      <c r="D93">
        <v>1</v>
      </c>
      <c r="E93" s="7">
        <v>2</v>
      </c>
      <c r="F93" s="7">
        <v>3</v>
      </c>
      <c r="G93" s="4">
        <v>2</v>
      </c>
      <c r="H93" s="7">
        <v>2</v>
      </c>
      <c r="I93" s="7">
        <v>1</v>
      </c>
      <c r="J93" s="7">
        <v>4</v>
      </c>
      <c r="K93">
        <f t="shared" si="1"/>
        <v>12</v>
      </c>
    </row>
    <row r="94" spans="1:11">
      <c r="A94">
        <v>23201</v>
      </c>
      <c r="B94">
        <v>0</v>
      </c>
      <c r="C94">
        <v>2000</v>
      </c>
      <c r="D94">
        <v>25</v>
      </c>
      <c r="E94" s="7">
        <v>3</v>
      </c>
      <c r="F94" s="7">
        <v>5</v>
      </c>
      <c r="G94" s="4">
        <v>6</v>
      </c>
      <c r="H94" s="7">
        <v>4</v>
      </c>
      <c r="I94" s="7">
        <v>6</v>
      </c>
      <c r="J94" s="7">
        <v>5</v>
      </c>
      <c r="K94">
        <f t="shared" si="1"/>
        <v>23</v>
      </c>
    </row>
    <row r="95" spans="1:11">
      <c r="A95">
        <v>19592</v>
      </c>
      <c r="B95">
        <v>0</v>
      </c>
      <c r="C95">
        <v>1996</v>
      </c>
      <c r="D95">
        <v>0</v>
      </c>
      <c r="E95" s="7">
        <v>5</v>
      </c>
      <c r="F95" s="7">
        <v>4</v>
      </c>
      <c r="G95" s="4">
        <v>1</v>
      </c>
      <c r="H95" s="7">
        <v>4</v>
      </c>
      <c r="I95" s="7">
        <v>2</v>
      </c>
      <c r="J95" s="7">
        <v>1</v>
      </c>
      <c r="K95">
        <f t="shared" si="1"/>
        <v>16</v>
      </c>
    </row>
    <row r="96" spans="1:11">
      <c r="A96">
        <v>20387</v>
      </c>
      <c r="B96">
        <v>0</v>
      </c>
      <c r="C96">
        <v>1996</v>
      </c>
      <c r="D96" t="s">
        <v>53</v>
      </c>
      <c r="E96" s="7">
        <v>1</v>
      </c>
      <c r="F96" s="7">
        <v>3</v>
      </c>
      <c r="G96" s="4">
        <v>6</v>
      </c>
      <c r="H96" s="7">
        <v>5</v>
      </c>
      <c r="I96" s="7">
        <v>2</v>
      </c>
      <c r="J96" s="7">
        <v>3</v>
      </c>
      <c r="K96">
        <f t="shared" si="1"/>
        <v>14</v>
      </c>
    </row>
    <row r="97" spans="1:11">
      <c r="A97">
        <v>22962</v>
      </c>
      <c r="B97">
        <v>0</v>
      </c>
      <c r="C97">
        <v>1998</v>
      </c>
      <c r="D97" t="s">
        <v>53</v>
      </c>
      <c r="E97" s="7">
        <v>3</v>
      </c>
      <c r="F97" s="7">
        <v>4</v>
      </c>
      <c r="G97" s="4">
        <v>5</v>
      </c>
      <c r="H97" s="7">
        <v>3</v>
      </c>
      <c r="I97" s="7">
        <v>1</v>
      </c>
      <c r="J97" s="7">
        <v>4</v>
      </c>
      <c r="K97">
        <f t="shared" si="1"/>
        <v>15</v>
      </c>
    </row>
    <row r="98" spans="1:11" hidden="1">
      <c r="A98">
        <v>21856</v>
      </c>
      <c r="B98">
        <v>1</v>
      </c>
      <c r="C98">
        <v>1997</v>
      </c>
      <c r="D98" t="s">
        <v>53</v>
      </c>
      <c r="E98" s="7">
        <v>2</v>
      </c>
      <c r="F98" s="7">
        <v>4</v>
      </c>
      <c r="G98" s="4">
        <v>6</v>
      </c>
      <c r="H98" s="7">
        <v>6</v>
      </c>
      <c r="I98" s="7">
        <v>2</v>
      </c>
      <c r="J98" s="7">
        <v>3</v>
      </c>
      <c r="K98">
        <f t="shared" si="1"/>
        <v>17</v>
      </c>
    </row>
    <row r="99" spans="1:11">
      <c r="A99">
        <v>19977</v>
      </c>
      <c r="B99">
        <v>0</v>
      </c>
      <c r="C99">
        <v>1993</v>
      </c>
      <c r="D99">
        <v>25</v>
      </c>
      <c r="E99" s="7">
        <v>3</v>
      </c>
      <c r="F99" s="7">
        <v>6</v>
      </c>
      <c r="G99" s="4">
        <v>6</v>
      </c>
      <c r="H99" s="7">
        <v>6</v>
      </c>
      <c r="I99" s="7">
        <v>6</v>
      </c>
      <c r="J99" s="7">
        <v>6</v>
      </c>
      <c r="K99">
        <f t="shared" si="1"/>
        <v>27</v>
      </c>
    </row>
    <row r="100" spans="1:11">
      <c r="A100">
        <v>20283</v>
      </c>
      <c r="B100">
        <v>0</v>
      </c>
      <c r="C100">
        <v>1998</v>
      </c>
      <c r="D100">
        <v>3</v>
      </c>
      <c r="E100" s="7">
        <v>1</v>
      </c>
      <c r="F100" s="7">
        <v>3</v>
      </c>
      <c r="G100" s="4">
        <v>2</v>
      </c>
      <c r="H100" s="7">
        <v>2</v>
      </c>
      <c r="I100" s="7">
        <v>3</v>
      </c>
      <c r="J100" s="7">
        <v>3</v>
      </c>
      <c r="K100">
        <f t="shared" si="1"/>
        <v>12</v>
      </c>
    </row>
    <row r="101" spans="1:11">
      <c r="A101">
        <v>20651</v>
      </c>
      <c r="B101">
        <v>0</v>
      </c>
      <c r="C101">
        <v>1984</v>
      </c>
      <c r="D101">
        <v>2</v>
      </c>
      <c r="E101" s="7">
        <v>1</v>
      </c>
      <c r="F101" s="7">
        <v>2</v>
      </c>
      <c r="G101" s="4">
        <v>1</v>
      </c>
      <c r="H101" s="7">
        <v>4</v>
      </c>
      <c r="I101" s="7">
        <v>1</v>
      </c>
      <c r="J101" s="7">
        <v>3</v>
      </c>
      <c r="K101">
        <f t="shared" si="1"/>
        <v>11</v>
      </c>
    </row>
    <row r="102" spans="1:11">
      <c r="A102">
        <v>22005</v>
      </c>
      <c r="B102">
        <v>0</v>
      </c>
      <c r="C102">
        <v>1994</v>
      </c>
      <c r="D102">
        <v>25</v>
      </c>
      <c r="E102" s="7">
        <v>3</v>
      </c>
      <c r="F102" s="7">
        <v>4</v>
      </c>
      <c r="G102" s="4">
        <v>6</v>
      </c>
      <c r="H102" s="7">
        <v>6</v>
      </c>
      <c r="I102" s="7">
        <v>3</v>
      </c>
      <c r="J102" s="7">
        <v>6</v>
      </c>
      <c r="K102">
        <f t="shared" si="1"/>
        <v>22</v>
      </c>
    </row>
    <row r="103" spans="1:11">
      <c r="A103">
        <v>19556</v>
      </c>
      <c r="B103">
        <v>0</v>
      </c>
      <c r="C103">
        <v>1997</v>
      </c>
      <c r="D103">
        <v>30</v>
      </c>
      <c r="E103" s="7">
        <v>6</v>
      </c>
      <c r="F103" s="7">
        <v>6</v>
      </c>
      <c r="G103" s="4">
        <v>1</v>
      </c>
      <c r="H103" s="7">
        <v>6</v>
      </c>
      <c r="I103" s="7">
        <v>6</v>
      </c>
      <c r="J103" s="7">
        <v>6</v>
      </c>
      <c r="K103">
        <f t="shared" si="1"/>
        <v>30</v>
      </c>
    </row>
    <row r="104" spans="1:11">
      <c r="A104">
        <v>19954</v>
      </c>
      <c r="B104">
        <v>0</v>
      </c>
      <c r="C104">
        <v>1971</v>
      </c>
      <c r="D104">
        <v>25</v>
      </c>
      <c r="E104" s="7">
        <v>6</v>
      </c>
      <c r="F104" s="7">
        <v>6</v>
      </c>
      <c r="G104" s="4">
        <v>1</v>
      </c>
      <c r="H104" s="7">
        <v>6</v>
      </c>
      <c r="I104" s="7">
        <v>6</v>
      </c>
      <c r="J104" s="7">
        <v>6</v>
      </c>
      <c r="K104">
        <f t="shared" si="1"/>
        <v>30</v>
      </c>
    </row>
    <row r="105" spans="1:11">
      <c r="A105">
        <v>20015</v>
      </c>
      <c r="B105">
        <v>0</v>
      </c>
      <c r="C105">
        <v>1999</v>
      </c>
      <c r="D105">
        <v>4</v>
      </c>
      <c r="E105" s="7">
        <v>6</v>
      </c>
      <c r="F105" s="7">
        <v>6</v>
      </c>
      <c r="G105" s="4">
        <v>1</v>
      </c>
      <c r="H105" s="7">
        <v>6</v>
      </c>
      <c r="I105" s="7">
        <v>6</v>
      </c>
      <c r="J105" s="7">
        <v>6</v>
      </c>
      <c r="K105">
        <f t="shared" si="1"/>
        <v>30</v>
      </c>
    </row>
    <row r="106" spans="1:11">
      <c r="A106">
        <v>21659</v>
      </c>
      <c r="B106">
        <v>0</v>
      </c>
      <c r="C106">
        <v>2001</v>
      </c>
      <c r="D106">
        <v>0</v>
      </c>
      <c r="E106" s="7">
        <v>4</v>
      </c>
      <c r="F106" s="7">
        <v>2</v>
      </c>
      <c r="G106" s="4">
        <v>6</v>
      </c>
      <c r="H106" s="7">
        <v>4</v>
      </c>
      <c r="I106" s="7">
        <v>3</v>
      </c>
      <c r="J106" s="7">
        <v>1</v>
      </c>
      <c r="K106">
        <f t="shared" si="1"/>
        <v>14</v>
      </c>
    </row>
    <row r="107" spans="1:11" hidden="1">
      <c r="A107">
        <v>21932</v>
      </c>
      <c r="B107">
        <v>1</v>
      </c>
      <c r="C107">
        <v>2000</v>
      </c>
      <c r="D107">
        <v>23</v>
      </c>
      <c r="E107" s="7">
        <v>6</v>
      </c>
      <c r="F107" s="7">
        <v>6</v>
      </c>
      <c r="G107" s="4">
        <v>1</v>
      </c>
      <c r="H107" s="7">
        <v>6</v>
      </c>
      <c r="I107" s="7">
        <v>6</v>
      </c>
      <c r="J107" s="7">
        <v>6</v>
      </c>
      <c r="K107">
        <f t="shared" si="1"/>
        <v>30</v>
      </c>
    </row>
    <row r="108" spans="1:11">
      <c r="A108">
        <v>19246</v>
      </c>
      <c r="B108">
        <v>0</v>
      </c>
      <c r="C108">
        <v>1982</v>
      </c>
      <c r="E108" s="7">
        <v>2</v>
      </c>
      <c r="F108" s="7">
        <v>3</v>
      </c>
      <c r="G108" s="4">
        <v>1</v>
      </c>
      <c r="H108" s="7">
        <v>2</v>
      </c>
      <c r="I108" s="7">
        <v>1</v>
      </c>
      <c r="J108" s="7">
        <v>3</v>
      </c>
      <c r="K108">
        <f t="shared" si="1"/>
        <v>11</v>
      </c>
    </row>
    <row r="109" spans="1:11">
      <c r="A109">
        <v>19286</v>
      </c>
      <c r="B109">
        <v>0</v>
      </c>
      <c r="C109">
        <v>1999</v>
      </c>
      <c r="D109">
        <v>6</v>
      </c>
      <c r="E109" s="7">
        <v>4</v>
      </c>
      <c r="F109" s="7">
        <v>6</v>
      </c>
      <c r="G109" s="4">
        <v>1</v>
      </c>
      <c r="H109" s="7">
        <v>6</v>
      </c>
      <c r="I109" s="7">
        <v>6</v>
      </c>
      <c r="J109" s="7">
        <v>5</v>
      </c>
      <c r="K109">
        <f t="shared" si="1"/>
        <v>27</v>
      </c>
    </row>
    <row r="110" spans="1:11" hidden="1">
      <c r="A110">
        <v>21745</v>
      </c>
      <c r="B110">
        <v>1</v>
      </c>
      <c r="C110">
        <v>2000</v>
      </c>
      <c r="D110">
        <v>1</v>
      </c>
      <c r="E110" s="7">
        <v>6</v>
      </c>
      <c r="F110" s="7">
        <v>2</v>
      </c>
      <c r="G110" s="4">
        <v>6</v>
      </c>
      <c r="H110" s="7">
        <v>4</v>
      </c>
      <c r="I110" s="7">
        <v>4</v>
      </c>
      <c r="J110" s="7">
        <v>4</v>
      </c>
      <c r="K110">
        <f t="shared" si="1"/>
        <v>20</v>
      </c>
    </row>
    <row r="111" spans="1:11" hidden="1">
      <c r="A111">
        <v>23077</v>
      </c>
      <c r="B111">
        <v>1</v>
      </c>
      <c r="C111">
        <v>2005</v>
      </c>
      <c r="D111">
        <v>7</v>
      </c>
      <c r="E111" s="7">
        <v>3</v>
      </c>
      <c r="F111" s="7">
        <v>4</v>
      </c>
      <c r="G111" s="4">
        <v>1</v>
      </c>
      <c r="H111" s="7">
        <v>6</v>
      </c>
      <c r="I111" s="7">
        <v>3</v>
      </c>
      <c r="J111" s="7">
        <v>2</v>
      </c>
      <c r="K111">
        <f t="shared" si="1"/>
        <v>18</v>
      </c>
    </row>
    <row r="112" spans="1:11" hidden="1">
      <c r="A112">
        <v>20713</v>
      </c>
      <c r="B112">
        <v>1</v>
      </c>
      <c r="C112">
        <v>1999</v>
      </c>
      <c r="D112" t="s">
        <v>53</v>
      </c>
      <c r="E112" s="7">
        <v>4</v>
      </c>
      <c r="F112" s="7">
        <v>3</v>
      </c>
      <c r="G112" s="4">
        <v>6</v>
      </c>
      <c r="H112" s="7">
        <v>6</v>
      </c>
      <c r="I112" s="7">
        <v>3</v>
      </c>
      <c r="J112" s="7">
        <v>1</v>
      </c>
      <c r="K112">
        <f t="shared" si="1"/>
        <v>17</v>
      </c>
    </row>
    <row r="113" spans="1:11" hidden="1">
      <c r="A113">
        <v>20694</v>
      </c>
      <c r="B113">
        <v>1</v>
      </c>
      <c r="C113">
        <v>1941</v>
      </c>
      <c r="D113">
        <v>25</v>
      </c>
      <c r="E113" s="7">
        <v>6</v>
      </c>
      <c r="F113" s="7">
        <v>5</v>
      </c>
      <c r="G113" s="4">
        <v>6</v>
      </c>
      <c r="H113" s="7">
        <v>6</v>
      </c>
      <c r="I113" s="7">
        <v>6</v>
      </c>
      <c r="J113" s="7">
        <v>2</v>
      </c>
      <c r="K113">
        <f t="shared" si="1"/>
        <v>25</v>
      </c>
    </row>
    <row r="114" spans="1:11" hidden="1">
      <c r="A114">
        <v>22660</v>
      </c>
      <c r="B114">
        <v>1</v>
      </c>
      <c r="C114">
        <v>2000</v>
      </c>
      <c r="D114" t="s">
        <v>53</v>
      </c>
      <c r="E114" s="7">
        <v>2</v>
      </c>
      <c r="F114" s="7">
        <v>2</v>
      </c>
      <c r="G114" s="4">
        <v>4</v>
      </c>
      <c r="H114" s="7">
        <v>6</v>
      </c>
      <c r="I114" s="7">
        <v>4</v>
      </c>
      <c r="J114" s="7">
        <v>5</v>
      </c>
      <c r="K114">
        <f t="shared" si="1"/>
        <v>19</v>
      </c>
    </row>
    <row r="115" spans="1:11" hidden="1">
      <c r="A115">
        <v>23106</v>
      </c>
      <c r="B115">
        <v>1</v>
      </c>
      <c r="C115">
        <v>1978</v>
      </c>
      <c r="D115">
        <v>7</v>
      </c>
      <c r="E115" s="7">
        <v>2</v>
      </c>
      <c r="F115" s="7">
        <v>3</v>
      </c>
      <c r="G115" s="4">
        <v>4</v>
      </c>
      <c r="H115" s="7">
        <v>2</v>
      </c>
      <c r="I115" s="7">
        <v>1</v>
      </c>
      <c r="J115" s="7">
        <v>1</v>
      </c>
      <c r="K115">
        <f t="shared" si="1"/>
        <v>9</v>
      </c>
    </row>
    <row r="116" spans="1:11" hidden="1">
      <c r="A116">
        <v>23114</v>
      </c>
      <c r="B116">
        <v>1</v>
      </c>
      <c r="C116">
        <v>1965</v>
      </c>
      <c r="D116">
        <v>7</v>
      </c>
      <c r="E116" s="7">
        <v>4</v>
      </c>
      <c r="F116" s="7">
        <v>4</v>
      </c>
      <c r="G116" s="4">
        <v>6</v>
      </c>
      <c r="H116" s="7">
        <v>5</v>
      </c>
      <c r="I116" s="7">
        <v>1</v>
      </c>
      <c r="J116" s="7">
        <v>2</v>
      </c>
      <c r="K116">
        <f t="shared" si="1"/>
        <v>16</v>
      </c>
    </row>
    <row r="117" spans="1:11">
      <c r="A117">
        <v>23162</v>
      </c>
      <c r="B117">
        <v>0</v>
      </c>
      <c r="C117">
        <v>1998</v>
      </c>
      <c r="D117">
        <v>0</v>
      </c>
      <c r="E117" s="7">
        <v>1</v>
      </c>
      <c r="F117" s="7">
        <v>4</v>
      </c>
      <c r="G117" s="4">
        <v>1</v>
      </c>
      <c r="H117" s="7">
        <v>4</v>
      </c>
      <c r="I117" s="7">
        <v>3</v>
      </c>
      <c r="J117" s="7">
        <v>4</v>
      </c>
      <c r="K117">
        <f t="shared" si="1"/>
        <v>16</v>
      </c>
    </row>
    <row r="118" spans="1:11" hidden="1">
      <c r="A118">
        <v>23195</v>
      </c>
      <c r="B118">
        <v>1</v>
      </c>
      <c r="C118">
        <v>1980</v>
      </c>
      <c r="D118">
        <v>1</v>
      </c>
      <c r="E118" s="7">
        <v>5</v>
      </c>
      <c r="F118" s="7">
        <v>5</v>
      </c>
      <c r="G118" s="4">
        <v>5</v>
      </c>
      <c r="H118" s="7">
        <v>5</v>
      </c>
      <c r="I118" s="7">
        <v>2</v>
      </c>
      <c r="J118" s="7">
        <v>5</v>
      </c>
      <c r="K118">
        <f t="shared" si="1"/>
        <v>22</v>
      </c>
    </row>
    <row r="119" spans="1:11">
      <c r="A119">
        <v>19569</v>
      </c>
      <c r="B119">
        <v>0</v>
      </c>
      <c r="C119">
        <v>2000</v>
      </c>
      <c r="D119">
        <v>4</v>
      </c>
      <c r="E119" s="7">
        <v>4</v>
      </c>
      <c r="F119" s="7">
        <v>3</v>
      </c>
      <c r="G119" s="4">
        <v>1</v>
      </c>
      <c r="H119" s="7">
        <v>6</v>
      </c>
      <c r="I119" s="7">
        <v>5</v>
      </c>
      <c r="J119" s="7">
        <v>5</v>
      </c>
      <c r="K119">
        <f t="shared" si="1"/>
        <v>23</v>
      </c>
    </row>
    <row r="120" spans="1:11">
      <c r="A120">
        <v>22887</v>
      </c>
      <c r="B120">
        <v>0</v>
      </c>
      <c r="C120">
        <v>2000</v>
      </c>
      <c r="D120">
        <v>0</v>
      </c>
      <c r="E120" s="7">
        <v>2</v>
      </c>
      <c r="F120" s="7">
        <v>4</v>
      </c>
      <c r="G120" s="4">
        <v>4</v>
      </c>
      <c r="H120" s="7">
        <v>6</v>
      </c>
      <c r="I120" s="7">
        <v>2</v>
      </c>
      <c r="J120" s="7">
        <v>2</v>
      </c>
      <c r="K120">
        <f t="shared" si="1"/>
        <v>16</v>
      </c>
    </row>
    <row r="121" spans="1:11">
      <c r="A121">
        <v>23565</v>
      </c>
      <c r="B121">
        <v>0</v>
      </c>
      <c r="C121">
        <v>1988</v>
      </c>
      <c r="D121">
        <v>23</v>
      </c>
      <c r="E121" s="7">
        <v>3</v>
      </c>
      <c r="F121" s="7">
        <v>2</v>
      </c>
      <c r="G121" s="4">
        <v>3</v>
      </c>
      <c r="H121" s="7">
        <v>6</v>
      </c>
      <c r="I121" s="7">
        <v>2</v>
      </c>
      <c r="J121" s="7">
        <v>2</v>
      </c>
      <c r="K121">
        <f t="shared" si="1"/>
        <v>15</v>
      </c>
    </row>
    <row r="122" spans="1:11">
      <c r="A122">
        <v>19705</v>
      </c>
      <c r="B122">
        <v>0</v>
      </c>
      <c r="C122">
        <v>1999</v>
      </c>
      <c r="D122">
        <v>25</v>
      </c>
      <c r="E122" s="7">
        <v>3</v>
      </c>
      <c r="F122" s="7">
        <v>4</v>
      </c>
      <c r="G122" s="4">
        <v>6</v>
      </c>
      <c r="H122" s="7">
        <v>3</v>
      </c>
      <c r="I122" s="7">
        <v>3</v>
      </c>
      <c r="J122" s="7">
        <v>5</v>
      </c>
      <c r="K122">
        <f t="shared" si="1"/>
        <v>18</v>
      </c>
    </row>
    <row r="123" spans="1:11">
      <c r="A123">
        <v>19852</v>
      </c>
      <c r="B123">
        <v>0</v>
      </c>
      <c r="C123">
        <v>1992</v>
      </c>
      <c r="D123">
        <v>8</v>
      </c>
      <c r="E123" s="7">
        <v>3</v>
      </c>
      <c r="F123" s="7">
        <v>3</v>
      </c>
      <c r="G123" s="4">
        <v>6</v>
      </c>
      <c r="H123" s="7">
        <v>5</v>
      </c>
      <c r="I123" s="7">
        <v>3</v>
      </c>
      <c r="J123" s="7">
        <v>6</v>
      </c>
      <c r="K123">
        <f t="shared" si="1"/>
        <v>20</v>
      </c>
    </row>
    <row r="124" spans="1:11" hidden="1">
      <c r="A124">
        <v>21267</v>
      </c>
      <c r="B124">
        <v>1</v>
      </c>
      <c r="C124">
        <v>1998</v>
      </c>
      <c r="D124" t="s">
        <v>53</v>
      </c>
      <c r="E124" s="7">
        <v>4</v>
      </c>
      <c r="F124" s="7">
        <v>3</v>
      </c>
      <c r="G124" s="4">
        <v>3</v>
      </c>
      <c r="H124" s="7">
        <v>6</v>
      </c>
      <c r="I124" s="7">
        <v>3</v>
      </c>
      <c r="J124" s="7">
        <v>1</v>
      </c>
      <c r="K124">
        <f t="shared" si="1"/>
        <v>17</v>
      </c>
    </row>
    <row r="125" spans="1:11">
      <c r="A125">
        <v>23704</v>
      </c>
      <c r="B125">
        <v>0</v>
      </c>
      <c r="C125">
        <v>1997</v>
      </c>
      <c r="D125">
        <v>0</v>
      </c>
      <c r="E125" s="7">
        <v>6</v>
      </c>
      <c r="F125" s="7">
        <v>4</v>
      </c>
      <c r="G125" s="4">
        <v>4</v>
      </c>
      <c r="H125" s="7">
        <v>3</v>
      </c>
      <c r="I125" s="7">
        <v>5</v>
      </c>
      <c r="J125" s="7">
        <v>3</v>
      </c>
      <c r="K125">
        <f t="shared" si="1"/>
        <v>21</v>
      </c>
    </row>
    <row r="126" spans="1:11" hidden="1">
      <c r="A126">
        <v>20008</v>
      </c>
      <c r="B126">
        <v>1</v>
      </c>
      <c r="C126">
        <v>2000</v>
      </c>
      <c r="D126">
        <v>0</v>
      </c>
      <c r="E126" s="7">
        <v>2</v>
      </c>
      <c r="F126" s="7">
        <v>1</v>
      </c>
      <c r="G126" s="4">
        <v>5</v>
      </c>
      <c r="H126" s="7">
        <v>4</v>
      </c>
      <c r="I126" s="7">
        <v>2</v>
      </c>
      <c r="J126" s="7">
        <v>4</v>
      </c>
      <c r="K126">
        <f t="shared" si="1"/>
        <v>13</v>
      </c>
    </row>
    <row r="127" spans="1:11">
      <c r="A127">
        <v>20140</v>
      </c>
      <c r="B127">
        <v>0</v>
      </c>
      <c r="C127">
        <v>1998</v>
      </c>
      <c r="D127">
        <v>0</v>
      </c>
      <c r="E127" s="7">
        <v>5</v>
      </c>
      <c r="F127" s="7">
        <v>3</v>
      </c>
      <c r="G127" s="4">
        <v>5</v>
      </c>
      <c r="H127" s="7">
        <v>3</v>
      </c>
      <c r="I127" s="7">
        <v>5</v>
      </c>
      <c r="J127" s="7">
        <v>5</v>
      </c>
      <c r="K127">
        <f t="shared" si="1"/>
        <v>21</v>
      </c>
    </row>
    <row r="128" spans="1:11" hidden="1">
      <c r="A128">
        <v>19445</v>
      </c>
      <c r="B128">
        <v>1</v>
      </c>
      <c r="C128">
        <v>2005</v>
      </c>
      <c r="D128" t="s">
        <v>53</v>
      </c>
      <c r="E128" s="7">
        <v>3</v>
      </c>
      <c r="F128" s="7">
        <v>3</v>
      </c>
      <c r="G128" s="4">
        <v>6</v>
      </c>
      <c r="H128" s="7">
        <v>5</v>
      </c>
      <c r="I128" s="7">
        <v>1</v>
      </c>
      <c r="J128" s="7">
        <v>2</v>
      </c>
      <c r="K128">
        <f t="shared" si="1"/>
        <v>14</v>
      </c>
    </row>
    <row r="129" spans="1:11">
      <c r="A129">
        <v>20797</v>
      </c>
      <c r="B129">
        <v>0</v>
      </c>
      <c r="C129">
        <v>2004</v>
      </c>
      <c r="D129">
        <v>25</v>
      </c>
      <c r="E129" s="7">
        <v>6</v>
      </c>
      <c r="F129" s="7">
        <v>4</v>
      </c>
      <c r="G129" s="4">
        <v>1</v>
      </c>
      <c r="H129" s="7">
        <v>4</v>
      </c>
      <c r="I129" s="7">
        <v>3</v>
      </c>
      <c r="J129" s="7">
        <v>3</v>
      </c>
      <c r="K129">
        <f t="shared" si="1"/>
        <v>20</v>
      </c>
    </row>
    <row r="130" spans="1:11">
      <c r="A130">
        <v>21747</v>
      </c>
      <c r="B130">
        <v>0</v>
      </c>
      <c r="C130">
        <v>2004</v>
      </c>
      <c r="D130">
        <v>25</v>
      </c>
      <c r="E130" s="7">
        <v>6</v>
      </c>
      <c r="F130" s="7">
        <v>6</v>
      </c>
      <c r="G130" s="4">
        <v>1</v>
      </c>
      <c r="H130" s="7">
        <v>5</v>
      </c>
      <c r="I130" s="7">
        <v>6</v>
      </c>
      <c r="J130" s="7">
        <v>5</v>
      </c>
      <c r="K130">
        <f t="shared" si="1"/>
        <v>28</v>
      </c>
    </row>
    <row r="131" spans="1:11">
      <c r="A131">
        <v>23144</v>
      </c>
      <c r="B131">
        <v>0</v>
      </c>
      <c r="C131">
        <v>1997</v>
      </c>
      <c r="D131">
        <v>25</v>
      </c>
      <c r="E131" s="7">
        <v>6</v>
      </c>
      <c r="F131" s="7">
        <v>6</v>
      </c>
      <c r="G131" s="4">
        <v>1</v>
      </c>
      <c r="H131" s="7">
        <v>6</v>
      </c>
      <c r="I131" s="7">
        <v>6</v>
      </c>
      <c r="J131" s="7">
        <v>5</v>
      </c>
      <c r="K131">
        <f t="shared" si="1"/>
        <v>29</v>
      </c>
    </row>
    <row r="132" spans="1:11">
      <c r="A132">
        <v>23808</v>
      </c>
      <c r="B132">
        <v>0</v>
      </c>
      <c r="C132">
        <v>1997</v>
      </c>
      <c r="D132" s="2">
        <v>0</v>
      </c>
      <c r="E132" s="7">
        <v>6</v>
      </c>
      <c r="F132" s="7">
        <v>5</v>
      </c>
      <c r="G132" s="4">
        <v>1</v>
      </c>
      <c r="H132" s="7">
        <v>6</v>
      </c>
      <c r="I132" s="7">
        <v>4</v>
      </c>
      <c r="J132" s="7">
        <v>4</v>
      </c>
      <c r="K132">
        <f t="shared" ref="K132:K195" si="2">SUM(E132,F132,H132,I132,J132,)</f>
        <v>25</v>
      </c>
    </row>
    <row r="133" spans="1:11">
      <c r="A133">
        <v>19419</v>
      </c>
      <c r="B133">
        <v>0</v>
      </c>
      <c r="C133">
        <v>1999</v>
      </c>
      <c r="D133">
        <v>0</v>
      </c>
      <c r="E133" s="7">
        <v>4</v>
      </c>
      <c r="F133" s="7">
        <v>2</v>
      </c>
      <c r="G133" s="4">
        <v>3</v>
      </c>
      <c r="H133" s="7">
        <v>4</v>
      </c>
      <c r="I133" s="7">
        <v>1</v>
      </c>
      <c r="J133" s="7">
        <v>1</v>
      </c>
      <c r="K133">
        <f t="shared" si="2"/>
        <v>12</v>
      </c>
    </row>
    <row r="134" spans="1:11">
      <c r="A134">
        <v>22865</v>
      </c>
      <c r="B134">
        <v>0</v>
      </c>
      <c r="C134">
        <v>1980</v>
      </c>
      <c r="D134" t="s">
        <v>53</v>
      </c>
      <c r="E134" s="7">
        <v>3</v>
      </c>
      <c r="F134" s="7">
        <v>1</v>
      </c>
      <c r="G134" s="4">
        <v>4</v>
      </c>
      <c r="H134" s="7">
        <v>3</v>
      </c>
      <c r="I134" s="7">
        <v>1</v>
      </c>
      <c r="J134" s="7">
        <v>3</v>
      </c>
      <c r="K134">
        <f t="shared" si="2"/>
        <v>11</v>
      </c>
    </row>
    <row r="135" spans="1:11">
      <c r="A135">
        <v>23181</v>
      </c>
      <c r="B135">
        <v>0</v>
      </c>
      <c r="C135">
        <v>1997</v>
      </c>
      <c r="D135">
        <v>25</v>
      </c>
      <c r="E135" s="7">
        <v>6</v>
      </c>
      <c r="F135" s="7">
        <v>3</v>
      </c>
      <c r="G135" s="4">
        <v>2</v>
      </c>
      <c r="H135" s="7">
        <v>6</v>
      </c>
      <c r="I135" s="7">
        <v>4</v>
      </c>
      <c r="J135" s="7">
        <v>4</v>
      </c>
      <c r="K135">
        <f t="shared" si="2"/>
        <v>23</v>
      </c>
    </row>
    <row r="136" spans="1:11">
      <c r="A136">
        <v>20379</v>
      </c>
      <c r="B136">
        <v>0</v>
      </c>
      <c r="C136">
        <v>2000</v>
      </c>
      <c r="D136" t="s">
        <v>53</v>
      </c>
      <c r="E136" s="7">
        <v>4</v>
      </c>
      <c r="F136" s="7">
        <v>6</v>
      </c>
      <c r="G136" s="4">
        <v>6</v>
      </c>
      <c r="H136" s="7">
        <v>6</v>
      </c>
      <c r="I136" s="7">
        <v>6</v>
      </c>
      <c r="J136" s="7">
        <v>3</v>
      </c>
      <c r="K136">
        <f t="shared" si="2"/>
        <v>25</v>
      </c>
    </row>
    <row r="137" spans="1:11">
      <c r="A137">
        <v>22041</v>
      </c>
      <c r="B137">
        <v>0</v>
      </c>
      <c r="C137">
        <v>2000</v>
      </c>
      <c r="D137" s="2">
        <v>7</v>
      </c>
      <c r="E137" s="7">
        <v>3</v>
      </c>
      <c r="F137" s="7">
        <v>4</v>
      </c>
      <c r="G137" s="4">
        <v>1</v>
      </c>
      <c r="H137" s="7">
        <v>2</v>
      </c>
      <c r="I137" s="7">
        <v>3</v>
      </c>
      <c r="J137" s="7">
        <v>3</v>
      </c>
      <c r="K137">
        <f t="shared" si="2"/>
        <v>15</v>
      </c>
    </row>
    <row r="138" spans="1:11" hidden="1">
      <c r="A138">
        <v>22091</v>
      </c>
      <c r="B138">
        <v>1</v>
      </c>
      <c r="C138">
        <v>1974</v>
      </c>
      <c r="D138">
        <v>2</v>
      </c>
      <c r="E138" s="7">
        <v>4</v>
      </c>
      <c r="F138" s="7">
        <v>2</v>
      </c>
      <c r="G138" s="4">
        <v>3</v>
      </c>
      <c r="H138" s="7">
        <v>6</v>
      </c>
      <c r="I138" s="7">
        <v>5</v>
      </c>
      <c r="J138" s="7">
        <v>4</v>
      </c>
      <c r="K138">
        <f t="shared" si="2"/>
        <v>21</v>
      </c>
    </row>
    <row r="139" spans="1:11" hidden="1">
      <c r="A139">
        <v>22204</v>
      </c>
      <c r="B139">
        <v>1</v>
      </c>
      <c r="C139">
        <v>1940</v>
      </c>
      <c r="D139">
        <v>0</v>
      </c>
      <c r="E139" s="7">
        <v>5</v>
      </c>
      <c r="F139" s="7">
        <v>2</v>
      </c>
      <c r="G139" s="4">
        <v>5</v>
      </c>
      <c r="H139" s="7">
        <v>5</v>
      </c>
      <c r="I139" s="7">
        <v>4</v>
      </c>
      <c r="J139" s="7">
        <v>2</v>
      </c>
      <c r="K139">
        <f t="shared" si="2"/>
        <v>18</v>
      </c>
    </row>
    <row r="140" spans="1:11" hidden="1">
      <c r="A140">
        <v>23292</v>
      </c>
      <c r="B140">
        <v>1</v>
      </c>
      <c r="C140">
        <v>1972</v>
      </c>
      <c r="D140">
        <v>0</v>
      </c>
      <c r="E140" s="7">
        <v>4</v>
      </c>
      <c r="F140" s="7">
        <v>4</v>
      </c>
      <c r="G140" s="4">
        <v>3</v>
      </c>
      <c r="H140" s="7">
        <v>3</v>
      </c>
      <c r="I140" s="7">
        <v>1</v>
      </c>
      <c r="J140" s="7">
        <v>1</v>
      </c>
      <c r="K140">
        <f t="shared" si="2"/>
        <v>13</v>
      </c>
    </row>
    <row r="141" spans="1:11" hidden="1">
      <c r="A141">
        <v>19404</v>
      </c>
      <c r="B141">
        <v>1</v>
      </c>
      <c r="C141">
        <v>2001</v>
      </c>
      <c r="D141">
        <v>5</v>
      </c>
      <c r="E141" s="7">
        <v>5</v>
      </c>
      <c r="F141" s="7">
        <v>5</v>
      </c>
      <c r="G141" s="4">
        <v>4</v>
      </c>
      <c r="H141" s="7">
        <v>4</v>
      </c>
      <c r="I141" s="7">
        <v>2</v>
      </c>
      <c r="J141" s="7">
        <v>1</v>
      </c>
      <c r="K141">
        <f t="shared" si="2"/>
        <v>17</v>
      </c>
    </row>
    <row r="142" spans="1:11">
      <c r="A142">
        <v>19532</v>
      </c>
      <c r="B142">
        <v>0</v>
      </c>
      <c r="C142">
        <v>2000</v>
      </c>
      <c r="D142">
        <v>23</v>
      </c>
      <c r="E142" s="7">
        <v>3</v>
      </c>
      <c r="F142" s="7">
        <v>1</v>
      </c>
      <c r="G142" s="4">
        <v>3</v>
      </c>
      <c r="H142" s="7">
        <v>3</v>
      </c>
      <c r="I142" s="7">
        <v>2</v>
      </c>
      <c r="J142" s="7">
        <v>4</v>
      </c>
      <c r="K142">
        <f t="shared" si="2"/>
        <v>13</v>
      </c>
    </row>
    <row r="143" spans="1:11">
      <c r="A143">
        <v>20149</v>
      </c>
      <c r="B143">
        <v>0</v>
      </c>
      <c r="C143">
        <v>1998</v>
      </c>
      <c r="D143">
        <v>25</v>
      </c>
      <c r="E143" s="7">
        <v>4</v>
      </c>
      <c r="F143" s="7">
        <v>3</v>
      </c>
      <c r="G143" s="4">
        <v>5</v>
      </c>
      <c r="H143" s="7">
        <v>5</v>
      </c>
      <c r="I143" s="7">
        <v>4</v>
      </c>
      <c r="J143" s="7">
        <v>1</v>
      </c>
      <c r="K143">
        <f t="shared" si="2"/>
        <v>17</v>
      </c>
    </row>
    <row r="144" spans="1:11" hidden="1">
      <c r="A144">
        <v>20829</v>
      </c>
      <c r="B144">
        <v>1</v>
      </c>
      <c r="C144">
        <v>1975</v>
      </c>
      <c r="D144">
        <v>24</v>
      </c>
      <c r="E144" s="7">
        <v>3</v>
      </c>
      <c r="F144" s="7">
        <v>3</v>
      </c>
      <c r="G144" s="4">
        <v>6</v>
      </c>
      <c r="H144" s="7">
        <v>6</v>
      </c>
      <c r="I144" s="7">
        <v>5</v>
      </c>
      <c r="J144" s="7">
        <v>3</v>
      </c>
      <c r="K144">
        <f t="shared" si="2"/>
        <v>20</v>
      </c>
    </row>
    <row r="145" spans="1:11">
      <c r="A145">
        <v>19877</v>
      </c>
      <c r="B145">
        <v>0</v>
      </c>
      <c r="C145">
        <v>2001</v>
      </c>
      <c r="D145" t="s">
        <v>53</v>
      </c>
      <c r="E145" s="7">
        <v>4</v>
      </c>
      <c r="F145" s="7">
        <v>5</v>
      </c>
      <c r="G145" s="4">
        <v>1</v>
      </c>
      <c r="H145" s="7">
        <v>5</v>
      </c>
      <c r="I145" s="7">
        <v>6</v>
      </c>
      <c r="J145" s="7">
        <v>5</v>
      </c>
      <c r="K145">
        <f t="shared" si="2"/>
        <v>25</v>
      </c>
    </row>
    <row r="146" spans="1:11">
      <c r="A146">
        <v>20752</v>
      </c>
      <c r="B146">
        <v>0</v>
      </c>
      <c r="C146">
        <v>1955</v>
      </c>
      <c r="D146" t="s">
        <v>53</v>
      </c>
      <c r="E146" s="7">
        <v>6</v>
      </c>
      <c r="F146" s="7">
        <v>3</v>
      </c>
      <c r="G146" s="4">
        <v>6</v>
      </c>
      <c r="H146" s="7">
        <v>6</v>
      </c>
      <c r="I146" s="7">
        <v>6</v>
      </c>
      <c r="J146" s="7">
        <v>4</v>
      </c>
      <c r="K146">
        <f t="shared" si="2"/>
        <v>25</v>
      </c>
    </row>
    <row r="147" spans="1:11" hidden="1">
      <c r="A147">
        <v>22315</v>
      </c>
      <c r="B147">
        <v>1</v>
      </c>
      <c r="C147">
        <v>1997</v>
      </c>
      <c r="D147">
        <v>25</v>
      </c>
      <c r="E147" s="7">
        <v>2</v>
      </c>
      <c r="F147" s="7">
        <v>4</v>
      </c>
      <c r="G147" s="4">
        <v>6</v>
      </c>
      <c r="H147" s="7">
        <v>5</v>
      </c>
      <c r="I147" s="7">
        <v>2</v>
      </c>
      <c r="J147" s="7">
        <v>3</v>
      </c>
      <c r="K147">
        <f t="shared" si="2"/>
        <v>16</v>
      </c>
    </row>
    <row r="148" spans="1:11">
      <c r="A148">
        <v>22406</v>
      </c>
      <c r="B148">
        <v>0</v>
      </c>
      <c r="C148">
        <v>1999</v>
      </c>
      <c r="D148">
        <v>11</v>
      </c>
      <c r="E148" s="7">
        <v>5</v>
      </c>
      <c r="F148" s="7">
        <v>4</v>
      </c>
      <c r="G148" s="4">
        <v>5</v>
      </c>
      <c r="H148" s="7">
        <v>4</v>
      </c>
      <c r="I148" s="7">
        <v>4</v>
      </c>
      <c r="J148" s="7">
        <v>1</v>
      </c>
      <c r="K148">
        <f t="shared" si="2"/>
        <v>18</v>
      </c>
    </row>
    <row r="149" spans="1:11">
      <c r="A149">
        <v>22439</v>
      </c>
      <c r="B149">
        <v>0</v>
      </c>
      <c r="C149">
        <v>2001</v>
      </c>
      <c r="D149">
        <v>8</v>
      </c>
      <c r="E149" s="7">
        <v>4</v>
      </c>
      <c r="F149" s="7">
        <v>5</v>
      </c>
      <c r="G149" s="4">
        <v>2</v>
      </c>
      <c r="H149" s="7">
        <v>6</v>
      </c>
      <c r="I149" s="7">
        <v>4</v>
      </c>
      <c r="J149" s="7">
        <v>6</v>
      </c>
      <c r="K149">
        <f t="shared" si="2"/>
        <v>25</v>
      </c>
    </row>
    <row r="150" spans="1:11">
      <c r="A150">
        <v>21553</v>
      </c>
      <c r="B150">
        <v>0</v>
      </c>
      <c r="C150">
        <v>1999</v>
      </c>
      <c r="D150">
        <v>8</v>
      </c>
      <c r="E150" s="7">
        <v>1</v>
      </c>
      <c r="F150" s="7">
        <v>3</v>
      </c>
      <c r="G150" s="4">
        <v>2</v>
      </c>
      <c r="H150" s="7">
        <v>4</v>
      </c>
      <c r="I150" s="7">
        <v>2</v>
      </c>
      <c r="J150" s="7">
        <v>4</v>
      </c>
      <c r="K150">
        <f t="shared" si="2"/>
        <v>14</v>
      </c>
    </row>
    <row r="151" spans="1:11" hidden="1">
      <c r="A151">
        <v>19890</v>
      </c>
      <c r="B151">
        <v>1</v>
      </c>
      <c r="C151">
        <v>1977</v>
      </c>
      <c r="D151">
        <v>25</v>
      </c>
      <c r="E151" s="7">
        <v>4</v>
      </c>
      <c r="F151" s="7">
        <v>1</v>
      </c>
      <c r="G151" s="4">
        <v>3</v>
      </c>
      <c r="H151" s="7">
        <v>4</v>
      </c>
      <c r="I151" s="7">
        <v>3</v>
      </c>
      <c r="J151" s="7">
        <v>3</v>
      </c>
      <c r="K151">
        <f t="shared" si="2"/>
        <v>15</v>
      </c>
    </row>
    <row r="152" spans="1:11">
      <c r="A152">
        <v>19943</v>
      </c>
      <c r="B152">
        <v>0</v>
      </c>
      <c r="C152">
        <v>1977</v>
      </c>
      <c r="D152">
        <v>0</v>
      </c>
      <c r="E152" s="7">
        <v>6</v>
      </c>
      <c r="F152" s="7">
        <v>3</v>
      </c>
      <c r="G152" s="4">
        <v>6</v>
      </c>
      <c r="H152" s="7">
        <v>4</v>
      </c>
      <c r="I152" s="7">
        <v>5</v>
      </c>
      <c r="J152" s="7">
        <v>4</v>
      </c>
      <c r="K152">
        <f t="shared" si="2"/>
        <v>22</v>
      </c>
    </row>
    <row r="153" spans="1:11">
      <c r="A153">
        <v>20357</v>
      </c>
      <c r="B153">
        <v>0</v>
      </c>
      <c r="C153">
        <v>2000</v>
      </c>
      <c r="D153">
        <v>11</v>
      </c>
      <c r="E153" s="7">
        <v>2</v>
      </c>
      <c r="F153" s="7">
        <v>2</v>
      </c>
      <c r="G153" s="4">
        <v>2</v>
      </c>
      <c r="H153" s="7">
        <v>5</v>
      </c>
      <c r="I153" s="7">
        <v>4</v>
      </c>
      <c r="J153" s="7">
        <v>4</v>
      </c>
      <c r="K153">
        <f t="shared" si="2"/>
        <v>17</v>
      </c>
    </row>
    <row r="154" spans="1:11" hidden="1">
      <c r="A154">
        <v>20712</v>
      </c>
      <c r="B154">
        <v>1</v>
      </c>
      <c r="C154">
        <v>1991</v>
      </c>
      <c r="D154">
        <v>0</v>
      </c>
      <c r="E154" s="7">
        <v>6</v>
      </c>
      <c r="F154" s="7">
        <v>4</v>
      </c>
      <c r="G154" s="4">
        <v>3</v>
      </c>
      <c r="H154" s="7">
        <v>3</v>
      </c>
      <c r="I154" s="7">
        <v>3</v>
      </c>
      <c r="J154" s="7">
        <v>4</v>
      </c>
      <c r="K154">
        <f t="shared" si="2"/>
        <v>20</v>
      </c>
    </row>
    <row r="155" spans="1:11" hidden="1">
      <c r="A155">
        <v>22714</v>
      </c>
      <c r="B155">
        <v>1</v>
      </c>
      <c r="C155">
        <v>1949</v>
      </c>
      <c r="D155" t="s">
        <v>53</v>
      </c>
      <c r="E155" s="7">
        <v>4</v>
      </c>
      <c r="F155" s="7">
        <v>3</v>
      </c>
      <c r="G155" s="4">
        <v>4</v>
      </c>
      <c r="H155" s="7">
        <v>3</v>
      </c>
      <c r="I155" s="7">
        <v>1</v>
      </c>
      <c r="J155" s="7">
        <v>1</v>
      </c>
      <c r="K155">
        <f t="shared" si="2"/>
        <v>12</v>
      </c>
    </row>
    <row r="156" spans="1:11">
      <c r="A156">
        <v>22816</v>
      </c>
      <c r="B156">
        <v>0</v>
      </c>
      <c r="C156">
        <v>1990</v>
      </c>
      <c r="D156" t="s">
        <v>53</v>
      </c>
      <c r="E156" s="7">
        <v>3</v>
      </c>
      <c r="F156" s="7">
        <v>3</v>
      </c>
      <c r="G156" s="4">
        <v>1</v>
      </c>
      <c r="H156" s="7">
        <v>4</v>
      </c>
      <c r="I156" s="7">
        <v>2</v>
      </c>
      <c r="J156" s="7">
        <v>1</v>
      </c>
      <c r="K156">
        <f t="shared" si="2"/>
        <v>13</v>
      </c>
    </row>
    <row r="157" spans="1:11">
      <c r="A157">
        <v>20362</v>
      </c>
      <c r="B157">
        <v>0</v>
      </c>
      <c r="C157">
        <v>1993</v>
      </c>
      <c r="D157" t="s">
        <v>53</v>
      </c>
      <c r="E157" s="7">
        <v>6</v>
      </c>
      <c r="F157" s="7">
        <v>4</v>
      </c>
      <c r="G157" s="4">
        <v>2</v>
      </c>
      <c r="H157" s="7">
        <v>6</v>
      </c>
      <c r="I157" s="7">
        <v>5</v>
      </c>
      <c r="J157" s="7">
        <v>3</v>
      </c>
      <c r="K157">
        <f t="shared" si="2"/>
        <v>24</v>
      </c>
    </row>
    <row r="158" spans="1:11">
      <c r="A158">
        <v>20634</v>
      </c>
      <c r="B158">
        <v>0</v>
      </c>
      <c r="C158">
        <v>1998</v>
      </c>
      <c r="D158" t="s">
        <v>53</v>
      </c>
      <c r="E158" s="7">
        <v>5</v>
      </c>
      <c r="F158" s="7">
        <v>6</v>
      </c>
      <c r="G158" s="4">
        <v>4</v>
      </c>
      <c r="H158" s="7">
        <v>6</v>
      </c>
      <c r="I158" s="7">
        <v>3</v>
      </c>
      <c r="J158" s="7">
        <v>2</v>
      </c>
      <c r="K158">
        <f t="shared" si="2"/>
        <v>22</v>
      </c>
    </row>
    <row r="159" spans="1:11">
      <c r="A159">
        <v>20874</v>
      </c>
      <c r="B159">
        <v>0</v>
      </c>
      <c r="C159">
        <v>1991</v>
      </c>
      <c r="D159">
        <v>25</v>
      </c>
      <c r="E159" s="7">
        <v>5</v>
      </c>
      <c r="F159" s="7">
        <v>3</v>
      </c>
      <c r="G159" s="4">
        <v>3</v>
      </c>
      <c r="H159" s="7">
        <v>5</v>
      </c>
      <c r="I159" s="7">
        <v>6</v>
      </c>
      <c r="J159" s="7">
        <v>4</v>
      </c>
      <c r="K159">
        <f t="shared" si="2"/>
        <v>23</v>
      </c>
    </row>
    <row r="160" spans="1:11" hidden="1">
      <c r="A160">
        <v>23123</v>
      </c>
      <c r="B160">
        <v>1</v>
      </c>
      <c r="C160">
        <v>1973</v>
      </c>
      <c r="D160">
        <v>30</v>
      </c>
      <c r="E160" s="7">
        <v>5</v>
      </c>
      <c r="F160" s="7">
        <v>5</v>
      </c>
      <c r="G160" s="4">
        <v>6</v>
      </c>
      <c r="H160" s="7">
        <v>5</v>
      </c>
      <c r="I160" s="7">
        <v>2</v>
      </c>
      <c r="J160" s="7">
        <v>2</v>
      </c>
      <c r="K160">
        <f t="shared" si="2"/>
        <v>19</v>
      </c>
    </row>
    <row r="161" spans="1:11">
      <c r="A161">
        <v>19557</v>
      </c>
      <c r="B161">
        <v>0</v>
      </c>
      <c r="C161">
        <v>1994</v>
      </c>
      <c r="D161">
        <v>0</v>
      </c>
      <c r="E161" s="7">
        <v>1</v>
      </c>
      <c r="F161" s="7">
        <v>2</v>
      </c>
      <c r="G161" s="4">
        <v>2</v>
      </c>
      <c r="H161" s="7">
        <v>3</v>
      </c>
      <c r="I161" s="7">
        <v>2</v>
      </c>
      <c r="J161" s="7">
        <v>2</v>
      </c>
      <c r="K161">
        <f t="shared" si="2"/>
        <v>10</v>
      </c>
    </row>
    <row r="162" spans="1:11">
      <c r="A162">
        <v>20014</v>
      </c>
      <c r="B162">
        <v>0</v>
      </c>
      <c r="C162">
        <v>2000</v>
      </c>
      <c r="D162">
        <v>25</v>
      </c>
      <c r="E162" s="7">
        <v>6</v>
      </c>
      <c r="F162" s="7">
        <v>6</v>
      </c>
      <c r="G162" s="4">
        <v>6</v>
      </c>
      <c r="H162" s="7">
        <v>6</v>
      </c>
      <c r="I162" s="7">
        <v>4</v>
      </c>
      <c r="J162" s="7">
        <v>6</v>
      </c>
      <c r="K162">
        <f t="shared" si="2"/>
        <v>28</v>
      </c>
    </row>
    <row r="163" spans="1:11">
      <c r="A163">
        <v>20124</v>
      </c>
      <c r="B163">
        <v>0</v>
      </c>
      <c r="C163">
        <v>1999</v>
      </c>
      <c r="D163">
        <v>7</v>
      </c>
      <c r="E163" s="7">
        <v>6</v>
      </c>
      <c r="F163" s="7">
        <v>5</v>
      </c>
      <c r="G163" s="4">
        <v>1</v>
      </c>
      <c r="H163" s="7">
        <v>5</v>
      </c>
      <c r="I163" s="7">
        <v>5</v>
      </c>
      <c r="J163" s="7">
        <v>5</v>
      </c>
      <c r="K163">
        <f t="shared" si="2"/>
        <v>26</v>
      </c>
    </row>
    <row r="164" spans="1:11">
      <c r="A164">
        <v>20725</v>
      </c>
      <c r="B164">
        <v>0</v>
      </c>
      <c r="C164">
        <v>1984</v>
      </c>
      <c r="D164">
        <v>25</v>
      </c>
      <c r="E164" s="7">
        <v>6</v>
      </c>
      <c r="F164" s="7">
        <v>5</v>
      </c>
      <c r="G164" s="4">
        <v>1</v>
      </c>
      <c r="H164" s="7">
        <v>5</v>
      </c>
      <c r="I164" s="7">
        <v>5</v>
      </c>
      <c r="J164" s="7">
        <v>5</v>
      </c>
      <c r="K164">
        <f t="shared" si="2"/>
        <v>26</v>
      </c>
    </row>
    <row r="165" spans="1:11">
      <c r="A165">
        <v>22902</v>
      </c>
      <c r="B165">
        <v>0</v>
      </c>
      <c r="C165">
        <v>1997</v>
      </c>
      <c r="D165">
        <v>25</v>
      </c>
      <c r="E165" s="7">
        <v>4</v>
      </c>
      <c r="F165" s="7">
        <v>3</v>
      </c>
      <c r="G165" s="4">
        <v>4</v>
      </c>
      <c r="H165" s="7">
        <v>5</v>
      </c>
      <c r="I165" s="7">
        <v>5</v>
      </c>
      <c r="J165" s="7">
        <v>2</v>
      </c>
      <c r="K165">
        <f t="shared" si="2"/>
        <v>19</v>
      </c>
    </row>
    <row r="166" spans="1:11" hidden="1">
      <c r="A166">
        <v>23150</v>
      </c>
      <c r="B166">
        <v>1</v>
      </c>
      <c r="C166">
        <v>1995</v>
      </c>
      <c r="D166">
        <v>0</v>
      </c>
      <c r="E166" s="7">
        <v>4</v>
      </c>
      <c r="F166" s="7">
        <v>2</v>
      </c>
      <c r="G166" s="4">
        <v>6</v>
      </c>
      <c r="H166" s="7">
        <v>4</v>
      </c>
      <c r="I166" s="7">
        <v>4</v>
      </c>
      <c r="J166" s="7">
        <v>5</v>
      </c>
      <c r="K166">
        <f t="shared" si="2"/>
        <v>19</v>
      </c>
    </row>
    <row r="167" spans="1:11">
      <c r="A167">
        <v>23702</v>
      </c>
      <c r="B167">
        <v>0</v>
      </c>
      <c r="C167">
        <v>1984</v>
      </c>
      <c r="D167">
        <v>0</v>
      </c>
      <c r="E167" s="7">
        <v>5</v>
      </c>
      <c r="F167" s="7">
        <v>3</v>
      </c>
      <c r="G167" s="4">
        <v>6</v>
      </c>
      <c r="H167" s="7">
        <v>6</v>
      </c>
      <c r="I167" s="7">
        <v>6</v>
      </c>
      <c r="J167" s="7">
        <v>6</v>
      </c>
      <c r="K167">
        <f t="shared" si="2"/>
        <v>26</v>
      </c>
    </row>
    <row r="168" spans="1:11" hidden="1">
      <c r="A168">
        <v>21867</v>
      </c>
      <c r="B168">
        <v>1</v>
      </c>
      <c r="C168">
        <v>1992</v>
      </c>
      <c r="D168">
        <v>0</v>
      </c>
      <c r="E168" s="7">
        <v>4</v>
      </c>
      <c r="F168" s="7">
        <v>4</v>
      </c>
      <c r="G168" s="4">
        <v>4</v>
      </c>
      <c r="H168" s="7">
        <v>2</v>
      </c>
      <c r="I168" s="7">
        <v>3</v>
      </c>
      <c r="J168" s="7">
        <v>3</v>
      </c>
      <c r="K168">
        <f t="shared" si="2"/>
        <v>16</v>
      </c>
    </row>
    <row r="169" spans="1:11">
      <c r="A169">
        <v>21994</v>
      </c>
      <c r="B169">
        <v>0</v>
      </c>
      <c r="C169">
        <v>1999</v>
      </c>
      <c r="D169">
        <v>25</v>
      </c>
      <c r="E169" s="7">
        <v>6</v>
      </c>
      <c r="F169" s="7">
        <v>4</v>
      </c>
      <c r="G169" s="4">
        <v>6</v>
      </c>
      <c r="H169" s="7">
        <v>6</v>
      </c>
      <c r="I169" s="7">
        <v>6</v>
      </c>
      <c r="J169" s="7">
        <v>3</v>
      </c>
      <c r="K169">
        <f t="shared" si="2"/>
        <v>25</v>
      </c>
    </row>
    <row r="170" spans="1:11">
      <c r="A170">
        <v>22088</v>
      </c>
      <c r="B170">
        <v>0</v>
      </c>
      <c r="C170">
        <v>1970</v>
      </c>
      <c r="D170">
        <v>25</v>
      </c>
      <c r="E170" s="7">
        <v>6</v>
      </c>
      <c r="F170" s="7">
        <v>3</v>
      </c>
      <c r="G170" s="4">
        <v>6</v>
      </c>
      <c r="H170" s="7">
        <v>5</v>
      </c>
      <c r="I170" s="7">
        <v>5</v>
      </c>
      <c r="J170" s="7">
        <v>3</v>
      </c>
      <c r="K170">
        <f t="shared" si="2"/>
        <v>22</v>
      </c>
    </row>
    <row r="171" spans="1:11">
      <c r="A171">
        <v>22680</v>
      </c>
      <c r="B171">
        <v>0</v>
      </c>
      <c r="C171">
        <v>1997</v>
      </c>
      <c r="D171" t="s">
        <v>53</v>
      </c>
      <c r="E171" s="7">
        <v>5</v>
      </c>
      <c r="F171" s="7">
        <v>4</v>
      </c>
      <c r="G171" s="4">
        <v>1</v>
      </c>
      <c r="H171" s="7">
        <v>4</v>
      </c>
      <c r="I171" s="7">
        <v>5</v>
      </c>
      <c r="J171" s="7">
        <v>5</v>
      </c>
      <c r="K171">
        <f t="shared" si="2"/>
        <v>23</v>
      </c>
    </row>
    <row r="172" spans="1:11">
      <c r="A172">
        <v>19529</v>
      </c>
      <c r="B172">
        <v>0</v>
      </c>
      <c r="C172">
        <v>1999</v>
      </c>
      <c r="D172">
        <v>23</v>
      </c>
      <c r="E172" s="7">
        <v>6</v>
      </c>
      <c r="F172" s="7">
        <v>6</v>
      </c>
      <c r="G172" s="4">
        <v>2</v>
      </c>
      <c r="H172" s="7">
        <v>6</v>
      </c>
      <c r="I172" s="7">
        <v>6</v>
      </c>
      <c r="J172" s="7">
        <v>6</v>
      </c>
      <c r="K172">
        <f t="shared" si="2"/>
        <v>30</v>
      </c>
    </row>
    <row r="173" spans="1:11">
      <c r="A173">
        <v>20382</v>
      </c>
      <c r="B173">
        <v>0</v>
      </c>
      <c r="C173">
        <v>1999</v>
      </c>
      <c r="D173">
        <v>0</v>
      </c>
      <c r="E173" s="7">
        <v>4</v>
      </c>
      <c r="F173" s="7">
        <v>4</v>
      </c>
      <c r="G173" s="4">
        <v>1</v>
      </c>
      <c r="H173" s="7">
        <v>3</v>
      </c>
      <c r="I173" s="7">
        <v>2</v>
      </c>
      <c r="J173" s="7">
        <v>3</v>
      </c>
      <c r="K173">
        <f t="shared" si="2"/>
        <v>16</v>
      </c>
    </row>
    <row r="174" spans="1:11">
      <c r="A174">
        <v>20558</v>
      </c>
      <c r="B174">
        <v>0</v>
      </c>
      <c r="C174">
        <v>1999</v>
      </c>
      <c r="D174">
        <v>0</v>
      </c>
      <c r="E174" s="7">
        <v>5</v>
      </c>
      <c r="F174" s="7">
        <v>6</v>
      </c>
      <c r="G174" s="4">
        <v>3</v>
      </c>
      <c r="H174" s="7">
        <v>6</v>
      </c>
      <c r="I174" s="7">
        <v>4</v>
      </c>
      <c r="J174" s="7">
        <v>2</v>
      </c>
      <c r="K174">
        <f t="shared" si="2"/>
        <v>23</v>
      </c>
    </row>
    <row r="175" spans="1:11" hidden="1">
      <c r="A175">
        <v>22402</v>
      </c>
      <c r="B175">
        <v>1</v>
      </c>
      <c r="C175">
        <v>1996</v>
      </c>
      <c r="D175" s="2">
        <v>0</v>
      </c>
      <c r="E175" s="7">
        <v>2</v>
      </c>
      <c r="F175" s="7">
        <v>2</v>
      </c>
      <c r="G175" s="4">
        <v>3</v>
      </c>
      <c r="H175" s="7">
        <v>5</v>
      </c>
      <c r="I175" s="7">
        <v>3</v>
      </c>
      <c r="J175" s="7">
        <v>2</v>
      </c>
      <c r="K175">
        <f t="shared" si="2"/>
        <v>14</v>
      </c>
    </row>
    <row r="176" spans="1:11">
      <c r="A176">
        <v>23293</v>
      </c>
      <c r="B176">
        <v>0</v>
      </c>
      <c r="C176">
        <v>1995</v>
      </c>
      <c r="D176">
        <v>25</v>
      </c>
      <c r="E176" s="7">
        <v>6</v>
      </c>
      <c r="F176" s="7">
        <v>6</v>
      </c>
      <c r="G176" s="4">
        <v>5</v>
      </c>
      <c r="H176" s="7">
        <v>6</v>
      </c>
      <c r="I176" s="7">
        <v>3</v>
      </c>
      <c r="J176" s="7">
        <v>4</v>
      </c>
      <c r="K176">
        <f t="shared" si="2"/>
        <v>25</v>
      </c>
    </row>
    <row r="177" spans="1:11">
      <c r="A177">
        <v>20983</v>
      </c>
      <c r="B177">
        <v>0</v>
      </c>
      <c r="C177">
        <v>1980</v>
      </c>
      <c r="D177">
        <v>1</v>
      </c>
      <c r="E177" s="7">
        <v>6</v>
      </c>
      <c r="F177" s="7">
        <v>4</v>
      </c>
      <c r="G177" s="4">
        <v>3</v>
      </c>
      <c r="H177" s="7">
        <v>5</v>
      </c>
      <c r="I177" s="7">
        <v>3</v>
      </c>
      <c r="J177" s="7">
        <v>5</v>
      </c>
      <c r="K177">
        <f t="shared" si="2"/>
        <v>23</v>
      </c>
    </row>
    <row r="178" spans="1:11">
      <c r="A178">
        <v>21141</v>
      </c>
      <c r="B178">
        <v>0</v>
      </c>
      <c r="C178">
        <v>1992</v>
      </c>
      <c r="D178">
        <v>0</v>
      </c>
      <c r="E178" s="7">
        <v>4</v>
      </c>
      <c r="F178" s="7">
        <v>4</v>
      </c>
      <c r="G178" s="4">
        <v>5</v>
      </c>
      <c r="H178" s="7">
        <v>3</v>
      </c>
      <c r="I178" s="7">
        <v>5</v>
      </c>
      <c r="J178" s="7">
        <v>4</v>
      </c>
      <c r="K178">
        <f t="shared" si="2"/>
        <v>20</v>
      </c>
    </row>
    <row r="179" spans="1:11">
      <c r="A179">
        <v>19527</v>
      </c>
      <c r="B179">
        <v>0</v>
      </c>
      <c r="C179">
        <v>1998</v>
      </c>
      <c r="D179">
        <v>14</v>
      </c>
      <c r="E179" s="7">
        <v>6</v>
      </c>
      <c r="F179" s="7">
        <v>5</v>
      </c>
      <c r="G179" s="4">
        <v>6</v>
      </c>
      <c r="H179" s="7">
        <v>5</v>
      </c>
      <c r="I179" s="7">
        <v>6</v>
      </c>
      <c r="J179" s="7">
        <v>3</v>
      </c>
      <c r="K179">
        <f t="shared" si="2"/>
        <v>25</v>
      </c>
    </row>
    <row r="180" spans="1:11" hidden="1">
      <c r="A180">
        <v>20234</v>
      </c>
      <c r="B180">
        <v>1</v>
      </c>
      <c r="C180">
        <v>1994</v>
      </c>
      <c r="D180">
        <v>0</v>
      </c>
      <c r="E180" s="7">
        <v>3</v>
      </c>
      <c r="F180" s="7">
        <v>2</v>
      </c>
      <c r="G180" s="4">
        <v>2</v>
      </c>
      <c r="H180" s="7">
        <v>3</v>
      </c>
      <c r="I180" s="7">
        <v>1</v>
      </c>
      <c r="J180" s="7">
        <v>2</v>
      </c>
      <c r="K180">
        <f t="shared" si="2"/>
        <v>11</v>
      </c>
    </row>
    <row r="181" spans="1:11" hidden="1">
      <c r="A181">
        <v>20957</v>
      </c>
      <c r="B181">
        <v>1</v>
      </c>
      <c r="C181">
        <v>1999</v>
      </c>
      <c r="D181">
        <v>25</v>
      </c>
      <c r="E181" s="7">
        <v>2</v>
      </c>
      <c r="F181" s="7">
        <v>4</v>
      </c>
      <c r="G181" s="4">
        <v>6</v>
      </c>
      <c r="H181" s="7">
        <v>5</v>
      </c>
      <c r="I181" s="7">
        <v>3</v>
      </c>
      <c r="J181" s="7">
        <v>3</v>
      </c>
      <c r="K181">
        <f t="shared" si="2"/>
        <v>17</v>
      </c>
    </row>
    <row r="182" spans="1:11">
      <c r="A182">
        <v>21554</v>
      </c>
      <c r="B182">
        <v>0</v>
      </c>
      <c r="C182">
        <v>1990</v>
      </c>
      <c r="D182">
        <v>25</v>
      </c>
      <c r="E182" s="7">
        <v>6</v>
      </c>
      <c r="F182" s="7">
        <v>6</v>
      </c>
      <c r="G182" s="4">
        <v>2</v>
      </c>
      <c r="H182" s="7">
        <v>6</v>
      </c>
      <c r="I182" s="7">
        <v>6</v>
      </c>
      <c r="J182" s="7">
        <v>4</v>
      </c>
      <c r="K182">
        <f t="shared" si="2"/>
        <v>28</v>
      </c>
    </row>
    <row r="183" spans="1:11">
      <c r="A183">
        <v>21587</v>
      </c>
      <c r="B183">
        <v>0</v>
      </c>
      <c r="C183">
        <v>1997</v>
      </c>
      <c r="D183">
        <v>1</v>
      </c>
      <c r="E183" s="7">
        <v>6</v>
      </c>
      <c r="F183" s="7">
        <v>3</v>
      </c>
      <c r="G183" s="4">
        <v>4</v>
      </c>
      <c r="H183" s="7">
        <v>4</v>
      </c>
      <c r="I183" s="7">
        <v>5</v>
      </c>
      <c r="J183" s="7">
        <v>4</v>
      </c>
      <c r="K183">
        <f t="shared" si="2"/>
        <v>22</v>
      </c>
    </row>
    <row r="184" spans="1:11">
      <c r="A184">
        <v>21602</v>
      </c>
      <c r="B184">
        <v>0</v>
      </c>
      <c r="C184">
        <v>2003</v>
      </c>
      <c r="D184">
        <v>0</v>
      </c>
      <c r="E184" s="7">
        <v>4</v>
      </c>
      <c r="F184" s="7">
        <v>4</v>
      </c>
      <c r="G184" s="4">
        <v>6</v>
      </c>
      <c r="H184" s="7">
        <v>5</v>
      </c>
      <c r="I184" s="7">
        <v>6</v>
      </c>
      <c r="J184" s="7">
        <v>6</v>
      </c>
      <c r="K184">
        <f t="shared" si="2"/>
        <v>25</v>
      </c>
    </row>
    <row r="185" spans="1:11">
      <c r="A185">
        <v>22280</v>
      </c>
      <c r="B185">
        <v>0</v>
      </c>
      <c r="C185">
        <v>1996</v>
      </c>
      <c r="D185" t="s">
        <v>53</v>
      </c>
      <c r="E185" s="7">
        <v>6</v>
      </c>
      <c r="F185" s="7">
        <v>6</v>
      </c>
      <c r="G185" s="4">
        <v>2</v>
      </c>
      <c r="H185" s="7">
        <v>6</v>
      </c>
      <c r="I185" s="7">
        <v>6</v>
      </c>
      <c r="J185" s="7">
        <v>4</v>
      </c>
      <c r="K185">
        <f t="shared" si="2"/>
        <v>28</v>
      </c>
    </row>
    <row r="186" spans="1:11" hidden="1">
      <c r="A186">
        <v>22290</v>
      </c>
      <c r="B186">
        <v>1</v>
      </c>
      <c r="C186">
        <v>1998</v>
      </c>
      <c r="D186">
        <v>4</v>
      </c>
      <c r="E186" s="7">
        <v>4</v>
      </c>
      <c r="F186" s="7">
        <v>5</v>
      </c>
      <c r="G186" s="4">
        <v>2</v>
      </c>
      <c r="H186" s="7">
        <v>6</v>
      </c>
      <c r="I186" s="7">
        <v>3</v>
      </c>
      <c r="J186" s="7">
        <v>4</v>
      </c>
      <c r="K186">
        <f t="shared" si="2"/>
        <v>22</v>
      </c>
    </row>
    <row r="187" spans="1:11" hidden="1">
      <c r="A187">
        <v>22830</v>
      </c>
      <c r="B187">
        <v>1</v>
      </c>
      <c r="C187">
        <v>1999</v>
      </c>
      <c r="D187">
        <v>25</v>
      </c>
      <c r="E187" s="7">
        <v>6</v>
      </c>
      <c r="F187" s="7">
        <v>6</v>
      </c>
      <c r="G187" s="4">
        <v>5</v>
      </c>
      <c r="H187" s="7">
        <v>5</v>
      </c>
      <c r="I187" s="7">
        <v>3</v>
      </c>
      <c r="J187" s="7">
        <v>4</v>
      </c>
      <c r="K187">
        <f t="shared" si="2"/>
        <v>24</v>
      </c>
    </row>
    <row r="188" spans="1:11">
      <c r="A188">
        <v>22178</v>
      </c>
      <c r="B188">
        <v>0</v>
      </c>
      <c r="C188">
        <v>2004</v>
      </c>
      <c r="D188">
        <v>0</v>
      </c>
      <c r="E188" s="7">
        <v>5</v>
      </c>
      <c r="F188" s="7">
        <v>2</v>
      </c>
      <c r="G188" s="4">
        <v>5</v>
      </c>
      <c r="H188" s="7">
        <v>6</v>
      </c>
      <c r="I188" s="7">
        <v>4</v>
      </c>
      <c r="J188" s="7">
        <v>4</v>
      </c>
      <c r="K188">
        <f t="shared" si="2"/>
        <v>21</v>
      </c>
    </row>
    <row r="189" spans="1:11">
      <c r="A189">
        <v>20132</v>
      </c>
      <c r="B189">
        <v>0</v>
      </c>
      <c r="C189">
        <v>1995</v>
      </c>
      <c r="D189">
        <v>25</v>
      </c>
      <c r="E189" s="7">
        <v>5</v>
      </c>
      <c r="F189" s="7">
        <v>3</v>
      </c>
      <c r="G189" s="4">
        <v>2</v>
      </c>
      <c r="H189" s="7">
        <v>4</v>
      </c>
      <c r="I189" s="7">
        <v>2</v>
      </c>
      <c r="J189" s="7">
        <v>3</v>
      </c>
      <c r="K189">
        <f t="shared" si="2"/>
        <v>17</v>
      </c>
    </row>
    <row r="190" spans="1:11">
      <c r="A190">
        <v>19395</v>
      </c>
      <c r="B190">
        <v>0</v>
      </c>
      <c r="C190">
        <v>1999</v>
      </c>
      <c r="D190">
        <v>1</v>
      </c>
      <c r="E190" s="7">
        <v>6</v>
      </c>
      <c r="F190" s="7">
        <v>4</v>
      </c>
      <c r="G190" s="4">
        <v>6</v>
      </c>
      <c r="H190" s="7">
        <v>5</v>
      </c>
      <c r="I190" s="7">
        <v>3</v>
      </c>
      <c r="J190" s="7">
        <v>2</v>
      </c>
      <c r="K190">
        <f t="shared" si="2"/>
        <v>20</v>
      </c>
    </row>
    <row r="191" spans="1:11" hidden="1">
      <c r="A191">
        <v>20522</v>
      </c>
      <c r="B191">
        <v>1</v>
      </c>
      <c r="C191">
        <v>1972</v>
      </c>
      <c r="D191">
        <v>3</v>
      </c>
      <c r="E191" s="7">
        <v>4</v>
      </c>
      <c r="F191" s="7">
        <v>5</v>
      </c>
      <c r="G191" s="4">
        <v>2</v>
      </c>
      <c r="H191" s="7">
        <v>6</v>
      </c>
      <c r="I191" s="7">
        <v>3</v>
      </c>
      <c r="J191" s="7">
        <v>3</v>
      </c>
      <c r="K191">
        <f t="shared" si="2"/>
        <v>21</v>
      </c>
    </row>
    <row r="192" spans="1:11">
      <c r="A192">
        <v>20789</v>
      </c>
      <c r="B192">
        <v>0</v>
      </c>
      <c r="C192">
        <v>1996</v>
      </c>
      <c r="D192">
        <v>25</v>
      </c>
      <c r="E192" s="7">
        <v>6</v>
      </c>
      <c r="F192" s="7">
        <v>4</v>
      </c>
      <c r="G192" s="4">
        <v>3</v>
      </c>
      <c r="H192" s="7">
        <v>4</v>
      </c>
      <c r="I192" s="7">
        <v>3</v>
      </c>
      <c r="J192" s="7">
        <v>2</v>
      </c>
      <c r="K192">
        <f t="shared" si="2"/>
        <v>19</v>
      </c>
    </row>
    <row r="193" spans="1:11">
      <c r="A193">
        <v>20914</v>
      </c>
      <c r="B193">
        <v>0</v>
      </c>
      <c r="C193">
        <v>1979</v>
      </c>
      <c r="D193">
        <v>25</v>
      </c>
      <c r="E193" s="7">
        <v>6</v>
      </c>
      <c r="F193" s="7">
        <v>4</v>
      </c>
      <c r="G193" s="4">
        <v>6</v>
      </c>
      <c r="H193" s="7">
        <v>6</v>
      </c>
      <c r="I193" s="7">
        <v>4</v>
      </c>
      <c r="J193" s="7">
        <v>6</v>
      </c>
      <c r="K193">
        <f t="shared" si="2"/>
        <v>26</v>
      </c>
    </row>
    <row r="194" spans="1:11">
      <c r="A194">
        <v>21104</v>
      </c>
      <c r="B194">
        <v>0</v>
      </c>
      <c r="C194">
        <v>1980</v>
      </c>
      <c r="D194">
        <v>25</v>
      </c>
      <c r="E194" s="7">
        <v>4</v>
      </c>
      <c r="F194" s="7">
        <v>3</v>
      </c>
      <c r="G194" s="4">
        <v>1</v>
      </c>
      <c r="H194" s="7">
        <v>5</v>
      </c>
      <c r="I194" s="7">
        <v>4</v>
      </c>
      <c r="J194" s="7">
        <v>3</v>
      </c>
      <c r="K194">
        <f t="shared" si="2"/>
        <v>19</v>
      </c>
    </row>
    <row r="195" spans="1:11">
      <c r="A195">
        <v>21810</v>
      </c>
      <c r="B195">
        <v>0</v>
      </c>
      <c r="C195">
        <v>2000</v>
      </c>
      <c r="D195">
        <v>25</v>
      </c>
      <c r="E195" s="7">
        <v>4</v>
      </c>
      <c r="F195" s="7">
        <v>4</v>
      </c>
      <c r="G195" s="4">
        <v>1</v>
      </c>
      <c r="H195" s="7">
        <v>4</v>
      </c>
      <c r="I195" s="7">
        <v>2</v>
      </c>
      <c r="J195" s="7">
        <v>3</v>
      </c>
      <c r="K195">
        <f t="shared" si="2"/>
        <v>17</v>
      </c>
    </row>
    <row r="196" spans="1:11">
      <c r="A196">
        <v>22795</v>
      </c>
      <c r="B196">
        <v>0</v>
      </c>
      <c r="C196">
        <v>2001</v>
      </c>
      <c r="D196">
        <v>0</v>
      </c>
      <c r="E196" s="7">
        <v>4</v>
      </c>
      <c r="F196" s="7">
        <v>3</v>
      </c>
      <c r="G196" s="4">
        <v>3</v>
      </c>
      <c r="H196" s="7">
        <v>3</v>
      </c>
      <c r="I196" s="7">
        <v>2</v>
      </c>
      <c r="J196" s="7">
        <v>1</v>
      </c>
      <c r="K196">
        <f t="shared" ref="K196:K259" si="3">SUM(E196,F196,H196,I196,J196,)</f>
        <v>13</v>
      </c>
    </row>
    <row r="197" spans="1:11" hidden="1">
      <c r="A197">
        <v>20064</v>
      </c>
      <c r="B197">
        <v>1</v>
      </c>
      <c r="C197">
        <v>1999</v>
      </c>
      <c r="D197">
        <v>1</v>
      </c>
      <c r="E197" s="7">
        <v>4</v>
      </c>
      <c r="F197" s="7">
        <v>3</v>
      </c>
      <c r="G197" s="4">
        <v>2</v>
      </c>
      <c r="H197" s="7">
        <v>6</v>
      </c>
      <c r="I197" s="7">
        <v>4</v>
      </c>
      <c r="J197" s="7">
        <v>3</v>
      </c>
      <c r="K197">
        <f t="shared" si="3"/>
        <v>20</v>
      </c>
    </row>
    <row r="198" spans="1:11">
      <c r="A198">
        <v>20557</v>
      </c>
      <c r="B198">
        <v>0</v>
      </c>
      <c r="C198">
        <v>1988</v>
      </c>
      <c r="D198">
        <v>1</v>
      </c>
      <c r="E198" s="7">
        <v>2</v>
      </c>
      <c r="F198" s="7">
        <v>2</v>
      </c>
      <c r="G198" s="4">
        <v>5</v>
      </c>
      <c r="H198" s="7">
        <v>5</v>
      </c>
      <c r="I198" s="7">
        <v>3</v>
      </c>
      <c r="J198" s="7">
        <v>3</v>
      </c>
      <c r="K198">
        <f t="shared" si="3"/>
        <v>15</v>
      </c>
    </row>
    <row r="199" spans="1:11">
      <c r="A199">
        <v>23418</v>
      </c>
      <c r="B199">
        <v>0</v>
      </c>
      <c r="C199">
        <v>1984</v>
      </c>
      <c r="D199">
        <v>2</v>
      </c>
      <c r="E199" s="7">
        <v>4</v>
      </c>
      <c r="F199" s="7">
        <v>2</v>
      </c>
      <c r="G199" s="4">
        <v>2</v>
      </c>
      <c r="H199" s="7">
        <v>4</v>
      </c>
      <c r="I199" s="7">
        <v>4</v>
      </c>
      <c r="J199" s="7">
        <v>4</v>
      </c>
      <c r="K199">
        <f t="shared" si="3"/>
        <v>18</v>
      </c>
    </row>
    <row r="200" spans="1:11">
      <c r="A200">
        <v>23428</v>
      </c>
      <c r="B200">
        <v>0</v>
      </c>
      <c r="C200">
        <v>1979</v>
      </c>
      <c r="D200">
        <v>0</v>
      </c>
      <c r="E200" s="7">
        <v>4</v>
      </c>
      <c r="F200" s="7">
        <v>2</v>
      </c>
      <c r="G200" s="4">
        <v>3</v>
      </c>
      <c r="H200" s="7">
        <v>4</v>
      </c>
      <c r="I200" s="7">
        <v>3</v>
      </c>
      <c r="J200" s="7">
        <v>5</v>
      </c>
      <c r="K200">
        <f t="shared" si="3"/>
        <v>18</v>
      </c>
    </row>
    <row r="201" spans="1:11">
      <c r="A201">
        <v>20529</v>
      </c>
      <c r="B201">
        <v>0</v>
      </c>
      <c r="C201">
        <v>1998</v>
      </c>
      <c r="D201">
        <v>0</v>
      </c>
      <c r="E201" s="7">
        <v>4</v>
      </c>
      <c r="F201" s="7">
        <v>5</v>
      </c>
      <c r="G201" s="4">
        <v>5</v>
      </c>
      <c r="H201" s="7">
        <v>3</v>
      </c>
      <c r="I201" s="7">
        <v>4</v>
      </c>
      <c r="J201" s="7">
        <v>3</v>
      </c>
      <c r="K201">
        <f t="shared" si="3"/>
        <v>19</v>
      </c>
    </row>
    <row r="202" spans="1:11">
      <c r="A202">
        <v>22478</v>
      </c>
      <c r="B202">
        <v>0</v>
      </c>
      <c r="C202">
        <v>1963</v>
      </c>
      <c r="D202">
        <v>25</v>
      </c>
      <c r="E202" s="7">
        <v>6</v>
      </c>
      <c r="F202" s="7">
        <v>6</v>
      </c>
      <c r="G202" s="4">
        <v>6</v>
      </c>
      <c r="H202" s="7">
        <v>6</v>
      </c>
      <c r="I202" s="7">
        <v>6</v>
      </c>
      <c r="J202" s="7">
        <v>3</v>
      </c>
      <c r="K202">
        <f t="shared" si="3"/>
        <v>27</v>
      </c>
    </row>
    <row r="203" spans="1:11">
      <c r="A203">
        <v>22511</v>
      </c>
      <c r="B203">
        <v>0</v>
      </c>
      <c r="C203">
        <v>1983</v>
      </c>
      <c r="D203">
        <v>0</v>
      </c>
      <c r="E203" s="7">
        <v>3</v>
      </c>
      <c r="F203" s="7">
        <v>3</v>
      </c>
      <c r="G203" s="4">
        <v>4</v>
      </c>
      <c r="H203" s="7">
        <v>3</v>
      </c>
      <c r="I203" s="7">
        <v>2</v>
      </c>
      <c r="J203" s="7">
        <v>1</v>
      </c>
      <c r="K203">
        <f t="shared" si="3"/>
        <v>12</v>
      </c>
    </row>
    <row r="204" spans="1:11">
      <c r="A204">
        <v>19696</v>
      </c>
      <c r="B204">
        <v>0</v>
      </c>
      <c r="C204">
        <v>1989</v>
      </c>
      <c r="D204">
        <v>1</v>
      </c>
      <c r="E204" s="7">
        <v>4</v>
      </c>
      <c r="F204" s="7">
        <v>4</v>
      </c>
      <c r="G204" s="4">
        <v>6</v>
      </c>
      <c r="H204" s="7">
        <v>5</v>
      </c>
      <c r="I204" s="7">
        <v>2</v>
      </c>
      <c r="J204" s="7">
        <v>2</v>
      </c>
      <c r="K204">
        <f t="shared" si="3"/>
        <v>17</v>
      </c>
    </row>
    <row r="205" spans="1:11">
      <c r="A205">
        <v>21083</v>
      </c>
      <c r="B205">
        <v>0</v>
      </c>
      <c r="C205">
        <v>2001</v>
      </c>
      <c r="D205">
        <v>25</v>
      </c>
      <c r="E205" s="7">
        <v>4</v>
      </c>
      <c r="F205" s="7">
        <v>6</v>
      </c>
      <c r="G205" s="4">
        <v>6</v>
      </c>
      <c r="H205" s="7">
        <v>6</v>
      </c>
      <c r="I205" s="7">
        <v>6</v>
      </c>
      <c r="J205" s="7">
        <v>5</v>
      </c>
      <c r="K205">
        <f t="shared" si="3"/>
        <v>27</v>
      </c>
    </row>
    <row r="206" spans="1:11">
      <c r="A206">
        <v>21515</v>
      </c>
      <c r="B206">
        <v>0</v>
      </c>
      <c r="C206">
        <v>1973</v>
      </c>
      <c r="D206">
        <v>4</v>
      </c>
      <c r="E206" s="7">
        <v>5</v>
      </c>
      <c r="F206" s="7">
        <v>4</v>
      </c>
      <c r="G206" s="4">
        <v>6</v>
      </c>
      <c r="H206" s="7">
        <v>5</v>
      </c>
      <c r="I206" s="7">
        <v>2</v>
      </c>
      <c r="J206" s="7">
        <v>3</v>
      </c>
      <c r="K206">
        <f t="shared" si="3"/>
        <v>19</v>
      </c>
    </row>
    <row r="207" spans="1:11" hidden="1">
      <c r="A207">
        <v>21651</v>
      </c>
      <c r="B207">
        <v>1</v>
      </c>
      <c r="C207">
        <v>1986</v>
      </c>
      <c r="D207">
        <v>25</v>
      </c>
      <c r="E207" s="7">
        <v>4</v>
      </c>
      <c r="F207" s="7">
        <v>6</v>
      </c>
      <c r="G207" s="4">
        <v>6</v>
      </c>
      <c r="H207" s="7">
        <v>6</v>
      </c>
      <c r="I207" s="7">
        <v>4</v>
      </c>
      <c r="J207" s="7">
        <v>3</v>
      </c>
      <c r="K207">
        <f t="shared" si="3"/>
        <v>23</v>
      </c>
    </row>
    <row r="208" spans="1:11">
      <c r="A208">
        <v>22135</v>
      </c>
      <c r="B208">
        <v>0</v>
      </c>
      <c r="C208">
        <v>2000</v>
      </c>
      <c r="D208">
        <v>1</v>
      </c>
      <c r="E208" s="7">
        <v>6</v>
      </c>
      <c r="F208" s="7">
        <v>4</v>
      </c>
      <c r="G208" s="4">
        <v>6</v>
      </c>
      <c r="H208" s="7">
        <v>6</v>
      </c>
      <c r="I208" s="7">
        <v>3</v>
      </c>
      <c r="J208" s="7">
        <v>3</v>
      </c>
      <c r="K208">
        <f t="shared" si="3"/>
        <v>22</v>
      </c>
    </row>
    <row r="209" spans="1:11">
      <c r="A209">
        <v>23505</v>
      </c>
      <c r="B209">
        <v>0</v>
      </c>
      <c r="C209">
        <v>1980</v>
      </c>
      <c r="D209">
        <v>25</v>
      </c>
      <c r="E209" s="7">
        <v>3</v>
      </c>
      <c r="F209" s="7">
        <v>4</v>
      </c>
      <c r="G209" s="4">
        <v>2</v>
      </c>
      <c r="H209" s="7">
        <v>5</v>
      </c>
      <c r="I209" s="7">
        <v>4</v>
      </c>
      <c r="J209" s="7">
        <v>2</v>
      </c>
      <c r="K209">
        <f t="shared" si="3"/>
        <v>18</v>
      </c>
    </row>
    <row r="210" spans="1:11">
      <c r="A210">
        <v>19502</v>
      </c>
      <c r="B210">
        <v>0</v>
      </c>
      <c r="C210">
        <v>2000</v>
      </c>
      <c r="D210">
        <v>0</v>
      </c>
      <c r="E210" s="7">
        <v>6</v>
      </c>
      <c r="F210" s="7">
        <v>4</v>
      </c>
      <c r="G210" s="4">
        <v>4</v>
      </c>
      <c r="H210" s="7">
        <v>5</v>
      </c>
      <c r="I210" s="7">
        <v>3</v>
      </c>
      <c r="J210" s="7">
        <v>2</v>
      </c>
      <c r="K210">
        <f t="shared" si="3"/>
        <v>20</v>
      </c>
    </row>
    <row r="211" spans="1:11">
      <c r="A211">
        <v>19934</v>
      </c>
      <c r="B211">
        <v>0</v>
      </c>
      <c r="C211">
        <v>1999</v>
      </c>
      <c r="D211" t="s">
        <v>53</v>
      </c>
      <c r="E211" s="7">
        <v>4</v>
      </c>
      <c r="F211" s="7">
        <v>6</v>
      </c>
      <c r="G211" s="4">
        <v>5</v>
      </c>
      <c r="H211" s="7">
        <v>6</v>
      </c>
      <c r="I211" s="7">
        <v>5</v>
      </c>
      <c r="J211" s="7">
        <v>6</v>
      </c>
      <c r="K211">
        <f t="shared" si="3"/>
        <v>27</v>
      </c>
    </row>
    <row r="212" spans="1:11">
      <c r="A212">
        <v>20308</v>
      </c>
      <c r="B212">
        <v>0</v>
      </c>
      <c r="C212">
        <v>1998</v>
      </c>
      <c r="D212">
        <v>0</v>
      </c>
      <c r="E212" s="7">
        <v>6</v>
      </c>
      <c r="F212" s="7">
        <v>5</v>
      </c>
      <c r="G212" s="4">
        <v>5</v>
      </c>
      <c r="H212" s="7">
        <v>6</v>
      </c>
      <c r="I212" s="7">
        <v>4</v>
      </c>
      <c r="J212" s="7">
        <v>6</v>
      </c>
      <c r="K212">
        <f t="shared" si="3"/>
        <v>27</v>
      </c>
    </row>
    <row r="213" spans="1:11">
      <c r="A213">
        <v>21004</v>
      </c>
      <c r="B213">
        <v>0</v>
      </c>
      <c r="C213">
        <v>1988</v>
      </c>
      <c r="D213">
        <v>23</v>
      </c>
      <c r="E213" s="7">
        <v>4</v>
      </c>
      <c r="F213" s="7">
        <v>6</v>
      </c>
      <c r="G213" s="4">
        <v>5</v>
      </c>
      <c r="H213" s="7">
        <v>5</v>
      </c>
      <c r="I213" s="7">
        <v>3</v>
      </c>
      <c r="J213" s="7">
        <v>3</v>
      </c>
      <c r="K213">
        <f t="shared" si="3"/>
        <v>21</v>
      </c>
    </row>
    <row r="214" spans="1:11">
      <c r="A214">
        <v>21154</v>
      </c>
      <c r="B214">
        <v>0</v>
      </c>
      <c r="C214">
        <v>1990</v>
      </c>
      <c r="D214">
        <v>25</v>
      </c>
      <c r="E214" s="7">
        <v>4</v>
      </c>
      <c r="F214" s="7">
        <v>5</v>
      </c>
      <c r="G214" s="4">
        <v>3</v>
      </c>
      <c r="H214" s="7">
        <v>6</v>
      </c>
      <c r="I214" s="7">
        <v>6</v>
      </c>
      <c r="J214" s="7">
        <v>6</v>
      </c>
      <c r="K214">
        <f t="shared" si="3"/>
        <v>27</v>
      </c>
    </row>
    <row r="215" spans="1:11">
      <c r="A215">
        <v>22476</v>
      </c>
      <c r="B215">
        <v>0</v>
      </c>
      <c r="C215">
        <v>2001</v>
      </c>
      <c r="D215">
        <v>25</v>
      </c>
      <c r="E215" s="7">
        <v>5</v>
      </c>
      <c r="F215" s="7">
        <v>5</v>
      </c>
      <c r="G215" s="4">
        <v>1</v>
      </c>
      <c r="H215" s="7">
        <v>5</v>
      </c>
      <c r="I215" s="7">
        <v>4</v>
      </c>
      <c r="J215" s="7">
        <v>4</v>
      </c>
      <c r="K215">
        <f t="shared" si="3"/>
        <v>23</v>
      </c>
    </row>
    <row r="216" spans="1:11">
      <c r="A216">
        <v>23180</v>
      </c>
      <c r="B216">
        <v>0</v>
      </c>
      <c r="C216">
        <v>1996</v>
      </c>
      <c r="D216">
        <v>7</v>
      </c>
      <c r="E216" s="7">
        <v>6</v>
      </c>
      <c r="F216" s="7">
        <v>4</v>
      </c>
      <c r="G216" s="4">
        <v>3</v>
      </c>
      <c r="H216" s="7">
        <v>6</v>
      </c>
      <c r="I216" s="7">
        <v>5</v>
      </c>
      <c r="J216" s="7">
        <v>3</v>
      </c>
      <c r="K216">
        <f t="shared" si="3"/>
        <v>24</v>
      </c>
    </row>
    <row r="217" spans="1:11">
      <c r="A217">
        <v>19418</v>
      </c>
      <c r="B217">
        <v>0</v>
      </c>
      <c r="C217">
        <v>1995</v>
      </c>
      <c r="D217" t="s">
        <v>53</v>
      </c>
      <c r="E217" s="7">
        <v>6</v>
      </c>
      <c r="F217" s="7">
        <v>5</v>
      </c>
      <c r="G217" s="4">
        <v>2</v>
      </c>
      <c r="H217" s="7">
        <v>5</v>
      </c>
      <c r="I217" s="7">
        <v>4</v>
      </c>
      <c r="J217" s="7">
        <v>3</v>
      </c>
      <c r="K217">
        <f t="shared" si="3"/>
        <v>23</v>
      </c>
    </row>
    <row r="218" spans="1:11" hidden="1">
      <c r="A218">
        <v>19749</v>
      </c>
      <c r="B218">
        <v>1</v>
      </c>
      <c r="C218">
        <v>1999</v>
      </c>
      <c r="D218">
        <v>25</v>
      </c>
      <c r="E218" s="7">
        <v>6</v>
      </c>
      <c r="F218" s="7">
        <v>5</v>
      </c>
      <c r="G218" s="4">
        <v>2</v>
      </c>
      <c r="H218" s="7">
        <v>6</v>
      </c>
      <c r="I218" s="7">
        <v>5</v>
      </c>
      <c r="J218" s="7">
        <v>5</v>
      </c>
      <c r="K218">
        <f t="shared" si="3"/>
        <v>27</v>
      </c>
    </row>
    <row r="219" spans="1:11">
      <c r="A219">
        <v>20110</v>
      </c>
      <c r="B219">
        <v>0</v>
      </c>
      <c r="C219">
        <v>1998</v>
      </c>
      <c r="D219">
        <v>18</v>
      </c>
      <c r="E219" s="7">
        <v>6</v>
      </c>
      <c r="F219" s="7">
        <v>5</v>
      </c>
      <c r="G219" s="4">
        <v>2</v>
      </c>
      <c r="H219" s="7">
        <v>6</v>
      </c>
      <c r="I219" s="7">
        <v>5</v>
      </c>
      <c r="J219" s="7">
        <v>5</v>
      </c>
      <c r="K219">
        <f t="shared" si="3"/>
        <v>27</v>
      </c>
    </row>
    <row r="220" spans="1:11">
      <c r="A220">
        <v>21302</v>
      </c>
      <c r="B220">
        <v>0</v>
      </c>
      <c r="C220">
        <v>2000</v>
      </c>
      <c r="D220">
        <v>0</v>
      </c>
      <c r="E220" s="7">
        <v>5</v>
      </c>
      <c r="F220" s="7">
        <v>3</v>
      </c>
      <c r="G220" s="4">
        <v>5</v>
      </c>
      <c r="H220" s="7">
        <v>5</v>
      </c>
      <c r="I220" s="7">
        <v>5</v>
      </c>
      <c r="J220" s="7">
        <v>6</v>
      </c>
      <c r="K220">
        <f t="shared" si="3"/>
        <v>24</v>
      </c>
    </row>
    <row r="221" spans="1:11" hidden="1">
      <c r="A221">
        <v>21881</v>
      </c>
      <c r="B221">
        <v>1</v>
      </c>
      <c r="C221">
        <v>1992</v>
      </c>
      <c r="D221">
        <v>0</v>
      </c>
      <c r="E221" s="7">
        <v>2</v>
      </c>
      <c r="F221" s="7">
        <v>2</v>
      </c>
      <c r="G221" s="4">
        <v>2</v>
      </c>
      <c r="H221" s="7">
        <v>4</v>
      </c>
      <c r="I221" s="7">
        <v>3</v>
      </c>
      <c r="J221" s="7">
        <v>3</v>
      </c>
      <c r="K221">
        <f t="shared" si="3"/>
        <v>14</v>
      </c>
    </row>
    <row r="222" spans="1:11" hidden="1">
      <c r="A222">
        <v>23136</v>
      </c>
      <c r="B222">
        <v>1</v>
      </c>
      <c r="C222">
        <v>1983</v>
      </c>
      <c r="D222">
        <v>25</v>
      </c>
      <c r="E222" s="7">
        <v>3</v>
      </c>
      <c r="F222" s="7">
        <v>5</v>
      </c>
      <c r="G222" s="4">
        <v>3</v>
      </c>
      <c r="H222" s="7">
        <v>5</v>
      </c>
      <c r="I222" s="7">
        <v>5</v>
      </c>
      <c r="J222" s="7">
        <v>3</v>
      </c>
      <c r="K222">
        <f t="shared" si="3"/>
        <v>21</v>
      </c>
    </row>
    <row r="223" spans="1:11">
      <c r="A223">
        <v>20241</v>
      </c>
      <c r="B223">
        <v>0</v>
      </c>
      <c r="C223">
        <v>1992</v>
      </c>
      <c r="D223">
        <v>25</v>
      </c>
      <c r="E223" s="7">
        <v>6</v>
      </c>
      <c r="F223" s="7">
        <v>6</v>
      </c>
      <c r="G223" s="4">
        <v>4</v>
      </c>
      <c r="H223" s="7">
        <v>4</v>
      </c>
      <c r="I223" s="7">
        <v>4</v>
      </c>
      <c r="J223" s="7">
        <v>4</v>
      </c>
      <c r="K223">
        <f t="shared" si="3"/>
        <v>24</v>
      </c>
    </row>
    <row r="224" spans="1:11">
      <c r="A224">
        <v>20445</v>
      </c>
      <c r="B224">
        <v>0</v>
      </c>
      <c r="C224">
        <v>1999</v>
      </c>
      <c r="D224">
        <v>0</v>
      </c>
      <c r="E224" s="7">
        <v>4</v>
      </c>
      <c r="F224" s="7">
        <v>4</v>
      </c>
      <c r="G224" s="4">
        <v>3</v>
      </c>
      <c r="H224" s="7">
        <v>3</v>
      </c>
      <c r="I224" s="7">
        <v>4</v>
      </c>
      <c r="J224" s="7">
        <v>5</v>
      </c>
      <c r="K224">
        <f t="shared" si="3"/>
        <v>20</v>
      </c>
    </row>
    <row r="225" spans="1:11">
      <c r="A225">
        <v>21114</v>
      </c>
      <c r="B225">
        <v>0</v>
      </c>
      <c r="C225">
        <v>1987</v>
      </c>
      <c r="D225" s="2">
        <v>0</v>
      </c>
      <c r="E225" s="7">
        <v>3</v>
      </c>
      <c r="F225" s="7">
        <v>3</v>
      </c>
      <c r="G225" s="4">
        <v>3</v>
      </c>
      <c r="H225" s="7">
        <v>3</v>
      </c>
      <c r="I225" s="7">
        <v>4</v>
      </c>
      <c r="J225" s="7">
        <v>3</v>
      </c>
      <c r="K225">
        <f t="shared" si="3"/>
        <v>16</v>
      </c>
    </row>
    <row r="226" spans="1:11">
      <c r="A226">
        <v>21183</v>
      </c>
      <c r="B226">
        <v>0</v>
      </c>
      <c r="C226">
        <v>2000</v>
      </c>
      <c r="D226" t="s">
        <v>53</v>
      </c>
      <c r="E226" s="7">
        <v>5</v>
      </c>
      <c r="F226" s="7">
        <v>6</v>
      </c>
      <c r="G226" s="4">
        <v>3</v>
      </c>
      <c r="H226" s="7">
        <v>6</v>
      </c>
      <c r="I226" s="7">
        <v>6</v>
      </c>
      <c r="J226" s="7">
        <v>6</v>
      </c>
      <c r="K226">
        <f t="shared" si="3"/>
        <v>29</v>
      </c>
    </row>
    <row r="227" spans="1:11" hidden="1">
      <c r="A227">
        <v>21159</v>
      </c>
      <c r="B227">
        <v>1</v>
      </c>
      <c r="C227">
        <v>1965</v>
      </c>
      <c r="D227">
        <v>25</v>
      </c>
      <c r="E227" s="7">
        <v>3</v>
      </c>
      <c r="F227" s="7">
        <v>4</v>
      </c>
      <c r="G227" s="4">
        <v>6</v>
      </c>
      <c r="H227" s="7">
        <v>6</v>
      </c>
      <c r="I227" s="7">
        <v>4</v>
      </c>
      <c r="J227" s="7">
        <v>5</v>
      </c>
      <c r="K227">
        <f t="shared" si="3"/>
        <v>22</v>
      </c>
    </row>
    <row r="228" spans="1:11">
      <c r="A228">
        <v>21998</v>
      </c>
      <c r="B228">
        <v>0</v>
      </c>
      <c r="C228">
        <v>2000</v>
      </c>
      <c r="D228">
        <v>0</v>
      </c>
      <c r="E228" s="7">
        <v>4</v>
      </c>
      <c r="F228" s="7">
        <v>4</v>
      </c>
      <c r="G228" s="4">
        <v>6</v>
      </c>
      <c r="H228" s="7">
        <v>6</v>
      </c>
      <c r="I228" s="7">
        <v>6</v>
      </c>
      <c r="J228" s="7">
        <v>5</v>
      </c>
      <c r="K228">
        <f t="shared" si="3"/>
        <v>25</v>
      </c>
    </row>
    <row r="229" spans="1:11" hidden="1">
      <c r="A229">
        <v>22869</v>
      </c>
      <c r="B229">
        <v>1</v>
      </c>
      <c r="C229">
        <v>2006</v>
      </c>
      <c r="E229" s="7">
        <v>3</v>
      </c>
      <c r="F229" s="7">
        <v>3</v>
      </c>
      <c r="G229" s="4">
        <v>6</v>
      </c>
      <c r="H229" s="7">
        <v>5</v>
      </c>
      <c r="I229" s="7">
        <v>4</v>
      </c>
      <c r="J229" s="7">
        <v>5</v>
      </c>
      <c r="K229">
        <f t="shared" si="3"/>
        <v>20</v>
      </c>
    </row>
    <row r="230" spans="1:11" hidden="1">
      <c r="A230">
        <v>23054</v>
      </c>
      <c r="B230">
        <v>1</v>
      </c>
      <c r="C230">
        <v>2003</v>
      </c>
      <c r="D230" t="s">
        <v>53</v>
      </c>
      <c r="E230" s="7">
        <v>6</v>
      </c>
      <c r="F230" s="7">
        <v>6</v>
      </c>
      <c r="G230" s="4">
        <v>6</v>
      </c>
      <c r="H230" s="7">
        <v>6</v>
      </c>
      <c r="I230" s="7">
        <v>4</v>
      </c>
      <c r="J230" s="7">
        <v>5</v>
      </c>
      <c r="K230">
        <f t="shared" si="3"/>
        <v>27</v>
      </c>
    </row>
    <row r="231" spans="1:11">
      <c r="A231">
        <v>19433</v>
      </c>
      <c r="B231">
        <v>0</v>
      </c>
      <c r="C231">
        <v>1999</v>
      </c>
      <c r="D231">
        <v>25</v>
      </c>
      <c r="E231" s="7">
        <v>6</v>
      </c>
      <c r="F231" s="7">
        <v>6</v>
      </c>
      <c r="G231" s="4">
        <v>6</v>
      </c>
      <c r="H231" s="7">
        <v>5</v>
      </c>
      <c r="I231" s="7">
        <v>6</v>
      </c>
      <c r="J231" s="7">
        <v>4</v>
      </c>
      <c r="K231">
        <f t="shared" si="3"/>
        <v>27</v>
      </c>
    </row>
    <row r="232" spans="1:11">
      <c r="A232">
        <v>20017</v>
      </c>
      <c r="B232">
        <v>0</v>
      </c>
      <c r="C232">
        <v>1977</v>
      </c>
      <c r="D232">
        <v>50</v>
      </c>
      <c r="E232" s="7">
        <v>6</v>
      </c>
      <c r="F232" s="7">
        <v>4</v>
      </c>
      <c r="G232" s="4">
        <v>6</v>
      </c>
      <c r="H232" s="7">
        <v>6</v>
      </c>
      <c r="I232" s="7">
        <v>6</v>
      </c>
      <c r="J232" s="7">
        <v>6</v>
      </c>
      <c r="K232">
        <f t="shared" si="3"/>
        <v>28</v>
      </c>
    </row>
    <row r="233" spans="1:11">
      <c r="A233">
        <v>19498</v>
      </c>
      <c r="B233">
        <v>0</v>
      </c>
      <c r="C233">
        <v>1997</v>
      </c>
      <c r="D233">
        <v>25</v>
      </c>
      <c r="E233" s="7">
        <v>6</v>
      </c>
      <c r="F233" s="7">
        <v>6</v>
      </c>
      <c r="G233" s="4">
        <v>6</v>
      </c>
      <c r="H233" s="7">
        <v>5</v>
      </c>
      <c r="I233" s="7">
        <v>5</v>
      </c>
      <c r="J233" s="7">
        <v>3</v>
      </c>
      <c r="K233">
        <f t="shared" si="3"/>
        <v>25</v>
      </c>
    </row>
    <row r="234" spans="1:11">
      <c r="A234">
        <v>20457</v>
      </c>
      <c r="B234">
        <v>0</v>
      </c>
      <c r="C234">
        <v>1997</v>
      </c>
      <c r="D234">
        <v>38</v>
      </c>
      <c r="E234" s="7">
        <v>6</v>
      </c>
      <c r="F234" s="7">
        <v>4</v>
      </c>
      <c r="G234" s="4">
        <v>6</v>
      </c>
      <c r="H234" s="7">
        <v>5</v>
      </c>
      <c r="I234" s="7">
        <v>3</v>
      </c>
      <c r="J234" s="7">
        <v>3</v>
      </c>
      <c r="K234">
        <f t="shared" si="3"/>
        <v>21</v>
      </c>
    </row>
    <row r="235" spans="1:11">
      <c r="A235">
        <v>21169</v>
      </c>
      <c r="B235">
        <v>0</v>
      </c>
      <c r="C235">
        <v>1949</v>
      </c>
      <c r="D235">
        <v>25</v>
      </c>
      <c r="E235" s="7">
        <v>6</v>
      </c>
      <c r="F235" s="7">
        <v>4</v>
      </c>
      <c r="G235" s="4">
        <v>6</v>
      </c>
      <c r="H235" s="7">
        <v>6</v>
      </c>
      <c r="I235" s="7">
        <v>6</v>
      </c>
      <c r="J235" s="7">
        <v>6</v>
      </c>
      <c r="K235">
        <f t="shared" si="3"/>
        <v>28</v>
      </c>
    </row>
    <row r="236" spans="1:11">
      <c r="A236">
        <v>21278</v>
      </c>
      <c r="B236">
        <v>0</v>
      </c>
      <c r="C236">
        <v>1998</v>
      </c>
      <c r="D236">
        <v>0</v>
      </c>
      <c r="E236" s="7">
        <v>6</v>
      </c>
      <c r="F236" s="7">
        <v>4</v>
      </c>
      <c r="G236" s="4">
        <v>4</v>
      </c>
      <c r="H236" s="7">
        <v>6</v>
      </c>
      <c r="I236" s="7">
        <v>6</v>
      </c>
      <c r="J236" s="7">
        <v>6</v>
      </c>
      <c r="K236">
        <f t="shared" si="3"/>
        <v>28</v>
      </c>
    </row>
    <row r="237" spans="1:11">
      <c r="A237">
        <v>21575</v>
      </c>
      <c r="B237">
        <v>0</v>
      </c>
      <c r="C237">
        <v>2000</v>
      </c>
      <c r="D237" t="s">
        <v>53</v>
      </c>
      <c r="E237" s="7">
        <v>4</v>
      </c>
      <c r="F237" s="7">
        <v>6</v>
      </c>
      <c r="G237" s="4">
        <v>6</v>
      </c>
      <c r="H237" s="7">
        <v>5</v>
      </c>
      <c r="I237" s="7">
        <v>5</v>
      </c>
      <c r="J237" s="7">
        <v>4</v>
      </c>
      <c r="K237">
        <f t="shared" si="3"/>
        <v>24</v>
      </c>
    </row>
    <row r="238" spans="1:11">
      <c r="A238">
        <v>22002</v>
      </c>
      <c r="B238">
        <v>0</v>
      </c>
      <c r="C238">
        <v>1970</v>
      </c>
      <c r="D238">
        <v>4</v>
      </c>
      <c r="E238" s="7">
        <v>6</v>
      </c>
      <c r="F238" s="7">
        <v>4</v>
      </c>
      <c r="G238" s="4">
        <v>6</v>
      </c>
      <c r="H238" s="7">
        <v>6</v>
      </c>
      <c r="I238" s="7">
        <v>6</v>
      </c>
      <c r="J238" s="7">
        <v>6</v>
      </c>
      <c r="K238">
        <f t="shared" si="3"/>
        <v>28</v>
      </c>
    </row>
    <row r="239" spans="1:11">
      <c r="A239">
        <v>23012</v>
      </c>
      <c r="B239">
        <v>0</v>
      </c>
      <c r="C239">
        <v>1955</v>
      </c>
      <c r="D239">
        <v>14</v>
      </c>
      <c r="E239" s="7">
        <v>6</v>
      </c>
      <c r="F239" s="7">
        <v>4</v>
      </c>
      <c r="G239" s="4">
        <v>6</v>
      </c>
      <c r="H239" s="7">
        <v>6</v>
      </c>
      <c r="I239" s="7">
        <v>6</v>
      </c>
      <c r="J239" s="7">
        <v>4</v>
      </c>
      <c r="K239">
        <f t="shared" si="3"/>
        <v>26</v>
      </c>
    </row>
    <row r="240" spans="1:11">
      <c r="A240">
        <v>23152</v>
      </c>
      <c r="B240">
        <v>0</v>
      </c>
      <c r="C240">
        <v>1980</v>
      </c>
      <c r="D240">
        <v>18</v>
      </c>
      <c r="E240" s="7">
        <v>5</v>
      </c>
      <c r="F240" s="7">
        <v>6</v>
      </c>
      <c r="G240" s="4">
        <v>2</v>
      </c>
      <c r="H240" s="7">
        <v>5</v>
      </c>
      <c r="I240" s="7">
        <v>5</v>
      </c>
      <c r="J240" s="7">
        <v>5</v>
      </c>
      <c r="K240">
        <f t="shared" si="3"/>
        <v>26</v>
      </c>
    </row>
    <row r="241" spans="1:11">
      <c r="A241">
        <v>23279</v>
      </c>
      <c r="B241">
        <v>0</v>
      </c>
      <c r="C241">
        <v>1998</v>
      </c>
      <c r="D241">
        <v>25</v>
      </c>
      <c r="E241" s="7">
        <v>5</v>
      </c>
      <c r="F241" s="7">
        <v>6</v>
      </c>
      <c r="G241" s="4">
        <v>3</v>
      </c>
      <c r="H241" s="7">
        <v>6</v>
      </c>
      <c r="I241" s="7">
        <v>4</v>
      </c>
      <c r="J241" s="7">
        <v>3</v>
      </c>
      <c r="K241">
        <f t="shared" si="3"/>
        <v>24</v>
      </c>
    </row>
    <row r="242" spans="1:11">
      <c r="A242">
        <v>23350</v>
      </c>
      <c r="B242">
        <v>0</v>
      </c>
      <c r="C242">
        <v>1977</v>
      </c>
      <c r="D242">
        <v>0</v>
      </c>
      <c r="E242" s="7">
        <v>5</v>
      </c>
      <c r="F242" s="7">
        <v>3</v>
      </c>
      <c r="G242" s="4">
        <v>5</v>
      </c>
      <c r="H242" s="7">
        <v>5</v>
      </c>
      <c r="I242" s="7">
        <v>5</v>
      </c>
      <c r="J242" s="7">
        <v>3</v>
      </c>
      <c r="K242">
        <f t="shared" si="3"/>
        <v>21</v>
      </c>
    </row>
    <row r="243" spans="1:11">
      <c r="A243">
        <v>23755</v>
      </c>
      <c r="B243">
        <v>0</v>
      </c>
      <c r="C243">
        <v>1999</v>
      </c>
      <c r="D243">
        <v>25</v>
      </c>
      <c r="E243" s="7">
        <v>6</v>
      </c>
      <c r="F243" s="7">
        <v>4</v>
      </c>
      <c r="G243" s="4">
        <v>5</v>
      </c>
      <c r="H243" s="7">
        <v>4</v>
      </c>
      <c r="I243" s="7">
        <v>5</v>
      </c>
      <c r="J243" s="7">
        <v>5</v>
      </c>
      <c r="K243">
        <f t="shared" si="3"/>
        <v>24</v>
      </c>
    </row>
    <row r="244" spans="1:11">
      <c r="A244">
        <v>19412</v>
      </c>
      <c r="B244">
        <v>0</v>
      </c>
      <c r="C244">
        <v>1998</v>
      </c>
      <c r="D244" s="2">
        <v>0</v>
      </c>
      <c r="E244" s="7">
        <v>6</v>
      </c>
      <c r="F244" s="7">
        <v>6</v>
      </c>
      <c r="G244" s="4">
        <v>6</v>
      </c>
      <c r="H244" s="7">
        <v>6</v>
      </c>
      <c r="I244" s="7">
        <v>5</v>
      </c>
      <c r="J244" s="7">
        <v>6</v>
      </c>
      <c r="K244">
        <f t="shared" si="3"/>
        <v>29</v>
      </c>
    </row>
    <row r="245" spans="1:11">
      <c r="A245">
        <v>19936</v>
      </c>
      <c r="B245">
        <v>0</v>
      </c>
      <c r="C245">
        <v>1996</v>
      </c>
      <c r="D245">
        <v>0</v>
      </c>
      <c r="E245" s="7">
        <v>5</v>
      </c>
      <c r="F245" s="7">
        <v>6</v>
      </c>
      <c r="G245" s="4">
        <v>6</v>
      </c>
      <c r="H245" s="7">
        <v>6</v>
      </c>
      <c r="I245" s="7">
        <v>4</v>
      </c>
      <c r="J245" s="7">
        <v>3</v>
      </c>
      <c r="K245">
        <f t="shared" si="3"/>
        <v>24</v>
      </c>
    </row>
    <row r="246" spans="1:11">
      <c r="A246">
        <v>19995</v>
      </c>
      <c r="B246">
        <v>0</v>
      </c>
      <c r="C246">
        <v>1998</v>
      </c>
      <c r="D246">
        <v>23</v>
      </c>
      <c r="E246" s="7">
        <v>4</v>
      </c>
      <c r="F246" s="7">
        <v>6</v>
      </c>
      <c r="G246" s="4">
        <v>6</v>
      </c>
      <c r="H246" s="7">
        <v>6</v>
      </c>
      <c r="I246" s="7">
        <v>5</v>
      </c>
      <c r="J246" s="7">
        <v>4</v>
      </c>
      <c r="K246">
        <f t="shared" si="3"/>
        <v>25</v>
      </c>
    </row>
    <row r="247" spans="1:11">
      <c r="A247">
        <v>20036</v>
      </c>
      <c r="B247">
        <v>0</v>
      </c>
      <c r="C247">
        <v>1996</v>
      </c>
      <c r="D247" t="s">
        <v>53</v>
      </c>
      <c r="E247" s="7">
        <v>4</v>
      </c>
      <c r="F247" s="7">
        <v>6</v>
      </c>
      <c r="G247" s="4">
        <v>6</v>
      </c>
      <c r="H247" s="7">
        <v>6</v>
      </c>
      <c r="I247" s="7">
        <v>5</v>
      </c>
      <c r="J247" s="7">
        <v>5</v>
      </c>
      <c r="K247">
        <f t="shared" si="3"/>
        <v>26</v>
      </c>
    </row>
    <row r="248" spans="1:11">
      <c r="A248">
        <v>19976</v>
      </c>
      <c r="B248">
        <v>0</v>
      </c>
      <c r="C248">
        <v>1993</v>
      </c>
      <c r="D248">
        <v>0</v>
      </c>
      <c r="E248" s="7">
        <v>3</v>
      </c>
      <c r="F248" s="7">
        <v>4</v>
      </c>
      <c r="G248" s="4">
        <v>5</v>
      </c>
      <c r="H248" s="7">
        <v>3</v>
      </c>
      <c r="I248" s="7">
        <v>3</v>
      </c>
      <c r="J248" s="7">
        <v>3</v>
      </c>
      <c r="K248">
        <f t="shared" si="3"/>
        <v>16</v>
      </c>
    </row>
    <row r="249" spans="1:11">
      <c r="A249">
        <v>20735</v>
      </c>
      <c r="B249">
        <v>0</v>
      </c>
      <c r="C249">
        <v>2000</v>
      </c>
      <c r="D249">
        <v>2</v>
      </c>
      <c r="E249" s="7">
        <v>6</v>
      </c>
      <c r="F249" s="7">
        <v>4</v>
      </c>
      <c r="G249" s="4">
        <v>6</v>
      </c>
      <c r="H249" s="7">
        <v>6</v>
      </c>
      <c r="I249" s="7">
        <v>5</v>
      </c>
      <c r="J249" s="7">
        <v>3</v>
      </c>
      <c r="K249">
        <f t="shared" si="3"/>
        <v>24</v>
      </c>
    </row>
    <row r="250" spans="1:11">
      <c r="A250">
        <v>20868</v>
      </c>
      <c r="B250">
        <v>0</v>
      </c>
      <c r="C250">
        <v>1998</v>
      </c>
      <c r="D250">
        <v>25</v>
      </c>
      <c r="E250" s="7">
        <v>4</v>
      </c>
      <c r="F250" s="7">
        <v>4</v>
      </c>
      <c r="G250" s="4">
        <v>6</v>
      </c>
      <c r="H250" s="7">
        <v>6</v>
      </c>
      <c r="I250" s="7">
        <v>5</v>
      </c>
      <c r="J250" s="7">
        <v>6</v>
      </c>
      <c r="K250">
        <f t="shared" si="3"/>
        <v>25</v>
      </c>
    </row>
    <row r="251" spans="1:11">
      <c r="A251">
        <v>21270</v>
      </c>
      <c r="B251">
        <v>0</v>
      </c>
      <c r="C251">
        <v>1998</v>
      </c>
      <c r="D251">
        <v>25</v>
      </c>
      <c r="E251" s="7">
        <v>6</v>
      </c>
      <c r="F251" s="7">
        <v>6</v>
      </c>
      <c r="G251" s="4">
        <v>6</v>
      </c>
      <c r="H251" s="7">
        <v>6</v>
      </c>
      <c r="I251" s="7">
        <v>5</v>
      </c>
      <c r="J251" s="7">
        <v>6</v>
      </c>
      <c r="K251">
        <f t="shared" si="3"/>
        <v>29</v>
      </c>
    </row>
    <row r="252" spans="1:11">
      <c r="A252">
        <v>21321</v>
      </c>
      <c r="B252">
        <v>0</v>
      </c>
      <c r="C252">
        <v>1973</v>
      </c>
      <c r="D252">
        <v>25</v>
      </c>
      <c r="E252" s="7">
        <v>6</v>
      </c>
      <c r="F252" s="7">
        <v>6</v>
      </c>
      <c r="G252" s="4">
        <v>6</v>
      </c>
      <c r="H252" s="7">
        <v>6</v>
      </c>
      <c r="I252" s="7">
        <v>5</v>
      </c>
      <c r="J252" s="7">
        <v>6</v>
      </c>
      <c r="K252">
        <f t="shared" si="3"/>
        <v>29</v>
      </c>
    </row>
    <row r="253" spans="1:11" hidden="1">
      <c r="A253">
        <v>22393</v>
      </c>
      <c r="B253">
        <v>1</v>
      </c>
      <c r="C253">
        <v>2004</v>
      </c>
      <c r="D253" t="s">
        <v>53</v>
      </c>
      <c r="E253" s="7">
        <v>4</v>
      </c>
      <c r="F253" s="7">
        <v>4</v>
      </c>
      <c r="G253" s="4">
        <v>6</v>
      </c>
      <c r="H253" s="7">
        <v>6</v>
      </c>
      <c r="I253" s="7">
        <v>5</v>
      </c>
      <c r="J253" s="7">
        <v>3</v>
      </c>
      <c r="K253">
        <f t="shared" si="3"/>
        <v>22</v>
      </c>
    </row>
    <row r="254" spans="1:11">
      <c r="A254">
        <v>20049</v>
      </c>
      <c r="B254">
        <v>0</v>
      </c>
      <c r="C254">
        <v>1999</v>
      </c>
      <c r="D254">
        <v>25</v>
      </c>
      <c r="E254" s="7">
        <v>4</v>
      </c>
      <c r="F254" s="7">
        <v>6</v>
      </c>
      <c r="G254" s="4">
        <v>6</v>
      </c>
      <c r="H254" s="7">
        <v>6</v>
      </c>
      <c r="I254" s="7">
        <v>5</v>
      </c>
      <c r="J254" s="7">
        <v>5</v>
      </c>
      <c r="K254">
        <f t="shared" si="3"/>
        <v>26</v>
      </c>
    </row>
    <row r="255" spans="1:11">
      <c r="A255">
        <v>23421</v>
      </c>
      <c r="B255">
        <v>0</v>
      </c>
      <c r="C255">
        <v>1989</v>
      </c>
      <c r="D255">
        <v>0</v>
      </c>
      <c r="E255" s="7">
        <v>5</v>
      </c>
      <c r="F255" s="7">
        <v>4</v>
      </c>
      <c r="G255" s="4">
        <v>6</v>
      </c>
      <c r="H255" s="7">
        <v>6</v>
      </c>
      <c r="I255" s="7">
        <v>6</v>
      </c>
      <c r="J255" s="7">
        <v>4</v>
      </c>
      <c r="K255">
        <f t="shared" si="3"/>
        <v>25</v>
      </c>
    </row>
    <row r="256" spans="1:11">
      <c r="A256">
        <v>23435</v>
      </c>
      <c r="B256">
        <v>0</v>
      </c>
      <c r="C256">
        <v>1963</v>
      </c>
      <c r="D256">
        <v>25</v>
      </c>
      <c r="E256" s="7">
        <v>5</v>
      </c>
      <c r="F256" s="7">
        <v>5</v>
      </c>
      <c r="G256" s="4">
        <v>6</v>
      </c>
      <c r="H256" s="7">
        <v>4</v>
      </c>
      <c r="I256" s="7">
        <v>5</v>
      </c>
      <c r="J256" s="7">
        <v>5</v>
      </c>
      <c r="K256">
        <f t="shared" si="3"/>
        <v>24</v>
      </c>
    </row>
    <row r="257" spans="1:11">
      <c r="A257">
        <v>23494</v>
      </c>
      <c r="B257">
        <v>0</v>
      </c>
      <c r="C257">
        <v>1977</v>
      </c>
      <c r="D257">
        <v>0</v>
      </c>
      <c r="E257" s="7">
        <v>4</v>
      </c>
      <c r="F257" s="7">
        <v>4</v>
      </c>
      <c r="G257" s="4">
        <v>2</v>
      </c>
      <c r="H257" s="7">
        <v>6</v>
      </c>
      <c r="I257" s="7">
        <v>5</v>
      </c>
      <c r="J257" s="7">
        <v>4</v>
      </c>
      <c r="K257">
        <f t="shared" si="3"/>
        <v>23</v>
      </c>
    </row>
    <row r="258" spans="1:11" hidden="1">
      <c r="A258">
        <v>22565</v>
      </c>
      <c r="B258">
        <v>1</v>
      </c>
      <c r="C258">
        <v>1993</v>
      </c>
      <c r="D258">
        <v>25</v>
      </c>
      <c r="E258" s="7">
        <v>5</v>
      </c>
      <c r="F258" s="7">
        <v>6</v>
      </c>
      <c r="G258" s="4">
        <v>6</v>
      </c>
      <c r="H258" s="7">
        <v>6</v>
      </c>
      <c r="I258" s="7">
        <v>4</v>
      </c>
      <c r="J258" s="7">
        <v>3</v>
      </c>
      <c r="K258">
        <f t="shared" si="3"/>
        <v>24</v>
      </c>
    </row>
    <row r="259" spans="1:11">
      <c r="A259">
        <v>23749</v>
      </c>
      <c r="B259">
        <v>0</v>
      </c>
      <c r="C259">
        <v>1999</v>
      </c>
      <c r="D259">
        <v>25</v>
      </c>
      <c r="E259" s="7">
        <v>2</v>
      </c>
      <c r="F259" s="7">
        <v>3</v>
      </c>
      <c r="G259" s="4">
        <v>3</v>
      </c>
      <c r="H259" s="7">
        <v>4</v>
      </c>
      <c r="I259" s="7">
        <v>4</v>
      </c>
      <c r="J259" s="7">
        <v>4</v>
      </c>
      <c r="K259">
        <f t="shared" si="3"/>
        <v>17</v>
      </c>
    </row>
    <row r="260" spans="1:11">
      <c r="A260">
        <v>20405</v>
      </c>
      <c r="B260">
        <v>0</v>
      </c>
      <c r="C260">
        <v>1996</v>
      </c>
      <c r="D260" t="s">
        <v>53</v>
      </c>
      <c r="E260" s="7">
        <v>5</v>
      </c>
      <c r="F260" s="7">
        <v>3</v>
      </c>
      <c r="G260" s="4">
        <v>6</v>
      </c>
      <c r="H260" s="7">
        <v>6</v>
      </c>
      <c r="I260" s="7">
        <v>5</v>
      </c>
      <c r="J260" s="7">
        <v>5</v>
      </c>
      <c r="K260">
        <f t="shared" ref="K260:K323" si="4">SUM(E260,F260,H260,I260,J260,)</f>
        <v>24</v>
      </c>
    </row>
    <row r="261" spans="1:11" hidden="1">
      <c r="A261">
        <v>20593</v>
      </c>
      <c r="B261">
        <v>1</v>
      </c>
      <c r="C261">
        <v>1997</v>
      </c>
      <c r="D261">
        <v>25</v>
      </c>
      <c r="E261" s="7">
        <v>5</v>
      </c>
      <c r="F261" s="7">
        <v>4</v>
      </c>
      <c r="G261" s="4">
        <v>3</v>
      </c>
      <c r="H261" s="7">
        <v>6</v>
      </c>
      <c r="I261" s="7">
        <v>3</v>
      </c>
      <c r="J261" s="7">
        <v>3</v>
      </c>
      <c r="K261">
        <f t="shared" si="4"/>
        <v>21</v>
      </c>
    </row>
    <row r="262" spans="1:11">
      <c r="A262">
        <v>21132</v>
      </c>
      <c r="B262">
        <v>0</v>
      </c>
      <c r="C262">
        <v>1982</v>
      </c>
      <c r="D262">
        <v>25</v>
      </c>
      <c r="E262" s="7">
        <v>6</v>
      </c>
      <c r="F262" s="7">
        <v>4</v>
      </c>
      <c r="G262" s="4">
        <v>6</v>
      </c>
      <c r="H262" s="7">
        <v>6</v>
      </c>
      <c r="I262" s="7">
        <v>5</v>
      </c>
      <c r="J262" s="7">
        <v>6</v>
      </c>
      <c r="K262">
        <f t="shared" si="4"/>
        <v>27</v>
      </c>
    </row>
    <row r="263" spans="1:11">
      <c r="A263">
        <v>21349</v>
      </c>
      <c r="B263">
        <v>0</v>
      </c>
      <c r="C263">
        <v>1999</v>
      </c>
      <c r="D263">
        <v>0</v>
      </c>
      <c r="E263" s="7">
        <v>4</v>
      </c>
      <c r="F263" s="7">
        <v>4</v>
      </c>
      <c r="G263" s="4">
        <v>4</v>
      </c>
      <c r="H263" s="7">
        <v>6</v>
      </c>
      <c r="I263" s="7">
        <v>4</v>
      </c>
      <c r="J263" s="7">
        <v>2</v>
      </c>
      <c r="K263">
        <f t="shared" si="4"/>
        <v>20</v>
      </c>
    </row>
    <row r="264" spans="1:11" hidden="1">
      <c r="A264">
        <v>21820</v>
      </c>
      <c r="B264">
        <v>1</v>
      </c>
      <c r="C264">
        <v>1994</v>
      </c>
      <c r="D264">
        <v>1</v>
      </c>
      <c r="E264" s="7">
        <v>3</v>
      </c>
      <c r="F264" s="7">
        <v>4</v>
      </c>
      <c r="G264" s="4">
        <v>4</v>
      </c>
      <c r="H264" s="7">
        <v>5</v>
      </c>
      <c r="I264" s="7">
        <v>2</v>
      </c>
      <c r="J264" s="7">
        <v>2</v>
      </c>
      <c r="K264">
        <f t="shared" si="4"/>
        <v>16</v>
      </c>
    </row>
    <row r="265" spans="1:11">
      <c r="A265">
        <v>22046</v>
      </c>
      <c r="B265">
        <v>0</v>
      </c>
      <c r="C265">
        <v>1988</v>
      </c>
      <c r="D265" t="s">
        <v>53</v>
      </c>
      <c r="E265" s="7">
        <v>6</v>
      </c>
      <c r="F265" s="7">
        <v>4</v>
      </c>
      <c r="G265" s="4">
        <v>6</v>
      </c>
      <c r="H265" s="7">
        <v>6</v>
      </c>
      <c r="I265" s="7">
        <v>5</v>
      </c>
      <c r="J265" s="7">
        <v>6</v>
      </c>
      <c r="K265">
        <f t="shared" si="4"/>
        <v>27</v>
      </c>
    </row>
    <row r="266" spans="1:11">
      <c r="A266">
        <v>21669</v>
      </c>
      <c r="B266">
        <v>0</v>
      </c>
      <c r="C266">
        <v>1995</v>
      </c>
      <c r="D266">
        <v>25</v>
      </c>
      <c r="E266" s="7">
        <v>6</v>
      </c>
      <c r="F266" s="7">
        <v>4</v>
      </c>
      <c r="G266" s="4">
        <v>5</v>
      </c>
      <c r="H266" s="7">
        <v>6</v>
      </c>
      <c r="I266" s="7">
        <v>6</v>
      </c>
      <c r="J266" s="7">
        <v>6</v>
      </c>
      <c r="K266">
        <f t="shared" si="4"/>
        <v>28</v>
      </c>
    </row>
    <row r="267" spans="1:11">
      <c r="A267">
        <v>22403</v>
      </c>
      <c r="B267">
        <v>0</v>
      </c>
      <c r="C267">
        <v>1997</v>
      </c>
      <c r="D267" t="s">
        <v>53</v>
      </c>
      <c r="E267" s="7">
        <v>4</v>
      </c>
      <c r="F267" s="7">
        <v>3</v>
      </c>
      <c r="G267" s="4">
        <v>6</v>
      </c>
      <c r="H267" s="7">
        <v>6</v>
      </c>
      <c r="I267" s="7">
        <v>4</v>
      </c>
      <c r="J267" s="7">
        <v>5</v>
      </c>
      <c r="K267">
        <f t="shared" si="4"/>
        <v>22</v>
      </c>
    </row>
    <row r="268" spans="1:11">
      <c r="A268">
        <v>22586</v>
      </c>
      <c r="B268">
        <v>0</v>
      </c>
      <c r="C268">
        <v>1997</v>
      </c>
      <c r="D268">
        <v>11</v>
      </c>
      <c r="E268" s="7">
        <v>5</v>
      </c>
      <c r="F268" s="7">
        <v>5</v>
      </c>
      <c r="G268" s="4">
        <v>5</v>
      </c>
      <c r="H268" s="7">
        <v>6</v>
      </c>
      <c r="I268" s="7">
        <v>4</v>
      </c>
      <c r="J268" s="7">
        <v>2</v>
      </c>
      <c r="K268">
        <f t="shared" si="4"/>
        <v>22</v>
      </c>
    </row>
    <row r="269" spans="1:11">
      <c r="A269">
        <v>23478</v>
      </c>
      <c r="B269">
        <v>0</v>
      </c>
      <c r="C269">
        <v>1971</v>
      </c>
      <c r="D269">
        <v>25</v>
      </c>
      <c r="E269" s="7">
        <v>6</v>
      </c>
      <c r="F269" s="7">
        <v>4</v>
      </c>
      <c r="G269" s="4">
        <v>5</v>
      </c>
      <c r="H269" s="7">
        <v>6</v>
      </c>
      <c r="I269" s="7">
        <v>6</v>
      </c>
      <c r="J269" s="7">
        <v>6</v>
      </c>
      <c r="K269">
        <f t="shared" si="4"/>
        <v>28</v>
      </c>
    </row>
    <row r="270" spans="1:11">
      <c r="A270">
        <v>19281</v>
      </c>
      <c r="B270">
        <v>0</v>
      </c>
      <c r="C270">
        <v>2001</v>
      </c>
      <c r="D270">
        <v>23</v>
      </c>
      <c r="E270" s="7">
        <v>4</v>
      </c>
      <c r="F270" s="7">
        <v>5</v>
      </c>
      <c r="G270" s="4">
        <v>3</v>
      </c>
      <c r="H270" s="7">
        <v>5</v>
      </c>
      <c r="I270" s="7">
        <v>5</v>
      </c>
      <c r="J270" s="7">
        <v>6</v>
      </c>
      <c r="K270">
        <f t="shared" si="4"/>
        <v>25</v>
      </c>
    </row>
    <row r="271" spans="1:11">
      <c r="A271">
        <v>19572</v>
      </c>
      <c r="B271">
        <v>0</v>
      </c>
      <c r="C271">
        <v>1997</v>
      </c>
      <c r="D271">
        <v>25</v>
      </c>
      <c r="E271" s="7">
        <v>6</v>
      </c>
      <c r="F271" s="7">
        <v>6</v>
      </c>
      <c r="G271" s="4">
        <v>5</v>
      </c>
      <c r="H271" s="7">
        <v>6</v>
      </c>
      <c r="I271" s="7">
        <v>4</v>
      </c>
      <c r="J271" s="7">
        <v>3</v>
      </c>
      <c r="K271">
        <f t="shared" si="4"/>
        <v>25</v>
      </c>
    </row>
    <row r="272" spans="1:11">
      <c r="A272">
        <v>19366</v>
      </c>
      <c r="B272">
        <v>0</v>
      </c>
      <c r="C272">
        <v>1999</v>
      </c>
      <c r="D272">
        <v>25</v>
      </c>
      <c r="E272" s="7">
        <v>6</v>
      </c>
      <c r="F272" s="7">
        <v>6</v>
      </c>
      <c r="G272" s="4">
        <v>6</v>
      </c>
      <c r="H272" s="7">
        <v>6</v>
      </c>
      <c r="I272" s="7">
        <v>5</v>
      </c>
      <c r="J272" s="7">
        <v>3</v>
      </c>
      <c r="K272">
        <f t="shared" si="4"/>
        <v>26</v>
      </c>
    </row>
    <row r="273" spans="1:11">
      <c r="A273">
        <v>20210</v>
      </c>
      <c r="B273">
        <v>0</v>
      </c>
      <c r="C273">
        <v>2001</v>
      </c>
      <c r="D273">
        <v>23</v>
      </c>
      <c r="E273" s="7">
        <v>6</v>
      </c>
      <c r="F273" s="7">
        <v>6</v>
      </c>
      <c r="G273" s="4">
        <v>6</v>
      </c>
      <c r="H273" s="7">
        <v>5</v>
      </c>
      <c r="I273" s="7">
        <v>6</v>
      </c>
      <c r="J273" s="7">
        <v>5</v>
      </c>
      <c r="K273">
        <f t="shared" si="4"/>
        <v>28</v>
      </c>
    </row>
    <row r="274" spans="1:11">
      <c r="A274">
        <v>20616</v>
      </c>
      <c r="B274">
        <v>0</v>
      </c>
      <c r="C274">
        <v>1995</v>
      </c>
      <c r="D274">
        <v>1</v>
      </c>
      <c r="E274" s="7">
        <v>5</v>
      </c>
      <c r="F274" s="7">
        <v>6</v>
      </c>
      <c r="G274" s="4">
        <v>3</v>
      </c>
      <c r="H274" s="7">
        <v>6</v>
      </c>
      <c r="I274" s="7">
        <v>4</v>
      </c>
      <c r="J274" s="7">
        <v>4</v>
      </c>
      <c r="K274">
        <f t="shared" si="4"/>
        <v>25</v>
      </c>
    </row>
    <row r="275" spans="1:11">
      <c r="A275">
        <v>20828</v>
      </c>
      <c r="B275">
        <v>0</v>
      </c>
      <c r="C275">
        <v>1973</v>
      </c>
      <c r="D275" t="s">
        <v>53</v>
      </c>
      <c r="E275" s="7">
        <v>6</v>
      </c>
      <c r="F275" s="7">
        <v>4</v>
      </c>
      <c r="G275" s="4">
        <v>3</v>
      </c>
      <c r="H275" s="7">
        <v>4</v>
      </c>
      <c r="I275" s="7">
        <v>4</v>
      </c>
      <c r="J275" s="7">
        <v>4</v>
      </c>
      <c r="K275">
        <f t="shared" si="4"/>
        <v>22</v>
      </c>
    </row>
    <row r="276" spans="1:11">
      <c r="A276">
        <v>20996</v>
      </c>
      <c r="B276">
        <v>0</v>
      </c>
      <c r="C276">
        <v>1987</v>
      </c>
      <c r="D276">
        <v>8</v>
      </c>
      <c r="E276" s="7">
        <v>5</v>
      </c>
      <c r="F276" s="7">
        <v>5</v>
      </c>
      <c r="G276" s="4">
        <v>2</v>
      </c>
      <c r="H276" s="7">
        <v>5</v>
      </c>
      <c r="I276" s="7">
        <v>4</v>
      </c>
      <c r="J276" s="7">
        <v>5</v>
      </c>
      <c r="K276">
        <f t="shared" si="4"/>
        <v>24</v>
      </c>
    </row>
    <row r="277" spans="1:11">
      <c r="A277">
        <v>21022</v>
      </c>
      <c r="B277">
        <v>0</v>
      </c>
      <c r="C277">
        <v>1996</v>
      </c>
      <c r="D277" s="2">
        <v>0</v>
      </c>
      <c r="E277" s="7">
        <v>5</v>
      </c>
      <c r="F277" s="7">
        <v>5</v>
      </c>
      <c r="G277" s="4">
        <v>3</v>
      </c>
      <c r="H277" s="7">
        <v>4</v>
      </c>
      <c r="I277" s="7">
        <v>5</v>
      </c>
      <c r="J277" s="7">
        <v>3</v>
      </c>
      <c r="K277">
        <f t="shared" si="4"/>
        <v>22</v>
      </c>
    </row>
    <row r="278" spans="1:11">
      <c r="A278">
        <v>21369</v>
      </c>
      <c r="B278">
        <v>0</v>
      </c>
      <c r="C278">
        <v>1973</v>
      </c>
      <c r="D278">
        <v>1</v>
      </c>
      <c r="E278" s="7">
        <v>4</v>
      </c>
      <c r="F278" s="7">
        <v>4</v>
      </c>
      <c r="G278" s="4">
        <v>6</v>
      </c>
      <c r="H278" s="7">
        <v>4</v>
      </c>
      <c r="I278" s="7">
        <v>4</v>
      </c>
      <c r="J278" s="7">
        <v>5</v>
      </c>
      <c r="K278">
        <f t="shared" si="4"/>
        <v>21</v>
      </c>
    </row>
    <row r="279" spans="1:11">
      <c r="A279">
        <v>21441</v>
      </c>
      <c r="B279">
        <v>0</v>
      </c>
      <c r="C279">
        <v>1995</v>
      </c>
      <c r="D279">
        <v>0</v>
      </c>
      <c r="E279" s="7">
        <v>6</v>
      </c>
      <c r="F279" s="7">
        <v>6</v>
      </c>
      <c r="G279" s="4">
        <v>6</v>
      </c>
      <c r="H279" s="7">
        <v>6</v>
      </c>
      <c r="I279" s="7">
        <v>5</v>
      </c>
      <c r="J279" s="7">
        <v>3</v>
      </c>
      <c r="K279">
        <f t="shared" si="4"/>
        <v>26</v>
      </c>
    </row>
    <row r="280" spans="1:11">
      <c r="A280">
        <v>20136</v>
      </c>
      <c r="B280">
        <v>0</v>
      </c>
      <c r="C280">
        <v>1995</v>
      </c>
      <c r="D280">
        <v>0</v>
      </c>
      <c r="E280" s="7">
        <v>4</v>
      </c>
      <c r="F280" s="7">
        <v>3</v>
      </c>
      <c r="G280" s="4">
        <v>4</v>
      </c>
      <c r="H280" s="7">
        <v>4</v>
      </c>
      <c r="I280" s="7">
        <v>5</v>
      </c>
      <c r="J280" s="7">
        <v>4</v>
      </c>
      <c r="K280">
        <f t="shared" si="4"/>
        <v>20</v>
      </c>
    </row>
    <row r="281" spans="1:11">
      <c r="A281">
        <v>23111</v>
      </c>
      <c r="B281">
        <v>0</v>
      </c>
      <c r="C281">
        <v>1965</v>
      </c>
      <c r="D281">
        <v>30</v>
      </c>
      <c r="E281" s="7">
        <v>4</v>
      </c>
      <c r="F281" s="7">
        <v>5</v>
      </c>
      <c r="G281" s="4">
        <v>5</v>
      </c>
      <c r="H281" s="7">
        <v>6</v>
      </c>
      <c r="I281" s="7">
        <v>6</v>
      </c>
      <c r="J281" s="7">
        <v>4</v>
      </c>
      <c r="K281">
        <f t="shared" si="4"/>
        <v>25</v>
      </c>
    </row>
    <row r="282" spans="1:11">
      <c r="A282">
        <v>19863</v>
      </c>
      <c r="B282">
        <v>0</v>
      </c>
      <c r="C282">
        <v>1999</v>
      </c>
      <c r="D282">
        <v>1</v>
      </c>
      <c r="E282" s="7">
        <v>5</v>
      </c>
      <c r="F282" s="7">
        <v>4</v>
      </c>
      <c r="G282" s="4">
        <v>6</v>
      </c>
      <c r="H282" s="7">
        <v>6</v>
      </c>
      <c r="I282" s="7">
        <v>3</v>
      </c>
      <c r="J282" s="7">
        <v>3</v>
      </c>
      <c r="K282">
        <f t="shared" si="4"/>
        <v>21</v>
      </c>
    </row>
    <row r="283" spans="1:11" hidden="1">
      <c r="A283">
        <v>21648</v>
      </c>
      <c r="B283">
        <v>1</v>
      </c>
      <c r="C283">
        <v>1973</v>
      </c>
      <c r="D283" t="s">
        <v>53</v>
      </c>
      <c r="E283" s="7">
        <v>5</v>
      </c>
      <c r="F283" s="7">
        <v>5</v>
      </c>
      <c r="G283" s="4">
        <v>3</v>
      </c>
      <c r="H283" s="7">
        <v>5</v>
      </c>
      <c r="I283" s="7">
        <v>4</v>
      </c>
      <c r="J283" s="7">
        <v>2</v>
      </c>
      <c r="K283">
        <f t="shared" si="4"/>
        <v>21</v>
      </c>
    </row>
    <row r="284" spans="1:11">
      <c r="A284">
        <v>21665</v>
      </c>
      <c r="B284">
        <v>0</v>
      </c>
      <c r="C284">
        <v>2002</v>
      </c>
      <c r="D284" t="s">
        <v>53</v>
      </c>
      <c r="E284" s="7">
        <v>6</v>
      </c>
      <c r="F284" s="7">
        <v>4</v>
      </c>
      <c r="G284" s="4">
        <v>6</v>
      </c>
      <c r="H284" s="7">
        <v>6</v>
      </c>
      <c r="I284" s="7">
        <v>6</v>
      </c>
      <c r="J284" s="7">
        <v>5</v>
      </c>
      <c r="K284">
        <f t="shared" si="4"/>
        <v>27</v>
      </c>
    </row>
    <row r="285" spans="1:11">
      <c r="A285">
        <v>22107</v>
      </c>
      <c r="B285">
        <v>0</v>
      </c>
      <c r="C285">
        <v>1998</v>
      </c>
      <c r="D285">
        <v>25</v>
      </c>
      <c r="E285" s="7">
        <v>6</v>
      </c>
      <c r="F285" s="7">
        <v>6</v>
      </c>
      <c r="G285" s="4">
        <v>5</v>
      </c>
      <c r="H285" s="7">
        <v>6</v>
      </c>
      <c r="I285" s="7">
        <v>5</v>
      </c>
      <c r="J285" s="7">
        <v>6</v>
      </c>
      <c r="K285">
        <f t="shared" si="4"/>
        <v>29</v>
      </c>
    </row>
    <row r="286" spans="1:11">
      <c r="A286">
        <v>22541</v>
      </c>
      <c r="B286">
        <v>0</v>
      </c>
      <c r="C286">
        <v>1995</v>
      </c>
      <c r="D286">
        <v>1</v>
      </c>
      <c r="E286" s="7">
        <v>4</v>
      </c>
      <c r="F286" s="7">
        <v>4</v>
      </c>
      <c r="G286" s="4">
        <v>6</v>
      </c>
      <c r="H286" s="7">
        <v>6</v>
      </c>
      <c r="I286" s="7">
        <v>3</v>
      </c>
      <c r="J286" s="7">
        <v>4</v>
      </c>
      <c r="K286">
        <f t="shared" si="4"/>
        <v>21</v>
      </c>
    </row>
    <row r="287" spans="1:11">
      <c r="A287">
        <v>23130</v>
      </c>
      <c r="B287">
        <v>0</v>
      </c>
      <c r="C287">
        <v>1987</v>
      </c>
      <c r="D287">
        <v>25</v>
      </c>
      <c r="E287" s="7">
        <v>5</v>
      </c>
      <c r="F287" s="7">
        <v>5</v>
      </c>
      <c r="G287" s="4">
        <v>6</v>
      </c>
      <c r="H287" s="7">
        <v>5</v>
      </c>
      <c r="I287" s="7">
        <v>5</v>
      </c>
      <c r="J287" s="7">
        <v>6</v>
      </c>
      <c r="K287">
        <f t="shared" si="4"/>
        <v>26</v>
      </c>
    </row>
    <row r="288" spans="1:11">
      <c r="A288">
        <v>23236</v>
      </c>
      <c r="B288">
        <v>0</v>
      </c>
      <c r="C288">
        <v>1992</v>
      </c>
      <c r="D288" t="s">
        <v>53</v>
      </c>
      <c r="E288" s="7">
        <v>6</v>
      </c>
      <c r="F288" s="7">
        <v>4</v>
      </c>
      <c r="G288" s="4">
        <v>6</v>
      </c>
      <c r="H288" s="7">
        <v>6</v>
      </c>
      <c r="I288" s="7">
        <v>4</v>
      </c>
      <c r="J288" s="7">
        <v>3</v>
      </c>
      <c r="K288">
        <f t="shared" si="4"/>
        <v>23</v>
      </c>
    </row>
    <row r="289" spans="1:11">
      <c r="A289">
        <v>23455</v>
      </c>
      <c r="B289">
        <v>0</v>
      </c>
      <c r="C289">
        <v>1986</v>
      </c>
      <c r="D289">
        <v>0</v>
      </c>
      <c r="E289" s="7">
        <v>6</v>
      </c>
      <c r="F289" s="7">
        <v>4</v>
      </c>
      <c r="G289" s="4">
        <v>5</v>
      </c>
      <c r="H289" s="7">
        <v>6</v>
      </c>
      <c r="I289" s="7">
        <v>5</v>
      </c>
      <c r="J289" s="7">
        <v>6</v>
      </c>
      <c r="K289">
        <f t="shared" si="4"/>
        <v>27</v>
      </c>
    </row>
    <row r="290" spans="1:11">
      <c r="A290">
        <v>19237</v>
      </c>
      <c r="B290">
        <v>0</v>
      </c>
      <c r="C290">
        <v>1997</v>
      </c>
      <c r="D290">
        <v>1</v>
      </c>
      <c r="E290" s="7">
        <v>6</v>
      </c>
      <c r="F290" s="7">
        <v>5</v>
      </c>
      <c r="G290" s="4">
        <v>6</v>
      </c>
      <c r="H290" s="7">
        <v>6</v>
      </c>
      <c r="I290" s="7">
        <v>5</v>
      </c>
      <c r="J290" s="7">
        <v>6</v>
      </c>
      <c r="K290">
        <f t="shared" si="4"/>
        <v>28</v>
      </c>
    </row>
    <row r="291" spans="1:11">
      <c r="A291">
        <v>19397</v>
      </c>
      <c r="B291">
        <v>0</v>
      </c>
      <c r="C291">
        <v>1992</v>
      </c>
      <c r="D291">
        <v>25</v>
      </c>
      <c r="E291" s="7">
        <v>6</v>
      </c>
      <c r="F291" s="7">
        <v>6</v>
      </c>
      <c r="G291" s="4">
        <v>6</v>
      </c>
      <c r="H291" s="7">
        <v>6</v>
      </c>
      <c r="I291" s="7">
        <v>6</v>
      </c>
      <c r="J291" s="7">
        <v>6</v>
      </c>
      <c r="K291">
        <f t="shared" si="4"/>
        <v>30</v>
      </c>
    </row>
    <row r="292" spans="1:11">
      <c r="A292">
        <v>19452</v>
      </c>
      <c r="B292">
        <v>0</v>
      </c>
      <c r="C292">
        <v>1998</v>
      </c>
      <c r="D292">
        <v>25</v>
      </c>
      <c r="E292" s="7">
        <v>5</v>
      </c>
      <c r="F292" s="7">
        <v>6</v>
      </c>
      <c r="G292" s="4">
        <v>4</v>
      </c>
      <c r="H292" s="7">
        <v>6</v>
      </c>
      <c r="I292" s="7">
        <v>5</v>
      </c>
      <c r="J292" s="7">
        <v>3</v>
      </c>
      <c r="K292">
        <f t="shared" si="4"/>
        <v>25</v>
      </c>
    </row>
    <row r="293" spans="1:11">
      <c r="A293">
        <v>19681</v>
      </c>
      <c r="B293">
        <v>0</v>
      </c>
      <c r="C293">
        <v>1999</v>
      </c>
      <c r="D293">
        <v>1</v>
      </c>
      <c r="E293" s="7">
        <v>6</v>
      </c>
      <c r="F293" s="7">
        <v>5</v>
      </c>
      <c r="G293" s="4">
        <v>6</v>
      </c>
      <c r="H293" s="7">
        <v>6</v>
      </c>
      <c r="I293" s="7">
        <v>5</v>
      </c>
      <c r="J293" s="7">
        <v>6</v>
      </c>
      <c r="K293">
        <f t="shared" si="4"/>
        <v>28</v>
      </c>
    </row>
    <row r="294" spans="1:11">
      <c r="A294">
        <v>19762</v>
      </c>
      <c r="B294">
        <v>0</v>
      </c>
      <c r="C294">
        <v>2007</v>
      </c>
      <c r="D294">
        <v>23</v>
      </c>
      <c r="E294" s="7">
        <v>6</v>
      </c>
      <c r="F294" s="7">
        <v>5</v>
      </c>
      <c r="G294" s="4">
        <v>3</v>
      </c>
      <c r="H294" s="7">
        <v>6</v>
      </c>
      <c r="I294" s="7">
        <v>6</v>
      </c>
      <c r="J294" s="7">
        <v>5</v>
      </c>
      <c r="K294">
        <f t="shared" si="4"/>
        <v>28</v>
      </c>
    </row>
    <row r="295" spans="1:11">
      <c r="A295">
        <v>20056</v>
      </c>
      <c r="B295">
        <v>0</v>
      </c>
      <c r="C295">
        <v>1976</v>
      </c>
      <c r="D295">
        <v>25</v>
      </c>
      <c r="E295" s="7">
        <v>5</v>
      </c>
      <c r="F295" s="7">
        <v>6</v>
      </c>
      <c r="G295" s="4">
        <v>6</v>
      </c>
      <c r="H295" s="7">
        <v>6</v>
      </c>
      <c r="I295" s="7">
        <v>4</v>
      </c>
      <c r="J295" s="7">
        <v>4</v>
      </c>
      <c r="K295">
        <f t="shared" si="4"/>
        <v>25</v>
      </c>
    </row>
    <row r="296" spans="1:11">
      <c r="A296">
        <v>20310</v>
      </c>
      <c r="B296">
        <v>0</v>
      </c>
      <c r="C296">
        <v>1982</v>
      </c>
      <c r="D296">
        <v>25</v>
      </c>
      <c r="E296" s="7">
        <v>6</v>
      </c>
      <c r="F296" s="7">
        <v>5</v>
      </c>
      <c r="G296" s="4">
        <v>6</v>
      </c>
      <c r="H296" s="7">
        <v>6</v>
      </c>
      <c r="I296" s="7">
        <v>5</v>
      </c>
      <c r="J296" s="7">
        <v>6</v>
      </c>
      <c r="K296">
        <f t="shared" si="4"/>
        <v>28</v>
      </c>
    </row>
    <row r="297" spans="1:11">
      <c r="A297">
        <v>20487</v>
      </c>
      <c r="B297">
        <v>0</v>
      </c>
      <c r="C297">
        <v>1999</v>
      </c>
      <c r="D297">
        <v>1</v>
      </c>
      <c r="E297" s="7">
        <v>4</v>
      </c>
      <c r="F297" s="7">
        <v>3</v>
      </c>
      <c r="G297" s="4">
        <v>4</v>
      </c>
      <c r="H297" s="7">
        <v>6</v>
      </c>
      <c r="I297" s="7">
        <v>3</v>
      </c>
      <c r="J297" s="7">
        <v>4</v>
      </c>
      <c r="K297">
        <f t="shared" si="4"/>
        <v>20</v>
      </c>
    </row>
    <row r="298" spans="1:11">
      <c r="A298">
        <v>20547</v>
      </c>
      <c r="B298">
        <v>0</v>
      </c>
      <c r="C298">
        <v>1999</v>
      </c>
      <c r="D298">
        <v>0</v>
      </c>
      <c r="E298" s="7">
        <v>5</v>
      </c>
      <c r="F298" s="7">
        <v>5</v>
      </c>
      <c r="G298" s="4">
        <v>6</v>
      </c>
      <c r="H298" s="7">
        <v>6</v>
      </c>
      <c r="I298" s="7">
        <v>6</v>
      </c>
      <c r="J298" s="7">
        <v>6</v>
      </c>
      <c r="K298">
        <f t="shared" si="4"/>
        <v>28</v>
      </c>
    </row>
    <row r="299" spans="1:11" hidden="1">
      <c r="A299">
        <v>20759</v>
      </c>
      <c r="B299">
        <v>1</v>
      </c>
      <c r="C299">
        <v>1967</v>
      </c>
      <c r="D299">
        <v>23</v>
      </c>
      <c r="E299" s="7">
        <v>6</v>
      </c>
      <c r="F299" s="7">
        <v>6</v>
      </c>
      <c r="G299" s="4">
        <v>3</v>
      </c>
      <c r="H299" s="7">
        <v>6</v>
      </c>
      <c r="I299" s="7">
        <v>5</v>
      </c>
      <c r="J299" s="7">
        <v>4</v>
      </c>
      <c r="K299">
        <f t="shared" si="4"/>
        <v>27</v>
      </c>
    </row>
    <row r="300" spans="1:11">
      <c r="A300">
        <v>21138</v>
      </c>
      <c r="B300">
        <v>0</v>
      </c>
      <c r="C300">
        <v>1997</v>
      </c>
      <c r="D300">
        <v>23</v>
      </c>
      <c r="E300" s="7">
        <v>6</v>
      </c>
      <c r="F300" s="7">
        <v>5</v>
      </c>
      <c r="G300" s="4">
        <v>6</v>
      </c>
      <c r="H300" s="7">
        <v>5</v>
      </c>
      <c r="I300" s="7">
        <v>4</v>
      </c>
      <c r="J300" s="7">
        <v>5</v>
      </c>
      <c r="K300">
        <f t="shared" si="4"/>
        <v>25</v>
      </c>
    </row>
    <row r="301" spans="1:11">
      <c r="A301">
        <v>21163</v>
      </c>
      <c r="B301">
        <v>0</v>
      </c>
      <c r="C301">
        <v>1990</v>
      </c>
      <c r="D301">
        <v>0</v>
      </c>
      <c r="E301" s="7">
        <v>3</v>
      </c>
      <c r="F301" s="7">
        <v>3</v>
      </c>
      <c r="G301" s="4">
        <v>2</v>
      </c>
      <c r="H301" s="7">
        <v>4</v>
      </c>
      <c r="I301" s="7">
        <v>4</v>
      </c>
      <c r="J301" s="7">
        <v>4</v>
      </c>
      <c r="K301">
        <f t="shared" si="4"/>
        <v>18</v>
      </c>
    </row>
    <row r="302" spans="1:11">
      <c r="A302">
        <v>21263</v>
      </c>
      <c r="B302">
        <v>0</v>
      </c>
      <c r="C302">
        <v>1999</v>
      </c>
      <c r="D302">
        <v>25</v>
      </c>
      <c r="E302" s="7">
        <v>3</v>
      </c>
      <c r="F302" s="7">
        <v>4</v>
      </c>
      <c r="G302" s="4">
        <v>5</v>
      </c>
      <c r="H302" s="7">
        <v>5</v>
      </c>
      <c r="I302" s="7">
        <v>3</v>
      </c>
      <c r="J302" s="7">
        <v>2</v>
      </c>
      <c r="K302">
        <f t="shared" si="4"/>
        <v>17</v>
      </c>
    </row>
    <row r="303" spans="1:11">
      <c r="A303">
        <v>21739</v>
      </c>
      <c r="B303">
        <v>0</v>
      </c>
      <c r="C303">
        <v>1978</v>
      </c>
      <c r="D303" t="s">
        <v>53</v>
      </c>
      <c r="E303" s="7">
        <v>6</v>
      </c>
      <c r="F303" s="7">
        <v>6</v>
      </c>
      <c r="G303" s="4">
        <v>4</v>
      </c>
      <c r="H303" s="7">
        <v>6</v>
      </c>
      <c r="I303" s="7">
        <v>6</v>
      </c>
      <c r="J303" s="7">
        <v>6</v>
      </c>
      <c r="K303">
        <f t="shared" si="4"/>
        <v>30</v>
      </c>
    </row>
    <row r="304" spans="1:11">
      <c r="A304">
        <v>22163</v>
      </c>
      <c r="B304">
        <v>0</v>
      </c>
      <c r="C304">
        <v>1996</v>
      </c>
      <c r="D304" t="s">
        <v>53</v>
      </c>
      <c r="E304" s="7">
        <v>6</v>
      </c>
      <c r="F304" s="7">
        <v>6</v>
      </c>
      <c r="G304" s="4">
        <v>3</v>
      </c>
      <c r="H304" s="7">
        <v>6</v>
      </c>
      <c r="I304" s="7">
        <v>5</v>
      </c>
      <c r="J304" s="7">
        <v>4</v>
      </c>
      <c r="K304">
        <f t="shared" si="4"/>
        <v>27</v>
      </c>
    </row>
    <row r="305" spans="1:11">
      <c r="A305">
        <v>22827</v>
      </c>
      <c r="B305">
        <v>0</v>
      </c>
      <c r="C305">
        <v>1991</v>
      </c>
      <c r="D305">
        <v>23</v>
      </c>
      <c r="E305" s="7">
        <v>6</v>
      </c>
      <c r="F305" s="7">
        <v>5</v>
      </c>
      <c r="G305" s="4">
        <v>6</v>
      </c>
      <c r="H305" s="7">
        <v>6</v>
      </c>
      <c r="I305" s="7">
        <v>5</v>
      </c>
      <c r="J305" s="7">
        <v>6</v>
      </c>
      <c r="K305">
        <f t="shared" si="4"/>
        <v>28</v>
      </c>
    </row>
    <row r="306" spans="1:11" hidden="1">
      <c r="A306">
        <v>22844</v>
      </c>
      <c r="B306">
        <v>1</v>
      </c>
      <c r="C306">
        <v>1998</v>
      </c>
      <c r="D306" s="2">
        <v>18</v>
      </c>
      <c r="E306" s="7">
        <v>4</v>
      </c>
      <c r="F306" s="7">
        <v>3</v>
      </c>
      <c r="G306" s="4">
        <v>6</v>
      </c>
      <c r="H306" s="7">
        <v>6</v>
      </c>
      <c r="I306" s="7">
        <v>4</v>
      </c>
      <c r="J306" s="7">
        <v>4</v>
      </c>
      <c r="K306">
        <f t="shared" si="4"/>
        <v>21</v>
      </c>
    </row>
    <row r="307" spans="1:11" hidden="1">
      <c r="A307">
        <v>23286</v>
      </c>
      <c r="B307">
        <v>1</v>
      </c>
      <c r="C307">
        <v>1993</v>
      </c>
      <c r="D307">
        <v>12</v>
      </c>
      <c r="E307" s="7">
        <v>6</v>
      </c>
      <c r="F307" s="7">
        <v>6</v>
      </c>
      <c r="G307" s="4">
        <v>4</v>
      </c>
      <c r="H307" s="7">
        <v>6</v>
      </c>
      <c r="I307" s="7">
        <v>6</v>
      </c>
      <c r="J307" s="7">
        <v>6</v>
      </c>
      <c r="K307">
        <f t="shared" si="4"/>
        <v>30</v>
      </c>
    </row>
    <row r="308" spans="1:11">
      <c r="A308">
        <v>20631</v>
      </c>
      <c r="B308">
        <v>0</v>
      </c>
      <c r="C308">
        <v>1995</v>
      </c>
      <c r="D308" s="2">
        <v>0</v>
      </c>
      <c r="E308" s="7">
        <v>4</v>
      </c>
      <c r="F308" s="7">
        <v>4</v>
      </c>
      <c r="G308" s="4">
        <v>3</v>
      </c>
      <c r="H308" s="7">
        <v>5</v>
      </c>
      <c r="I308" s="7">
        <v>3</v>
      </c>
      <c r="J308" s="7">
        <v>5</v>
      </c>
      <c r="K308">
        <f t="shared" si="4"/>
        <v>21</v>
      </c>
    </row>
    <row r="309" spans="1:11">
      <c r="A309">
        <v>19233</v>
      </c>
      <c r="B309">
        <v>0</v>
      </c>
      <c r="C309">
        <v>1998</v>
      </c>
      <c r="D309" s="2">
        <v>23</v>
      </c>
      <c r="E309" s="7">
        <v>6</v>
      </c>
      <c r="F309" s="7">
        <v>5</v>
      </c>
      <c r="G309" s="4">
        <v>4</v>
      </c>
      <c r="H309" s="7">
        <v>4</v>
      </c>
      <c r="I309" s="7">
        <v>5</v>
      </c>
      <c r="J309" s="7">
        <v>4</v>
      </c>
      <c r="K309">
        <f t="shared" si="4"/>
        <v>24</v>
      </c>
    </row>
    <row r="310" spans="1:11">
      <c r="A310">
        <v>19390</v>
      </c>
      <c r="B310">
        <v>0</v>
      </c>
      <c r="C310">
        <v>1999</v>
      </c>
      <c r="D310">
        <v>25</v>
      </c>
      <c r="E310" s="7">
        <v>6</v>
      </c>
      <c r="F310" s="7">
        <v>5</v>
      </c>
      <c r="G310" s="4">
        <v>6</v>
      </c>
      <c r="H310" s="7">
        <v>6</v>
      </c>
      <c r="I310" s="7">
        <v>4</v>
      </c>
      <c r="J310" s="7">
        <v>5</v>
      </c>
      <c r="K310">
        <f t="shared" si="4"/>
        <v>26</v>
      </c>
    </row>
    <row r="311" spans="1:11">
      <c r="A311">
        <v>20020</v>
      </c>
      <c r="B311">
        <v>0</v>
      </c>
      <c r="C311">
        <v>2000</v>
      </c>
      <c r="D311">
        <v>0</v>
      </c>
      <c r="E311" s="7">
        <v>6</v>
      </c>
      <c r="F311" s="7">
        <v>5</v>
      </c>
      <c r="G311" s="4">
        <v>6</v>
      </c>
      <c r="H311" s="7">
        <v>6</v>
      </c>
      <c r="I311" s="7">
        <v>4</v>
      </c>
      <c r="J311" s="7">
        <v>3</v>
      </c>
      <c r="K311">
        <f t="shared" si="4"/>
        <v>24</v>
      </c>
    </row>
    <row r="312" spans="1:11" hidden="1">
      <c r="A312">
        <v>20463</v>
      </c>
      <c r="B312">
        <v>1</v>
      </c>
      <c r="C312">
        <v>1999</v>
      </c>
      <c r="D312">
        <v>25</v>
      </c>
      <c r="E312" s="7">
        <v>5</v>
      </c>
      <c r="F312" s="7">
        <v>5</v>
      </c>
      <c r="G312" s="4">
        <v>2</v>
      </c>
      <c r="H312" s="7">
        <v>5</v>
      </c>
      <c r="I312" s="7">
        <v>4</v>
      </c>
      <c r="J312" s="7">
        <v>3</v>
      </c>
      <c r="K312">
        <f t="shared" si="4"/>
        <v>22</v>
      </c>
    </row>
    <row r="313" spans="1:11">
      <c r="A313">
        <v>20818</v>
      </c>
      <c r="B313">
        <v>0</v>
      </c>
      <c r="C313">
        <v>2000</v>
      </c>
      <c r="D313">
        <v>0</v>
      </c>
      <c r="E313" s="7">
        <v>6</v>
      </c>
      <c r="F313" s="7">
        <v>6</v>
      </c>
      <c r="G313" s="4">
        <v>6</v>
      </c>
      <c r="H313" s="7">
        <v>6</v>
      </c>
      <c r="I313" s="7">
        <v>6</v>
      </c>
      <c r="J313" s="7">
        <v>4</v>
      </c>
      <c r="K313">
        <f t="shared" si="4"/>
        <v>28</v>
      </c>
    </row>
    <row r="314" spans="1:11">
      <c r="A314">
        <v>21015</v>
      </c>
      <c r="B314">
        <v>0</v>
      </c>
      <c r="C314">
        <v>2000</v>
      </c>
      <c r="D314">
        <v>25</v>
      </c>
      <c r="E314" s="7">
        <v>6</v>
      </c>
      <c r="F314" s="7">
        <v>6</v>
      </c>
      <c r="G314" s="4">
        <v>6</v>
      </c>
      <c r="H314" s="7">
        <v>6</v>
      </c>
      <c r="I314" s="7">
        <v>6</v>
      </c>
      <c r="J314" s="7">
        <v>4</v>
      </c>
      <c r="K314">
        <f t="shared" si="4"/>
        <v>28</v>
      </c>
    </row>
    <row r="315" spans="1:11">
      <c r="A315">
        <v>21063</v>
      </c>
      <c r="B315">
        <v>0</v>
      </c>
      <c r="C315">
        <v>1999</v>
      </c>
      <c r="D315" s="2">
        <v>23</v>
      </c>
      <c r="E315" s="7">
        <v>4</v>
      </c>
      <c r="F315" s="7">
        <v>3</v>
      </c>
      <c r="G315" s="4">
        <v>5</v>
      </c>
      <c r="H315" s="7">
        <v>6</v>
      </c>
      <c r="I315" s="7">
        <v>4</v>
      </c>
      <c r="J315" s="7">
        <v>5</v>
      </c>
      <c r="K315">
        <f t="shared" si="4"/>
        <v>22</v>
      </c>
    </row>
    <row r="316" spans="1:11">
      <c r="A316">
        <v>21394</v>
      </c>
      <c r="B316">
        <v>0</v>
      </c>
      <c r="C316">
        <v>1999</v>
      </c>
      <c r="D316">
        <v>25</v>
      </c>
      <c r="E316" s="7">
        <v>5</v>
      </c>
      <c r="F316" s="7">
        <v>5</v>
      </c>
      <c r="G316" s="4">
        <v>6</v>
      </c>
      <c r="H316" s="7">
        <v>6</v>
      </c>
      <c r="I316" s="7">
        <v>6</v>
      </c>
      <c r="J316" s="7">
        <v>4</v>
      </c>
      <c r="K316">
        <f t="shared" si="4"/>
        <v>26</v>
      </c>
    </row>
    <row r="317" spans="1:11">
      <c r="A317">
        <v>21542</v>
      </c>
      <c r="B317">
        <v>0</v>
      </c>
      <c r="C317">
        <v>1990</v>
      </c>
      <c r="D317">
        <v>0</v>
      </c>
      <c r="E317" s="7">
        <v>6</v>
      </c>
      <c r="F317" s="7">
        <v>6</v>
      </c>
      <c r="G317" s="4">
        <v>6</v>
      </c>
      <c r="H317" s="7">
        <v>6</v>
      </c>
      <c r="I317" s="7">
        <v>6</v>
      </c>
      <c r="J317" s="7">
        <v>4</v>
      </c>
      <c r="K317">
        <f t="shared" si="4"/>
        <v>28</v>
      </c>
    </row>
    <row r="318" spans="1:11">
      <c r="A318">
        <v>21670</v>
      </c>
      <c r="B318">
        <v>0</v>
      </c>
      <c r="C318">
        <v>2000</v>
      </c>
      <c r="D318">
        <v>23</v>
      </c>
      <c r="E318" s="7">
        <v>6</v>
      </c>
      <c r="F318" s="7">
        <v>6</v>
      </c>
      <c r="G318" s="4">
        <v>6</v>
      </c>
      <c r="H318" s="7">
        <v>6</v>
      </c>
      <c r="I318" s="7">
        <v>6</v>
      </c>
      <c r="J318" s="7">
        <v>4</v>
      </c>
      <c r="K318">
        <f t="shared" si="4"/>
        <v>28</v>
      </c>
    </row>
    <row r="319" spans="1:11">
      <c r="A319">
        <v>21778</v>
      </c>
      <c r="B319">
        <v>0</v>
      </c>
      <c r="C319">
        <v>1976</v>
      </c>
      <c r="D319">
        <v>25</v>
      </c>
      <c r="E319" s="7">
        <v>6</v>
      </c>
      <c r="F319" s="7">
        <v>6</v>
      </c>
      <c r="G319" s="4">
        <v>6</v>
      </c>
      <c r="H319" s="7">
        <v>6</v>
      </c>
      <c r="I319" s="7">
        <v>6</v>
      </c>
      <c r="J319" s="7">
        <v>4</v>
      </c>
      <c r="K319">
        <f t="shared" si="4"/>
        <v>28</v>
      </c>
    </row>
    <row r="320" spans="1:11">
      <c r="A320">
        <v>21872</v>
      </c>
      <c r="B320">
        <v>0</v>
      </c>
      <c r="C320">
        <v>2004</v>
      </c>
      <c r="D320">
        <v>23</v>
      </c>
      <c r="E320" s="7">
        <v>5</v>
      </c>
      <c r="F320" s="7">
        <v>6</v>
      </c>
      <c r="G320" s="4">
        <v>5</v>
      </c>
      <c r="H320" s="7">
        <v>6</v>
      </c>
      <c r="I320" s="7">
        <v>5</v>
      </c>
      <c r="J320" s="7">
        <v>3</v>
      </c>
      <c r="K320">
        <f t="shared" si="4"/>
        <v>25</v>
      </c>
    </row>
    <row r="321" spans="1:11">
      <c r="A321">
        <v>22341</v>
      </c>
      <c r="B321">
        <v>0</v>
      </c>
      <c r="C321">
        <v>1998</v>
      </c>
      <c r="D321" t="s">
        <v>53</v>
      </c>
      <c r="E321" s="7">
        <v>5</v>
      </c>
      <c r="F321" s="7">
        <v>5</v>
      </c>
      <c r="G321" s="4">
        <v>2</v>
      </c>
      <c r="H321" s="7">
        <v>5</v>
      </c>
      <c r="I321" s="7">
        <v>5</v>
      </c>
      <c r="J321" s="7">
        <v>5</v>
      </c>
      <c r="K321">
        <f t="shared" si="4"/>
        <v>25</v>
      </c>
    </row>
    <row r="322" spans="1:11">
      <c r="A322">
        <v>22538</v>
      </c>
      <c r="B322">
        <v>0</v>
      </c>
      <c r="C322">
        <v>1999</v>
      </c>
      <c r="D322">
        <v>23</v>
      </c>
      <c r="E322" s="7">
        <v>6</v>
      </c>
      <c r="F322" s="7">
        <v>5</v>
      </c>
      <c r="G322" s="4">
        <v>6</v>
      </c>
      <c r="H322" s="7">
        <v>6</v>
      </c>
      <c r="I322" s="7">
        <v>6</v>
      </c>
      <c r="J322" s="7">
        <v>6</v>
      </c>
      <c r="K322">
        <f t="shared" si="4"/>
        <v>29</v>
      </c>
    </row>
    <row r="323" spans="1:11">
      <c r="A323">
        <v>22728</v>
      </c>
      <c r="B323">
        <v>0</v>
      </c>
      <c r="C323">
        <v>1993</v>
      </c>
      <c r="D323" t="s">
        <v>53</v>
      </c>
      <c r="E323" s="7">
        <v>4</v>
      </c>
      <c r="F323" s="7">
        <v>4</v>
      </c>
      <c r="G323" s="4">
        <v>6</v>
      </c>
      <c r="H323" s="7">
        <v>4</v>
      </c>
      <c r="I323" s="7">
        <v>4</v>
      </c>
      <c r="J323" s="7">
        <v>3</v>
      </c>
      <c r="K323">
        <f t="shared" si="4"/>
        <v>19</v>
      </c>
    </row>
    <row r="324" spans="1:11">
      <c r="A324">
        <v>22874</v>
      </c>
      <c r="B324">
        <v>0</v>
      </c>
      <c r="C324">
        <v>1991</v>
      </c>
      <c r="D324" t="s">
        <v>53</v>
      </c>
      <c r="E324" s="7">
        <v>6</v>
      </c>
      <c r="F324" s="7">
        <v>6</v>
      </c>
      <c r="G324" s="4">
        <v>6</v>
      </c>
      <c r="H324" s="7">
        <v>6</v>
      </c>
      <c r="I324" s="7">
        <v>6</v>
      </c>
      <c r="J324" s="7">
        <v>4</v>
      </c>
      <c r="K324">
        <f t="shared" ref="K324:K387" si="5">SUM(E324,F324,H324,I324,J324,)</f>
        <v>28</v>
      </c>
    </row>
    <row r="325" spans="1:11" hidden="1">
      <c r="A325">
        <v>23126</v>
      </c>
      <c r="B325">
        <v>1</v>
      </c>
      <c r="C325">
        <v>1958</v>
      </c>
      <c r="D325">
        <v>32</v>
      </c>
      <c r="E325" s="7">
        <v>6</v>
      </c>
      <c r="F325" s="7">
        <v>5</v>
      </c>
      <c r="G325" s="4">
        <v>6</v>
      </c>
      <c r="H325" s="7">
        <v>6</v>
      </c>
      <c r="I325" s="7">
        <v>4</v>
      </c>
      <c r="J325" s="7">
        <v>3</v>
      </c>
      <c r="K325">
        <f t="shared" si="5"/>
        <v>24</v>
      </c>
    </row>
    <row r="326" spans="1:11">
      <c r="A326">
        <v>23161</v>
      </c>
      <c r="B326">
        <v>0</v>
      </c>
      <c r="C326">
        <v>1996</v>
      </c>
      <c r="D326">
        <v>0</v>
      </c>
      <c r="E326" s="7">
        <v>6</v>
      </c>
      <c r="F326" s="7">
        <v>5</v>
      </c>
      <c r="G326" s="4">
        <v>6</v>
      </c>
      <c r="H326" s="7">
        <v>6</v>
      </c>
      <c r="I326" s="7">
        <v>4</v>
      </c>
      <c r="J326" s="7">
        <v>5</v>
      </c>
      <c r="K326">
        <f t="shared" si="5"/>
        <v>26</v>
      </c>
    </row>
    <row r="327" spans="1:11">
      <c r="A327">
        <v>23361</v>
      </c>
      <c r="B327">
        <v>0</v>
      </c>
      <c r="C327">
        <v>1976</v>
      </c>
      <c r="D327">
        <v>25</v>
      </c>
      <c r="E327" s="7">
        <v>4</v>
      </c>
      <c r="F327" s="7">
        <v>6</v>
      </c>
      <c r="G327" s="4">
        <v>5</v>
      </c>
      <c r="H327" s="7">
        <v>6</v>
      </c>
      <c r="I327" s="7">
        <v>5</v>
      </c>
      <c r="J327" s="7">
        <v>4</v>
      </c>
      <c r="K327">
        <f t="shared" si="5"/>
        <v>25</v>
      </c>
    </row>
    <row r="328" spans="1:11">
      <c r="A328">
        <v>23480</v>
      </c>
      <c r="B328">
        <v>0</v>
      </c>
      <c r="C328">
        <v>1955</v>
      </c>
      <c r="D328" s="2">
        <v>0</v>
      </c>
      <c r="E328" s="7">
        <v>5</v>
      </c>
      <c r="F328" s="7">
        <v>3</v>
      </c>
      <c r="G328" s="4">
        <v>5</v>
      </c>
      <c r="H328" s="7">
        <v>5</v>
      </c>
      <c r="I328" s="7">
        <v>5</v>
      </c>
      <c r="J328" s="7">
        <v>5</v>
      </c>
      <c r="K328">
        <f t="shared" si="5"/>
        <v>23</v>
      </c>
    </row>
    <row r="329" spans="1:11">
      <c r="A329">
        <v>19472</v>
      </c>
      <c r="B329">
        <v>0</v>
      </c>
      <c r="C329">
        <v>1998</v>
      </c>
      <c r="D329">
        <v>25</v>
      </c>
      <c r="E329" s="7">
        <v>5</v>
      </c>
      <c r="F329" s="7">
        <v>5</v>
      </c>
      <c r="G329" s="4">
        <v>6</v>
      </c>
      <c r="H329" s="7">
        <v>6</v>
      </c>
      <c r="I329" s="7">
        <v>5</v>
      </c>
      <c r="J329" s="7">
        <v>6</v>
      </c>
      <c r="K329">
        <f t="shared" si="5"/>
        <v>27</v>
      </c>
    </row>
    <row r="330" spans="1:11">
      <c r="A330">
        <v>21123</v>
      </c>
      <c r="B330">
        <v>0</v>
      </c>
      <c r="C330">
        <v>1999</v>
      </c>
      <c r="D330">
        <v>23</v>
      </c>
      <c r="E330" s="7">
        <v>6</v>
      </c>
      <c r="F330" s="7">
        <v>5</v>
      </c>
      <c r="G330" s="4">
        <v>6</v>
      </c>
      <c r="H330" s="7">
        <v>6</v>
      </c>
      <c r="I330" s="7">
        <v>6</v>
      </c>
      <c r="J330" s="7">
        <v>4</v>
      </c>
      <c r="K330">
        <f t="shared" si="5"/>
        <v>27</v>
      </c>
    </row>
    <row r="331" spans="1:11">
      <c r="A331">
        <v>21429</v>
      </c>
      <c r="B331">
        <v>0</v>
      </c>
      <c r="C331">
        <v>1977</v>
      </c>
      <c r="D331">
        <v>25</v>
      </c>
      <c r="E331" s="7">
        <v>6</v>
      </c>
      <c r="F331" s="7">
        <v>6</v>
      </c>
      <c r="G331" s="4">
        <v>5</v>
      </c>
      <c r="H331" s="7">
        <v>6</v>
      </c>
      <c r="I331" s="7">
        <v>6</v>
      </c>
      <c r="J331" s="7">
        <v>6</v>
      </c>
      <c r="K331">
        <f t="shared" si="5"/>
        <v>30</v>
      </c>
    </row>
    <row r="332" spans="1:11">
      <c r="A332">
        <v>22181</v>
      </c>
      <c r="B332">
        <v>0</v>
      </c>
      <c r="C332">
        <v>2002</v>
      </c>
      <c r="D332">
        <v>25</v>
      </c>
      <c r="E332" s="7">
        <v>5</v>
      </c>
      <c r="F332" s="7">
        <v>5</v>
      </c>
      <c r="G332" s="4">
        <v>6</v>
      </c>
      <c r="H332" s="7">
        <v>5</v>
      </c>
      <c r="I332" s="7">
        <v>5</v>
      </c>
      <c r="J332" s="7">
        <v>3</v>
      </c>
      <c r="K332">
        <f t="shared" si="5"/>
        <v>23</v>
      </c>
    </row>
    <row r="333" spans="1:11">
      <c r="A333">
        <v>22525</v>
      </c>
      <c r="B333">
        <v>0</v>
      </c>
      <c r="C333">
        <v>1998</v>
      </c>
      <c r="D333">
        <v>8</v>
      </c>
      <c r="E333" s="7">
        <v>6</v>
      </c>
      <c r="F333" s="7">
        <v>5</v>
      </c>
      <c r="G333" s="4">
        <v>6</v>
      </c>
      <c r="H333" s="7">
        <v>6</v>
      </c>
      <c r="I333" s="7">
        <v>6</v>
      </c>
      <c r="J333" s="7">
        <v>4</v>
      </c>
      <c r="K333">
        <f t="shared" si="5"/>
        <v>27</v>
      </c>
    </row>
    <row r="334" spans="1:11">
      <c r="A334">
        <v>9333</v>
      </c>
      <c r="B334">
        <v>0</v>
      </c>
      <c r="C334">
        <v>1996</v>
      </c>
      <c r="D334">
        <v>0</v>
      </c>
      <c r="E334" s="7">
        <v>5</v>
      </c>
      <c r="F334" s="7">
        <v>3</v>
      </c>
      <c r="G334" s="4">
        <v>4</v>
      </c>
      <c r="H334" s="7">
        <v>4</v>
      </c>
      <c r="I334" s="7">
        <v>3</v>
      </c>
      <c r="J334" s="7">
        <v>4</v>
      </c>
      <c r="K334">
        <f t="shared" si="5"/>
        <v>19</v>
      </c>
    </row>
    <row r="335" spans="1:11">
      <c r="A335">
        <v>20174</v>
      </c>
      <c r="B335">
        <v>0</v>
      </c>
      <c r="C335">
        <v>1996</v>
      </c>
      <c r="D335">
        <v>1</v>
      </c>
      <c r="E335" s="7">
        <v>3</v>
      </c>
      <c r="F335" s="7">
        <v>5</v>
      </c>
      <c r="G335" s="4">
        <v>4</v>
      </c>
      <c r="H335" s="7">
        <v>5</v>
      </c>
      <c r="I335" s="7">
        <v>4</v>
      </c>
      <c r="J335" s="7">
        <v>3</v>
      </c>
      <c r="K335">
        <f t="shared" si="5"/>
        <v>20</v>
      </c>
    </row>
    <row r="336" spans="1:11">
      <c r="A336">
        <v>20508</v>
      </c>
      <c r="B336">
        <v>0</v>
      </c>
      <c r="C336">
        <v>1998</v>
      </c>
      <c r="D336">
        <v>25</v>
      </c>
      <c r="E336" s="7">
        <v>6</v>
      </c>
      <c r="F336" s="7">
        <v>6</v>
      </c>
      <c r="G336" s="4">
        <v>5</v>
      </c>
      <c r="H336" s="7">
        <v>6</v>
      </c>
      <c r="I336" s="7">
        <v>6</v>
      </c>
      <c r="J336" s="7">
        <v>4</v>
      </c>
      <c r="K336">
        <f t="shared" si="5"/>
        <v>28</v>
      </c>
    </row>
    <row r="337" spans="1:11">
      <c r="A337">
        <v>21325</v>
      </c>
      <c r="B337">
        <v>0</v>
      </c>
      <c r="C337">
        <v>1996</v>
      </c>
      <c r="D337">
        <v>13</v>
      </c>
      <c r="E337" s="7">
        <v>5</v>
      </c>
      <c r="F337" s="7">
        <v>4</v>
      </c>
      <c r="G337" s="4">
        <v>5</v>
      </c>
      <c r="H337" s="7">
        <v>4</v>
      </c>
      <c r="I337" s="7">
        <v>5</v>
      </c>
      <c r="J337" s="7">
        <v>4</v>
      </c>
      <c r="K337">
        <f t="shared" si="5"/>
        <v>22</v>
      </c>
    </row>
    <row r="338" spans="1:11">
      <c r="A338">
        <v>21486</v>
      </c>
      <c r="B338">
        <v>0</v>
      </c>
      <c r="C338">
        <v>1992</v>
      </c>
      <c r="D338">
        <v>23</v>
      </c>
      <c r="E338" s="7">
        <v>6</v>
      </c>
      <c r="F338" s="7">
        <v>6</v>
      </c>
      <c r="G338" s="4">
        <v>5</v>
      </c>
      <c r="H338" s="7">
        <v>6</v>
      </c>
      <c r="I338" s="7">
        <v>6</v>
      </c>
      <c r="J338" s="7">
        <v>4</v>
      </c>
      <c r="K338">
        <f t="shared" si="5"/>
        <v>28</v>
      </c>
    </row>
    <row r="339" spans="1:11">
      <c r="A339">
        <v>21917</v>
      </c>
      <c r="B339">
        <v>0</v>
      </c>
      <c r="C339">
        <v>2002</v>
      </c>
      <c r="D339">
        <v>11</v>
      </c>
      <c r="E339" s="7">
        <v>6</v>
      </c>
      <c r="F339" s="7">
        <v>5</v>
      </c>
      <c r="G339" s="4">
        <v>5</v>
      </c>
      <c r="H339" s="7">
        <v>6</v>
      </c>
      <c r="I339" s="7">
        <v>5</v>
      </c>
      <c r="J339" s="7">
        <v>6</v>
      </c>
      <c r="K339">
        <f t="shared" si="5"/>
        <v>28</v>
      </c>
    </row>
    <row r="340" spans="1:11" hidden="1">
      <c r="A340">
        <v>21919</v>
      </c>
      <c r="B340">
        <v>1</v>
      </c>
      <c r="C340">
        <v>2003</v>
      </c>
      <c r="D340">
        <v>0</v>
      </c>
      <c r="E340" s="7">
        <v>5</v>
      </c>
      <c r="F340" s="7">
        <v>5</v>
      </c>
      <c r="G340" s="4">
        <v>3</v>
      </c>
      <c r="H340" s="7">
        <v>4</v>
      </c>
      <c r="I340" s="7">
        <v>5</v>
      </c>
      <c r="J340" s="7">
        <v>4</v>
      </c>
      <c r="K340">
        <f t="shared" si="5"/>
        <v>23</v>
      </c>
    </row>
    <row r="341" spans="1:11">
      <c r="A341">
        <v>21991</v>
      </c>
      <c r="B341">
        <v>0</v>
      </c>
      <c r="C341">
        <v>1962</v>
      </c>
      <c r="D341">
        <v>14</v>
      </c>
      <c r="E341" s="7">
        <v>5</v>
      </c>
      <c r="F341" s="7">
        <v>5</v>
      </c>
      <c r="G341" s="4">
        <v>6</v>
      </c>
      <c r="H341" s="7">
        <v>6</v>
      </c>
      <c r="I341" s="7">
        <v>5</v>
      </c>
      <c r="J341" s="7">
        <v>3</v>
      </c>
      <c r="K341">
        <f t="shared" si="5"/>
        <v>24</v>
      </c>
    </row>
    <row r="342" spans="1:11">
      <c r="A342">
        <v>20360</v>
      </c>
      <c r="B342">
        <v>0</v>
      </c>
      <c r="C342">
        <v>2001</v>
      </c>
      <c r="D342">
        <v>25</v>
      </c>
      <c r="E342" s="7">
        <v>4</v>
      </c>
      <c r="F342" s="7">
        <v>4</v>
      </c>
      <c r="G342" s="4">
        <v>6</v>
      </c>
      <c r="H342" s="7">
        <v>6</v>
      </c>
      <c r="I342" s="7">
        <v>4</v>
      </c>
      <c r="J342" s="7">
        <v>3</v>
      </c>
      <c r="K342">
        <f t="shared" si="5"/>
        <v>21</v>
      </c>
    </row>
    <row r="343" spans="1:11">
      <c r="A343">
        <v>22050</v>
      </c>
      <c r="B343">
        <v>0</v>
      </c>
      <c r="C343">
        <v>1977</v>
      </c>
      <c r="D343">
        <v>25</v>
      </c>
      <c r="E343" s="7">
        <v>6</v>
      </c>
      <c r="F343" s="7">
        <v>4</v>
      </c>
      <c r="G343" s="4">
        <v>6</v>
      </c>
      <c r="H343" s="7">
        <v>6</v>
      </c>
      <c r="I343" s="7">
        <v>4</v>
      </c>
      <c r="J343" s="7">
        <v>4</v>
      </c>
      <c r="K343">
        <f t="shared" si="5"/>
        <v>24</v>
      </c>
    </row>
    <row r="344" spans="1:11">
      <c r="A344">
        <v>22167</v>
      </c>
      <c r="B344">
        <v>0</v>
      </c>
      <c r="C344">
        <v>1969</v>
      </c>
      <c r="D344">
        <v>25</v>
      </c>
      <c r="E344" s="7">
        <v>4</v>
      </c>
      <c r="F344" s="7">
        <v>4</v>
      </c>
      <c r="G344" s="4">
        <v>6</v>
      </c>
      <c r="H344" s="7">
        <v>6</v>
      </c>
      <c r="I344" s="7">
        <v>5</v>
      </c>
      <c r="J344" s="7">
        <v>4</v>
      </c>
      <c r="K344">
        <f t="shared" si="5"/>
        <v>23</v>
      </c>
    </row>
    <row r="345" spans="1:11">
      <c r="A345">
        <v>23244</v>
      </c>
      <c r="B345">
        <v>0</v>
      </c>
      <c r="C345">
        <v>2000</v>
      </c>
      <c r="D345">
        <v>25</v>
      </c>
      <c r="E345" s="7">
        <v>4</v>
      </c>
      <c r="F345" s="7">
        <v>5</v>
      </c>
      <c r="G345" s="4">
        <v>6</v>
      </c>
      <c r="H345" s="7">
        <v>6</v>
      </c>
      <c r="I345" s="7">
        <v>5</v>
      </c>
      <c r="J345" s="7">
        <v>5</v>
      </c>
      <c r="K345">
        <f t="shared" si="5"/>
        <v>25</v>
      </c>
    </row>
    <row r="346" spans="1:11">
      <c r="A346">
        <v>23262</v>
      </c>
      <c r="B346">
        <v>0</v>
      </c>
      <c r="C346">
        <v>1986</v>
      </c>
      <c r="D346">
        <v>25</v>
      </c>
      <c r="E346" s="7">
        <v>6</v>
      </c>
      <c r="F346" s="7">
        <v>5</v>
      </c>
      <c r="G346" s="4">
        <v>5</v>
      </c>
      <c r="H346" s="7">
        <v>5</v>
      </c>
      <c r="I346" s="7">
        <v>5</v>
      </c>
      <c r="J346" s="7">
        <v>3</v>
      </c>
      <c r="K346">
        <f t="shared" si="5"/>
        <v>24</v>
      </c>
    </row>
    <row r="347" spans="1:11">
      <c r="A347">
        <v>23288</v>
      </c>
      <c r="B347">
        <v>0</v>
      </c>
      <c r="C347">
        <v>1996</v>
      </c>
      <c r="D347">
        <v>7</v>
      </c>
      <c r="E347" s="7">
        <v>5</v>
      </c>
      <c r="F347" s="7">
        <v>4</v>
      </c>
      <c r="G347" s="4">
        <v>5</v>
      </c>
      <c r="H347" s="7">
        <v>6</v>
      </c>
      <c r="I347" s="7">
        <v>5</v>
      </c>
      <c r="J347" s="7">
        <v>3</v>
      </c>
      <c r="K347">
        <f t="shared" si="5"/>
        <v>23</v>
      </c>
    </row>
    <row r="348" spans="1:11">
      <c r="A348">
        <v>19227</v>
      </c>
      <c r="B348">
        <v>0</v>
      </c>
      <c r="C348">
        <v>1999</v>
      </c>
      <c r="D348">
        <v>18</v>
      </c>
      <c r="E348" s="7">
        <v>6</v>
      </c>
      <c r="F348" s="7">
        <v>6</v>
      </c>
      <c r="G348" s="4">
        <v>6</v>
      </c>
      <c r="H348" s="7">
        <v>6</v>
      </c>
      <c r="I348" s="7">
        <v>6</v>
      </c>
      <c r="J348" s="7">
        <v>5</v>
      </c>
      <c r="K348">
        <f t="shared" si="5"/>
        <v>29</v>
      </c>
    </row>
    <row r="349" spans="1:11" hidden="1">
      <c r="A349">
        <v>19521</v>
      </c>
      <c r="B349">
        <v>1</v>
      </c>
      <c r="C349">
        <v>1998</v>
      </c>
      <c r="D349">
        <v>0</v>
      </c>
      <c r="E349" s="7">
        <v>4</v>
      </c>
      <c r="F349" s="7">
        <v>4</v>
      </c>
      <c r="G349" s="4">
        <v>3</v>
      </c>
      <c r="H349" s="7">
        <v>6</v>
      </c>
      <c r="I349" s="7">
        <v>4</v>
      </c>
      <c r="J349" s="7">
        <v>3</v>
      </c>
      <c r="K349">
        <f t="shared" si="5"/>
        <v>21</v>
      </c>
    </row>
    <row r="350" spans="1:11" hidden="1">
      <c r="A350">
        <v>19792</v>
      </c>
      <c r="B350">
        <v>1</v>
      </c>
      <c r="C350">
        <v>1995</v>
      </c>
      <c r="D350" t="s">
        <v>53</v>
      </c>
      <c r="E350" s="7">
        <v>6</v>
      </c>
      <c r="F350" s="7">
        <v>6</v>
      </c>
      <c r="G350" s="4">
        <v>6</v>
      </c>
      <c r="H350" s="7">
        <v>6</v>
      </c>
      <c r="I350" s="7">
        <v>6</v>
      </c>
      <c r="J350" s="7">
        <v>5</v>
      </c>
      <c r="K350">
        <f t="shared" si="5"/>
        <v>29</v>
      </c>
    </row>
    <row r="351" spans="1:11">
      <c r="A351">
        <v>21531</v>
      </c>
      <c r="B351">
        <v>0</v>
      </c>
      <c r="C351">
        <v>1998</v>
      </c>
      <c r="D351">
        <v>1</v>
      </c>
      <c r="E351" s="7">
        <v>6</v>
      </c>
      <c r="F351" s="7">
        <v>4</v>
      </c>
      <c r="G351" s="4">
        <v>6</v>
      </c>
      <c r="H351" s="7">
        <v>6</v>
      </c>
      <c r="I351" s="7">
        <v>5</v>
      </c>
      <c r="J351" s="7">
        <v>4</v>
      </c>
      <c r="K351">
        <f t="shared" si="5"/>
        <v>25</v>
      </c>
    </row>
    <row r="352" spans="1:11">
      <c r="A352">
        <v>21688</v>
      </c>
      <c r="B352">
        <v>0</v>
      </c>
      <c r="C352">
        <v>2002</v>
      </c>
      <c r="D352" t="s">
        <v>53</v>
      </c>
      <c r="E352" s="7">
        <v>6</v>
      </c>
      <c r="F352" s="7">
        <v>6</v>
      </c>
      <c r="G352" s="4">
        <v>5</v>
      </c>
      <c r="H352" s="7">
        <v>5</v>
      </c>
      <c r="I352" s="7">
        <v>5</v>
      </c>
      <c r="J352" s="7">
        <v>5</v>
      </c>
      <c r="K352">
        <f t="shared" si="5"/>
        <v>27</v>
      </c>
    </row>
    <row r="353" spans="1:11">
      <c r="A353">
        <v>22057</v>
      </c>
      <c r="B353">
        <v>0</v>
      </c>
      <c r="C353">
        <v>2001</v>
      </c>
      <c r="D353">
        <v>25</v>
      </c>
      <c r="E353" s="7">
        <v>6</v>
      </c>
      <c r="F353" s="7">
        <v>5</v>
      </c>
      <c r="G353" s="4">
        <v>3</v>
      </c>
      <c r="H353" s="7">
        <v>5</v>
      </c>
      <c r="I353" s="7">
        <v>5</v>
      </c>
      <c r="J353" s="7">
        <v>5</v>
      </c>
      <c r="K353">
        <f t="shared" si="5"/>
        <v>26</v>
      </c>
    </row>
    <row r="354" spans="1:11">
      <c r="A354">
        <v>22913</v>
      </c>
      <c r="B354">
        <v>0</v>
      </c>
      <c r="C354">
        <v>1968</v>
      </c>
      <c r="D354">
        <v>0</v>
      </c>
      <c r="E354" s="7">
        <v>5</v>
      </c>
      <c r="F354" s="7">
        <v>3</v>
      </c>
      <c r="G354" s="4">
        <v>3</v>
      </c>
      <c r="H354" s="7">
        <v>5</v>
      </c>
      <c r="I354" s="7">
        <v>4</v>
      </c>
      <c r="J354" s="7">
        <v>4</v>
      </c>
      <c r="K354">
        <f t="shared" si="5"/>
        <v>21</v>
      </c>
    </row>
    <row r="355" spans="1:11">
      <c r="A355">
        <v>23341</v>
      </c>
      <c r="B355">
        <v>0</v>
      </c>
      <c r="C355">
        <v>1973</v>
      </c>
      <c r="D355" t="s">
        <v>53</v>
      </c>
      <c r="E355" s="7">
        <v>5</v>
      </c>
      <c r="F355" s="7">
        <v>5</v>
      </c>
      <c r="G355" s="4">
        <v>6</v>
      </c>
      <c r="H355" s="7">
        <v>6</v>
      </c>
      <c r="I355" s="7">
        <v>4</v>
      </c>
      <c r="J355" s="7">
        <v>3</v>
      </c>
      <c r="K355">
        <f t="shared" si="5"/>
        <v>23</v>
      </c>
    </row>
    <row r="356" spans="1:11">
      <c r="A356">
        <v>23360</v>
      </c>
      <c r="B356">
        <v>0</v>
      </c>
      <c r="C356">
        <v>1966</v>
      </c>
      <c r="D356">
        <v>25</v>
      </c>
      <c r="E356" s="7">
        <v>6</v>
      </c>
      <c r="F356" s="7">
        <v>6</v>
      </c>
      <c r="G356" s="4">
        <v>6</v>
      </c>
      <c r="H356" s="7">
        <v>6</v>
      </c>
      <c r="I356" s="7">
        <v>6</v>
      </c>
      <c r="J356" s="7">
        <v>5</v>
      </c>
      <c r="K356">
        <f t="shared" si="5"/>
        <v>29</v>
      </c>
    </row>
    <row r="357" spans="1:11">
      <c r="A357">
        <v>23545</v>
      </c>
      <c r="B357">
        <v>0</v>
      </c>
      <c r="C357">
        <v>1966</v>
      </c>
      <c r="D357">
        <v>25</v>
      </c>
      <c r="E357" s="7">
        <v>6</v>
      </c>
      <c r="F357" s="7">
        <v>6</v>
      </c>
      <c r="G357" s="4">
        <v>6</v>
      </c>
      <c r="H357" s="7">
        <v>6</v>
      </c>
      <c r="I357" s="7">
        <v>6</v>
      </c>
      <c r="J357" s="7">
        <v>5</v>
      </c>
      <c r="K357">
        <f t="shared" si="5"/>
        <v>29</v>
      </c>
    </row>
    <row r="358" spans="1:11">
      <c r="A358">
        <v>23623</v>
      </c>
      <c r="B358">
        <v>0</v>
      </c>
      <c r="C358">
        <v>1999</v>
      </c>
      <c r="D358">
        <v>30</v>
      </c>
      <c r="E358" s="7">
        <v>5</v>
      </c>
      <c r="F358" s="7">
        <v>5</v>
      </c>
      <c r="G358" s="4">
        <v>6</v>
      </c>
      <c r="H358" s="7">
        <v>6</v>
      </c>
      <c r="I358" s="7">
        <v>4</v>
      </c>
      <c r="J358" s="7">
        <v>3</v>
      </c>
      <c r="K358">
        <f t="shared" si="5"/>
        <v>23</v>
      </c>
    </row>
    <row r="359" spans="1:11">
      <c r="A359">
        <v>19558</v>
      </c>
      <c r="B359">
        <v>0</v>
      </c>
      <c r="C359">
        <v>2000</v>
      </c>
      <c r="D359" s="2">
        <v>23</v>
      </c>
      <c r="E359" s="7">
        <v>5</v>
      </c>
      <c r="F359" s="7">
        <v>4</v>
      </c>
      <c r="G359" s="4">
        <v>4</v>
      </c>
      <c r="H359" s="7">
        <v>4</v>
      </c>
      <c r="I359" s="7">
        <v>4</v>
      </c>
      <c r="J359" s="7">
        <v>5</v>
      </c>
      <c r="K359">
        <f t="shared" si="5"/>
        <v>22</v>
      </c>
    </row>
    <row r="360" spans="1:11">
      <c r="A360">
        <v>20377</v>
      </c>
      <c r="B360">
        <v>0</v>
      </c>
      <c r="C360">
        <v>1968</v>
      </c>
      <c r="D360">
        <v>18</v>
      </c>
      <c r="E360" s="7">
        <v>5</v>
      </c>
      <c r="F360" s="7">
        <v>6</v>
      </c>
      <c r="G360" s="4">
        <v>5</v>
      </c>
      <c r="H360" s="7">
        <v>6</v>
      </c>
      <c r="I360" s="7">
        <v>6</v>
      </c>
      <c r="J360" s="7">
        <v>5</v>
      </c>
      <c r="K360">
        <f t="shared" si="5"/>
        <v>28</v>
      </c>
    </row>
    <row r="361" spans="1:11">
      <c r="A361">
        <v>21475</v>
      </c>
      <c r="B361">
        <v>0</v>
      </c>
      <c r="C361">
        <v>1996</v>
      </c>
      <c r="D361">
        <v>25</v>
      </c>
      <c r="E361" s="7">
        <v>6</v>
      </c>
      <c r="F361" s="7">
        <v>6</v>
      </c>
      <c r="G361" s="4">
        <v>6</v>
      </c>
      <c r="H361" s="7">
        <v>6</v>
      </c>
      <c r="I361" s="7">
        <v>5</v>
      </c>
      <c r="J361" s="7">
        <v>4</v>
      </c>
      <c r="K361">
        <f t="shared" si="5"/>
        <v>27</v>
      </c>
    </row>
    <row r="362" spans="1:11">
      <c r="A362">
        <v>21675</v>
      </c>
      <c r="B362">
        <v>0</v>
      </c>
      <c r="C362">
        <v>2000</v>
      </c>
      <c r="D362">
        <v>1</v>
      </c>
      <c r="E362" s="7">
        <v>6</v>
      </c>
      <c r="F362" s="7">
        <v>6</v>
      </c>
      <c r="G362" s="4">
        <v>4</v>
      </c>
      <c r="H362" s="7">
        <v>5</v>
      </c>
      <c r="I362" s="7">
        <v>5</v>
      </c>
      <c r="J362" s="7">
        <v>4</v>
      </c>
      <c r="K362">
        <f t="shared" si="5"/>
        <v>26</v>
      </c>
    </row>
    <row r="363" spans="1:11">
      <c r="A363">
        <v>21975</v>
      </c>
      <c r="B363">
        <v>0</v>
      </c>
      <c r="C363">
        <v>1963</v>
      </c>
      <c r="D363">
        <v>23</v>
      </c>
      <c r="E363" s="7">
        <v>6</v>
      </c>
      <c r="F363" s="7">
        <v>6</v>
      </c>
      <c r="G363" s="4">
        <v>6</v>
      </c>
      <c r="H363" s="7">
        <v>6</v>
      </c>
      <c r="I363" s="7">
        <v>5</v>
      </c>
      <c r="J363" s="7">
        <v>4</v>
      </c>
      <c r="K363">
        <f t="shared" si="5"/>
        <v>27</v>
      </c>
    </row>
    <row r="364" spans="1:11">
      <c r="A364">
        <v>22003</v>
      </c>
      <c r="B364">
        <v>0</v>
      </c>
      <c r="C364">
        <v>2000</v>
      </c>
      <c r="D364">
        <v>25</v>
      </c>
      <c r="E364" s="7">
        <v>6</v>
      </c>
      <c r="F364" s="7">
        <v>6</v>
      </c>
      <c r="G364" s="4">
        <v>4</v>
      </c>
      <c r="H364" s="7">
        <v>6</v>
      </c>
      <c r="I364" s="7">
        <v>6</v>
      </c>
      <c r="J364" s="7">
        <v>5</v>
      </c>
      <c r="K364">
        <f t="shared" si="5"/>
        <v>29</v>
      </c>
    </row>
    <row r="365" spans="1:11">
      <c r="A365">
        <v>22145</v>
      </c>
      <c r="B365">
        <v>0</v>
      </c>
      <c r="C365">
        <v>1995</v>
      </c>
      <c r="D365">
        <v>25</v>
      </c>
      <c r="E365" s="7">
        <v>6</v>
      </c>
      <c r="F365" s="7">
        <v>6</v>
      </c>
      <c r="G365" s="4">
        <v>4</v>
      </c>
      <c r="H365" s="7">
        <v>6</v>
      </c>
      <c r="I365" s="7">
        <v>6</v>
      </c>
      <c r="J365" s="7">
        <v>5</v>
      </c>
      <c r="K365">
        <f t="shared" si="5"/>
        <v>29</v>
      </c>
    </row>
    <row r="366" spans="1:11">
      <c r="A366">
        <v>22243</v>
      </c>
      <c r="B366">
        <v>0</v>
      </c>
      <c r="C366">
        <v>1998</v>
      </c>
      <c r="D366" t="s">
        <v>53</v>
      </c>
      <c r="E366" s="7">
        <v>6</v>
      </c>
      <c r="F366" s="7">
        <v>6</v>
      </c>
      <c r="G366" s="4">
        <v>4</v>
      </c>
      <c r="H366" s="7">
        <v>5</v>
      </c>
      <c r="I366" s="7">
        <v>5</v>
      </c>
      <c r="J366" s="7">
        <v>4</v>
      </c>
      <c r="K366">
        <f t="shared" si="5"/>
        <v>26</v>
      </c>
    </row>
    <row r="367" spans="1:11">
      <c r="A367">
        <v>22383</v>
      </c>
      <c r="B367">
        <v>0</v>
      </c>
      <c r="C367">
        <v>1999</v>
      </c>
      <c r="D367">
        <v>25</v>
      </c>
      <c r="E367" s="7">
        <v>6</v>
      </c>
      <c r="F367" s="7">
        <v>6</v>
      </c>
      <c r="G367" s="4">
        <v>4</v>
      </c>
      <c r="H367" s="7">
        <v>6</v>
      </c>
      <c r="I367" s="7">
        <v>6</v>
      </c>
      <c r="J367" s="7">
        <v>5</v>
      </c>
      <c r="K367">
        <f t="shared" si="5"/>
        <v>29</v>
      </c>
    </row>
    <row r="368" spans="1:11">
      <c r="A368">
        <v>21450</v>
      </c>
      <c r="B368">
        <v>0</v>
      </c>
      <c r="C368">
        <v>1999</v>
      </c>
      <c r="D368">
        <v>18</v>
      </c>
      <c r="E368" s="7">
        <v>4</v>
      </c>
      <c r="F368" s="7">
        <v>4</v>
      </c>
      <c r="G368" s="4">
        <v>6</v>
      </c>
      <c r="H368" s="7">
        <v>5</v>
      </c>
      <c r="I368" s="7">
        <v>4</v>
      </c>
      <c r="J368" s="7">
        <v>5</v>
      </c>
      <c r="K368">
        <f t="shared" si="5"/>
        <v>22</v>
      </c>
    </row>
    <row r="369" spans="1:11">
      <c r="A369">
        <v>23809</v>
      </c>
      <c r="B369">
        <v>0</v>
      </c>
      <c r="C369">
        <v>1969</v>
      </c>
      <c r="D369" t="s">
        <v>53</v>
      </c>
      <c r="E369" s="7">
        <v>6</v>
      </c>
      <c r="F369" s="7">
        <v>6</v>
      </c>
      <c r="G369" s="4">
        <v>4</v>
      </c>
      <c r="H369" s="7">
        <v>6</v>
      </c>
      <c r="I369" s="7">
        <v>5</v>
      </c>
      <c r="J369" s="7">
        <v>5</v>
      </c>
      <c r="K369">
        <f t="shared" si="5"/>
        <v>28</v>
      </c>
    </row>
    <row r="370" spans="1:11">
      <c r="A370">
        <v>19394</v>
      </c>
      <c r="B370">
        <v>0</v>
      </c>
      <c r="C370">
        <v>1978</v>
      </c>
      <c r="D370">
        <v>14</v>
      </c>
      <c r="E370" s="7">
        <v>6</v>
      </c>
      <c r="F370" s="7">
        <v>5</v>
      </c>
      <c r="G370" s="4">
        <v>4</v>
      </c>
      <c r="H370" s="7">
        <v>5</v>
      </c>
      <c r="I370" s="7">
        <v>4</v>
      </c>
      <c r="J370" s="7">
        <v>3</v>
      </c>
      <c r="K370">
        <f t="shared" si="5"/>
        <v>23</v>
      </c>
    </row>
    <row r="371" spans="1:11" hidden="1">
      <c r="A371">
        <v>20226</v>
      </c>
      <c r="B371">
        <v>1</v>
      </c>
      <c r="C371">
        <v>1962</v>
      </c>
      <c r="D371" t="s">
        <v>53</v>
      </c>
      <c r="E371" s="7">
        <v>4</v>
      </c>
      <c r="F371" s="7">
        <v>5</v>
      </c>
      <c r="G371" s="4">
        <v>6</v>
      </c>
      <c r="H371" s="7">
        <v>5</v>
      </c>
      <c r="I371" s="7">
        <v>4</v>
      </c>
      <c r="J371" s="7">
        <v>4</v>
      </c>
      <c r="K371">
        <f t="shared" si="5"/>
        <v>22</v>
      </c>
    </row>
    <row r="372" spans="1:11">
      <c r="A372">
        <v>20513</v>
      </c>
      <c r="B372">
        <v>0</v>
      </c>
      <c r="C372">
        <v>1996</v>
      </c>
      <c r="D372">
        <v>0</v>
      </c>
      <c r="E372" s="7">
        <v>5</v>
      </c>
      <c r="F372" s="7">
        <v>4</v>
      </c>
      <c r="G372" s="4">
        <v>5</v>
      </c>
      <c r="H372" s="7">
        <v>4</v>
      </c>
      <c r="I372" s="7">
        <v>3</v>
      </c>
      <c r="J372" s="7">
        <v>3</v>
      </c>
      <c r="K372">
        <f t="shared" si="5"/>
        <v>19</v>
      </c>
    </row>
    <row r="373" spans="1:11">
      <c r="A373">
        <v>20978</v>
      </c>
      <c r="B373">
        <v>0</v>
      </c>
      <c r="C373">
        <v>2000</v>
      </c>
      <c r="D373">
        <v>0</v>
      </c>
      <c r="E373" s="7">
        <v>6</v>
      </c>
      <c r="F373" s="7">
        <v>4</v>
      </c>
      <c r="G373" s="4">
        <v>5</v>
      </c>
      <c r="H373" s="7">
        <v>6</v>
      </c>
      <c r="I373" s="7">
        <v>5</v>
      </c>
      <c r="J373" s="7">
        <v>4</v>
      </c>
      <c r="K373">
        <f t="shared" si="5"/>
        <v>25</v>
      </c>
    </row>
    <row r="374" spans="1:11">
      <c r="A374">
        <v>21898</v>
      </c>
      <c r="B374">
        <v>0</v>
      </c>
      <c r="C374">
        <v>1977</v>
      </c>
      <c r="D374">
        <v>25</v>
      </c>
      <c r="E374" s="7">
        <v>4</v>
      </c>
      <c r="F374" s="7">
        <v>4</v>
      </c>
      <c r="G374" s="4">
        <v>2</v>
      </c>
      <c r="H374" s="7">
        <v>4</v>
      </c>
      <c r="I374" s="7">
        <v>4</v>
      </c>
      <c r="J374" s="7">
        <v>4</v>
      </c>
      <c r="K374">
        <f t="shared" si="5"/>
        <v>20</v>
      </c>
    </row>
    <row r="375" spans="1:11">
      <c r="A375">
        <v>23296</v>
      </c>
      <c r="B375">
        <v>0</v>
      </c>
      <c r="C375">
        <v>1984</v>
      </c>
      <c r="D375">
        <v>30</v>
      </c>
      <c r="E375" s="7">
        <v>6</v>
      </c>
      <c r="F375" s="7">
        <v>6</v>
      </c>
      <c r="G375" s="4">
        <v>4</v>
      </c>
      <c r="H375" s="7">
        <v>6</v>
      </c>
      <c r="I375" s="7">
        <v>5</v>
      </c>
      <c r="J375" s="7">
        <v>4</v>
      </c>
      <c r="K375">
        <f t="shared" si="5"/>
        <v>27</v>
      </c>
    </row>
    <row r="376" spans="1:11">
      <c r="A376">
        <v>23476</v>
      </c>
      <c r="B376">
        <v>0</v>
      </c>
      <c r="C376">
        <v>1981</v>
      </c>
      <c r="D376">
        <v>0</v>
      </c>
      <c r="E376" s="7">
        <v>3</v>
      </c>
      <c r="F376" s="7">
        <v>3</v>
      </c>
      <c r="G376" s="4">
        <v>5</v>
      </c>
      <c r="H376" s="7">
        <v>5</v>
      </c>
      <c r="I376" s="7">
        <v>3</v>
      </c>
      <c r="J376" s="7">
        <v>3</v>
      </c>
      <c r="K376">
        <f t="shared" si="5"/>
        <v>17</v>
      </c>
    </row>
    <row r="377" spans="1:11">
      <c r="A377">
        <v>20657</v>
      </c>
      <c r="B377">
        <v>0</v>
      </c>
      <c r="C377">
        <v>1999</v>
      </c>
      <c r="D377">
        <v>25</v>
      </c>
      <c r="E377" s="7">
        <v>6</v>
      </c>
      <c r="F377" s="7">
        <v>4</v>
      </c>
      <c r="G377" s="4">
        <v>5</v>
      </c>
      <c r="H377" s="7">
        <v>6</v>
      </c>
      <c r="I377" s="7">
        <v>5</v>
      </c>
      <c r="J377" s="7">
        <v>4</v>
      </c>
      <c r="K377">
        <f t="shared" si="5"/>
        <v>25</v>
      </c>
    </row>
    <row r="378" spans="1:11">
      <c r="A378">
        <v>19522</v>
      </c>
      <c r="B378">
        <v>0</v>
      </c>
      <c r="C378">
        <v>1998</v>
      </c>
      <c r="D378">
        <v>25</v>
      </c>
      <c r="E378" s="7">
        <v>5</v>
      </c>
      <c r="F378" s="7">
        <v>4</v>
      </c>
      <c r="G378" s="4">
        <v>6</v>
      </c>
      <c r="H378" s="7">
        <v>6</v>
      </c>
      <c r="I378" s="7">
        <v>5</v>
      </c>
      <c r="J378" s="7">
        <v>5</v>
      </c>
      <c r="K378">
        <f t="shared" si="5"/>
        <v>25</v>
      </c>
    </row>
    <row r="379" spans="1:11">
      <c r="A379">
        <v>20361</v>
      </c>
      <c r="B379">
        <v>0</v>
      </c>
      <c r="C379">
        <v>1997</v>
      </c>
      <c r="D379">
        <v>25</v>
      </c>
      <c r="E379" s="7">
        <v>6</v>
      </c>
      <c r="F379" s="7">
        <v>6</v>
      </c>
      <c r="G379" s="4">
        <v>5</v>
      </c>
      <c r="H379" s="7">
        <v>6</v>
      </c>
      <c r="I379" s="7">
        <v>6</v>
      </c>
      <c r="J379" s="7">
        <v>5</v>
      </c>
      <c r="K379">
        <f t="shared" si="5"/>
        <v>29</v>
      </c>
    </row>
    <row r="380" spans="1:11">
      <c r="A380">
        <v>20389</v>
      </c>
      <c r="B380">
        <v>0</v>
      </c>
      <c r="C380">
        <v>1998</v>
      </c>
      <c r="D380">
        <v>25</v>
      </c>
      <c r="E380" s="7">
        <v>6</v>
      </c>
      <c r="F380" s="7">
        <v>6</v>
      </c>
      <c r="G380" s="4">
        <v>5</v>
      </c>
      <c r="H380" s="7">
        <v>6</v>
      </c>
      <c r="I380" s="7">
        <v>5</v>
      </c>
      <c r="J380" s="7">
        <v>4</v>
      </c>
      <c r="K380">
        <f t="shared" si="5"/>
        <v>27</v>
      </c>
    </row>
    <row r="381" spans="1:11" hidden="1">
      <c r="A381">
        <v>21353</v>
      </c>
      <c r="B381">
        <v>1</v>
      </c>
      <c r="C381">
        <v>1994</v>
      </c>
      <c r="D381">
        <v>2</v>
      </c>
      <c r="E381" s="7">
        <v>5</v>
      </c>
      <c r="F381" s="7">
        <v>4</v>
      </c>
      <c r="G381" s="4">
        <v>6</v>
      </c>
      <c r="H381" s="7">
        <v>5</v>
      </c>
      <c r="I381" s="7">
        <v>4</v>
      </c>
      <c r="J381" s="7">
        <v>3</v>
      </c>
      <c r="K381">
        <f t="shared" si="5"/>
        <v>21</v>
      </c>
    </row>
    <row r="382" spans="1:11">
      <c r="A382">
        <v>21784</v>
      </c>
      <c r="B382">
        <v>0</v>
      </c>
      <c r="C382">
        <v>2002</v>
      </c>
      <c r="D382">
        <v>25</v>
      </c>
      <c r="E382" s="7">
        <v>6</v>
      </c>
      <c r="F382" s="7">
        <v>6</v>
      </c>
      <c r="G382" s="4">
        <v>5</v>
      </c>
      <c r="H382" s="7">
        <v>6</v>
      </c>
      <c r="I382" s="7">
        <v>5</v>
      </c>
      <c r="J382" s="7">
        <v>4</v>
      </c>
      <c r="K382">
        <f t="shared" si="5"/>
        <v>27</v>
      </c>
    </row>
    <row r="383" spans="1:11">
      <c r="A383">
        <v>22001</v>
      </c>
      <c r="B383">
        <v>0</v>
      </c>
      <c r="C383">
        <v>2001</v>
      </c>
      <c r="D383">
        <v>25</v>
      </c>
      <c r="E383" s="7">
        <v>6</v>
      </c>
      <c r="F383" s="7">
        <v>6</v>
      </c>
      <c r="G383" s="4">
        <v>5</v>
      </c>
      <c r="H383" s="7">
        <v>6</v>
      </c>
      <c r="I383" s="7">
        <v>5</v>
      </c>
      <c r="J383" s="7">
        <v>4</v>
      </c>
      <c r="K383">
        <f t="shared" si="5"/>
        <v>27</v>
      </c>
    </row>
    <row r="384" spans="1:11">
      <c r="A384">
        <v>22140</v>
      </c>
      <c r="B384">
        <v>0</v>
      </c>
      <c r="C384">
        <v>2001</v>
      </c>
      <c r="D384">
        <v>25</v>
      </c>
      <c r="E384" s="7">
        <v>6</v>
      </c>
      <c r="F384" s="7">
        <v>6</v>
      </c>
      <c r="G384" s="4">
        <v>5</v>
      </c>
      <c r="H384" s="7">
        <v>6</v>
      </c>
      <c r="I384" s="7">
        <v>6</v>
      </c>
      <c r="J384" s="7">
        <v>5</v>
      </c>
      <c r="K384">
        <f t="shared" si="5"/>
        <v>29</v>
      </c>
    </row>
    <row r="385" spans="1:11">
      <c r="A385">
        <v>22693</v>
      </c>
      <c r="B385">
        <v>0</v>
      </c>
      <c r="C385">
        <v>1996</v>
      </c>
      <c r="D385" t="s">
        <v>53</v>
      </c>
      <c r="E385" s="7">
        <v>5</v>
      </c>
      <c r="F385" s="7">
        <v>5</v>
      </c>
      <c r="G385" s="4">
        <v>6</v>
      </c>
      <c r="H385" s="7">
        <v>5</v>
      </c>
      <c r="I385" s="7">
        <v>5</v>
      </c>
      <c r="J385" s="7">
        <v>5</v>
      </c>
      <c r="K385">
        <f t="shared" si="5"/>
        <v>25</v>
      </c>
    </row>
    <row r="386" spans="1:11">
      <c r="A386">
        <v>22755</v>
      </c>
      <c r="B386">
        <v>0</v>
      </c>
      <c r="C386">
        <v>1970</v>
      </c>
      <c r="D386">
        <v>25</v>
      </c>
      <c r="E386" s="7">
        <v>6</v>
      </c>
      <c r="F386" s="7">
        <v>6</v>
      </c>
      <c r="G386" s="4">
        <v>5</v>
      </c>
      <c r="H386" s="7">
        <v>6</v>
      </c>
      <c r="I386" s="7">
        <v>6</v>
      </c>
      <c r="J386" s="7">
        <v>5</v>
      </c>
      <c r="K386">
        <f t="shared" si="5"/>
        <v>29</v>
      </c>
    </row>
    <row r="387" spans="1:11">
      <c r="A387">
        <v>23706</v>
      </c>
      <c r="B387">
        <v>0</v>
      </c>
      <c r="C387">
        <v>1983</v>
      </c>
      <c r="D387">
        <v>23</v>
      </c>
      <c r="E387" s="7">
        <v>5</v>
      </c>
      <c r="F387" s="7">
        <v>5</v>
      </c>
      <c r="G387" s="4">
        <v>3</v>
      </c>
      <c r="H387" s="7">
        <v>6</v>
      </c>
      <c r="I387" s="7">
        <v>5</v>
      </c>
      <c r="J387" s="7">
        <v>5</v>
      </c>
      <c r="K387">
        <f t="shared" si="5"/>
        <v>26</v>
      </c>
    </row>
    <row r="388" spans="1:11">
      <c r="A388">
        <v>19431</v>
      </c>
      <c r="B388">
        <v>0</v>
      </c>
      <c r="C388">
        <v>1996</v>
      </c>
      <c r="D388">
        <v>25</v>
      </c>
      <c r="E388" s="7">
        <v>5</v>
      </c>
      <c r="F388" s="7">
        <v>5</v>
      </c>
      <c r="G388" s="4">
        <v>6</v>
      </c>
      <c r="H388" s="7">
        <v>6</v>
      </c>
      <c r="I388" s="7">
        <v>4</v>
      </c>
      <c r="J388" s="7">
        <v>4</v>
      </c>
      <c r="K388">
        <f t="shared" ref="K388:K417" si="6">SUM(E388,F388,H388,I388,J388,)</f>
        <v>24</v>
      </c>
    </row>
    <row r="389" spans="1:11">
      <c r="A389">
        <v>19481</v>
      </c>
      <c r="B389">
        <v>0</v>
      </c>
      <c r="C389">
        <v>1999</v>
      </c>
      <c r="D389">
        <v>25</v>
      </c>
      <c r="E389" s="7">
        <v>6</v>
      </c>
      <c r="F389" s="7">
        <v>5</v>
      </c>
      <c r="G389" s="4">
        <v>6</v>
      </c>
      <c r="H389" s="7">
        <v>6</v>
      </c>
      <c r="I389" s="7">
        <v>5</v>
      </c>
      <c r="J389" s="7">
        <v>4</v>
      </c>
      <c r="K389">
        <f t="shared" si="6"/>
        <v>26</v>
      </c>
    </row>
    <row r="390" spans="1:11" hidden="1">
      <c r="A390">
        <v>19805</v>
      </c>
      <c r="B390">
        <v>1</v>
      </c>
      <c r="C390">
        <v>1998</v>
      </c>
      <c r="D390">
        <v>25</v>
      </c>
      <c r="E390" s="7">
        <v>5</v>
      </c>
      <c r="F390" s="7">
        <v>3</v>
      </c>
      <c r="G390" s="4">
        <v>5</v>
      </c>
      <c r="H390" s="7">
        <v>5</v>
      </c>
      <c r="I390" s="7">
        <v>4</v>
      </c>
      <c r="J390" s="7">
        <v>4</v>
      </c>
      <c r="K390">
        <f t="shared" si="6"/>
        <v>21</v>
      </c>
    </row>
    <row r="391" spans="1:11">
      <c r="A391">
        <v>20058</v>
      </c>
      <c r="B391">
        <v>0</v>
      </c>
      <c r="C391">
        <v>1991</v>
      </c>
      <c r="D391">
        <v>0</v>
      </c>
      <c r="E391" s="7">
        <v>6</v>
      </c>
      <c r="F391" s="7">
        <v>5</v>
      </c>
      <c r="G391" s="4">
        <v>6</v>
      </c>
      <c r="H391" s="7">
        <v>6</v>
      </c>
      <c r="I391" s="7">
        <v>5</v>
      </c>
      <c r="J391" s="7">
        <v>5</v>
      </c>
      <c r="K391">
        <f t="shared" si="6"/>
        <v>27</v>
      </c>
    </row>
    <row r="392" spans="1:11">
      <c r="A392">
        <v>20511</v>
      </c>
      <c r="B392">
        <v>0</v>
      </c>
      <c r="C392">
        <v>1984</v>
      </c>
      <c r="D392">
        <v>30</v>
      </c>
      <c r="E392" s="7">
        <v>5</v>
      </c>
      <c r="F392" s="7">
        <v>4</v>
      </c>
      <c r="G392" s="4">
        <v>6</v>
      </c>
      <c r="H392" s="7">
        <v>6</v>
      </c>
      <c r="I392" s="7">
        <v>4</v>
      </c>
      <c r="J392" s="7">
        <v>4</v>
      </c>
      <c r="K392">
        <f t="shared" si="6"/>
        <v>23</v>
      </c>
    </row>
    <row r="393" spans="1:11">
      <c r="A393">
        <v>20628</v>
      </c>
      <c r="B393">
        <v>0</v>
      </c>
      <c r="C393">
        <v>1999</v>
      </c>
      <c r="D393">
        <v>25</v>
      </c>
      <c r="E393" s="7">
        <v>4</v>
      </c>
      <c r="F393" s="7">
        <v>4</v>
      </c>
      <c r="G393" s="4">
        <v>4</v>
      </c>
      <c r="H393" s="7">
        <v>6</v>
      </c>
      <c r="I393" s="7">
        <v>5</v>
      </c>
      <c r="J393" s="7">
        <v>4</v>
      </c>
      <c r="K393">
        <f t="shared" si="6"/>
        <v>23</v>
      </c>
    </row>
    <row r="394" spans="1:11">
      <c r="A394">
        <v>20723</v>
      </c>
      <c r="B394">
        <v>0</v>
      </c>
      <c r="C394">
        <v>1999</v>
      </c>
      <c r="D394">
        <v>25</v>
      </c>
      <c r="E394" s="7">
        <v>6</v>
      </c>
      <c r="F394" s="7">
        <v>5</v>
      </c>
      <c r="G394" s="4">
        <v>6</v>
      </c>
      <c r="H394" s="7">
        <v>6</v>
      </c>
      <c r="I394" s="7">
        <v>5</v>
      </c>
      <c r="J394" s="7">
        <v>4</v>
      </c>
      <c r="K394">
        <f t="shared" si="6"/>
        <v>26</v>
      </c>
    </row>
    <row r="395" spans="1:11" hidden="1">
      <c r="A395">
        <v>21964</v>
      </c>
      <c r="B395">
        <v>1</v>
      </c>
      <c r="C395">
        <v>1977</v>
      </c>
      <c r="D395" t="s">
        <v>53</v>
      </c>
      <c r="E395" s="7">
        <v>4</v>
      </c>
      <c r="F395" s="7">
        <v>3</v>
      </c>
      <c r="G395" s="4">
        <v>4</v>
      </c>
      <c r="H395" s="7">
        <v>5</v>
      </c>
      <c r="I395" s="7">
        <v>4</v>
      </c>
      <c r="J395" s="7">
        <v>3</v>
      </c>
      <c r="K395">
        <f t="shared" si="6"/>
        <v>19</v>
      </c>
    </row>
    <row r="396" spans="1:11">
      <c r="A396">
        <v>22549</v>
      </c>
      <c r="B396">
        <v>0</v>
      </c>
      <c r="C396">
        <v>1999</v>
      </c>
      <c r="D396">
        <v>0</v>
      </c>
      <c r="E396" s="7">
        <v>6</v>
      </c>
      <c r="F396" s="7">
        <v>5</v>
      </c>
      <c r="G396" s="4">
        <v>6</v>
      </c>
      <c r="H396" s="7">
        <v>6</v>
      </c>
      <c r="I396" s="7">
        <v>5</v>
      </c>
      <c r="J396" s="7">
        <v>4</v>
      </c>
      <c r="K396">
        <f t="shared" si="6"/>
        <v>26</v>
      </c>
    </row>
    <row r="397" spans="1:11">
      <c r="A397">
        <v>23105</v>
      </c>
      <c r="B397">
        <v>0</v>
      </c>
      <c r="C397">
        <v>1985</v>
      </c>
      <c r="D397">
        <v>25</v>
      </c>
      <c r="E397" s="7">
        <v>5</v>
      </c>
      <c r="F397" s="7">
        <v>5</v>
      </c>
      <c r="G397" s="4">
        <v>4</v>
      </c>
      <c r="H397" s="7">
        <v>6</v>
      </c>
      <c r="I397" s="7">
        <v>4</v>
      </c>
      <c r="J397" s="7">
        <v>3</v>
      </c>
      <c r="K397">
        <f t="shared" si="6"/>
        <v>23</v>
      </c>
    </row>
    <row r="398" spans="1:11">
      <c r="A398">
        <v>23369</v>
      </c>
      <c r="B398">
        <v>0</v>
      </c>
      <c r="C398">
        <v>1996</v>
      </c>
      <c r="D398">
        <v>25</v>
      </c>
      <c r="E398" s="7">
        <v>4</v>
      </c>
      <c r="F398" s="7">
        <v>4</v>
      </c>
      <c r="G398" s="4">
        <v>5</v>
      </c>
      <c r="H398" s="7">
        <v>6</v>
      </c>
      <c r="I398" s="7">
        <v>5</v>
      </c>
      <c r="J398" s="7">
        <v>4</v>
      </c>
      <c r="K398">
        <f t="shared" si="6"/>
        <v>23</v>
      </c>
    </row>
    <row r="399" spans="1:11">
      <c r="A399">
        <v>23737</v>
      </c>
      <c r="B399">
        <v>0</v>
      </c>
      <c r="C399">
        <v>1999</v>
      </c>
      <c r="D399" t="s">
        <v>53</v>
      </c>
      <c r="E399" s="7">
        <v>5</v>
      </c>
      <c r="F399" s="7">
        <v>4</v>
      </c>
      <c r="G399" s="4">
        <v>5</v>
      </c>
      <c r="H399" s="7">
        <v>6</v>
      </c>
      <c r="I399" s="7">
        <v>4</v>
      </c>
      <c r="J399" s="7">
        <v>3</v>
      </c>
      <c r="K399">
        <f t="shared" si="6"/>
        <v>22</v>
      </c>
    </row>
    <row r="400" spans="1:11">
      <c r="A400">
        <v>19963</v>
      </c>
      <c r="B400">
        <v>0</v>
      </c>
      <c r="C400">
        <v>1993</v>
      </c>
      <c r="D400">
        <v>23</v>
      </c>
      <c r="E400" s="7">
        <v>5</v>
      </c>
      <c r="F400" s="7">
        <v>4</v>
      </c>
      <c r="G400" s="4">
        <v>6</v>
      </c>
      <c r="H400" s="7">
        <v>6</v>
      </c>
      <c r="I400" s="7">
        <v>4</v>
      </c>
      <c r="J400" s="7">
        <v>4</v>
      </c>
      <c r="K400">
        <f t="shared" si="6"/>
        <v>23</v>
      </c>
    </row>
    <row r="401" spans="1:11" hidden="1">
      <c r="A401">
        <v>19459</v>
      </c>
      <c r="B401">
        <v>1</v>
      </c>
      <c r="C401">
        <v>1972</v>
      </c>
      <c r="D401" t="s">
        <v>53</v>
      </c>
      <c r="E401" s="7">
        <v>5</v>
      </c>
      <c r="F401" s="7">
        <v>5</v>
      </c>
      <c r="G401" s="4">
        <v>3</v>
      </c>
      <c r="H401" s="7">
        <v>5</v>
      </c>
      <c r="I401" s="7">
        <v>5</v>
      </c>
      <c r="J401" s="7">
        <v>5</v>
      </c>
      <c r="K401">
        <f t="shared" si="6"/>
        <v>25</v>
      </c>
    </row>
    <row r="402" spans="1:11">
      <c r="A402">
        <v>21115</v>
      </c>
      <c r="B402">
        <v>0</v>
      </c>
      <c r="C402">
        <v>1999</v>
      </c>
      <c r="D402">
        <v>3</v>
      </c>
      <c r="E402" s="7">
        <v>5</v>
      </c>
      <c r="F402" s="7">
        <v>5</v>
      </c>
      <c r="G402" s="4">
        <v>5</v>
      </c>
      <c r="H402" s="7">
        <v>5</v>
      </c>
      <c r="I402" s="7">
        <v>4</v>
      </c>
      <c r="J402" s="7">
        <v>5</v>
      </c>
      <c r="K402">
        <f t="shared" si="6"/>
        <v>24</v>
      </c>
    </row>
    <row r="403" spans="1:11" hidden="1">
      <c r="A403">
        <v>22221</v>
      </c>
      <c r="B403">
        <v>1</v>
      </c>
      <c r="C403">
        <v>1955</v>
      </c>
      <c r="D403">
        <v>0</v>
      </c>
      <c r="E403" s="7">
        <v>5</v>
      </c>
      <c r="F403" s="7">
        <v>5</v>
      </c>
      <c r="G403" s="4">
        <v>4</v>
      </c>
      <c r="H403" s="7">
        <v>4</v>
      </c>
      <c r="I403" s="7">
        <v>4</v>
      </c>
      <c r="J403" s="7">
        <v>4</v>
      </c>
      <c r="K403">
        <f t="shared" si="6"/>
        <v>22</v>
      </c>
    </row>
    <row r="404" spans="1:11" hidden="1">
      <c r="A404">
        <v>22896</v>
      </c>
      <c r="B404">
        <v>1</v>
      </c>
      <c r="C404">
        <v>2003</v>
      </c>
      <c r="D404">
        <v>0</v>
      </c>
      <c r="E404" s="7">
        <v>4</v>
      </c>
      <c r="F404" s="7">
        <v>4</v>
      </c>
      <c r="G404" s="4">
        <v>6</v>
      </c>
      <c r="H404" s="7">
        <v>5</v>
      </c>
      <c r="I404" s="7">
        <v>4</v>
      </c>
      <c r="J404" s="7">
        <v>4</v>
      </c>
      <c r="K404">
        <f t="shared" si="6"/>
        <v>21</v>
      </c>
    </row>
    <row r="405" spans="1:11">
      <c r="A405">
        <v>23234</v>
      </c>
      <c r="B405">
        <v>0</v>
      </c>
      <c r="C405">
        <v>1998</v>
      </c>
      <c r="E405" s="7">
        <v>5</v>
      </c>
      <c r="F405" s="7">
        <v>4</v>
      </c>
      <c r="G405" s="4">
        <v>3</v>
      </c>
      <c r="H405" s="7">
        <v>5</v>
      </c>
      <c r="I405" s="7">
        <v>4</v>
      </c>
      <c r="J405" s="7">
        <v>3</v>
      </c>
      <c r="K405">
        <f t="shared" si="6"/>
        <v>21</v>
      </c>
    </row>
    <row r="406" spans="1:11">
      <c r="A406">
        <v>20276</v>
      </c>
      <c r="B406">
        <v>0</v>
      </c>
      <c r="C406">
        <v>1999</v>
      </c>
      <c r="D406">
        <v>3</v>
      </c>
      <c r="E406" s="7">
        <v>3</v>
      </c>
      <c r="F406" s="7">
        <v>4</v>
      </c>
      <c r="G406" s="4">
        <v>4</v>
      </c>
      <c r="H406" s="7">
        <v>5</v>
      </c>
      <c r="I406" s="7">
        <v>4</v>
      </c>
      <c r="J406" s="7">
        <v>4</v>
      </c>
      <c r="K406">
        <f t="shared" si="6"/>
        <v>20</v>
      </c>
    </row>
    <row r="407" spans="1:11">
      <c r="A407">
        <v>20302</v>
      </c>
      <c r="B407">
        <v>0</v>
      </c>
      <c r="C407">
        <v>2000</v>
      </c>
      <c r="D407">
        <v>25</v>
      </c>
      <c r="E407" s="7">
        <v>5</v>
      </c>
      <c r="F407" s="7">
        <v>4</v>
      </c>
      <c r="G407" s="4">
        <v>4</v>
      </c>
      <c r="H407" s="7">
        <v>6</v>
      </c>
      <c r="I407" s="7">
        <v>4</v>
      </c>
      <c r="J407" s="7">
        <v>4</v>
      </c>
      <c r="K407">
        <f t="shared" si="6"/>
        <v>23</v>
      </c>
    </row>
    <row r="408" spans="1:11">
      <c r="A408">
        <v>20732</v>
      </c>
      <c r="B408">
        <v>0</v>
      </c>
      <c r="C408">
        <v>1991</v>
      </c>
      <c r="D408">
        <v>0</v>
      </c>
      <c r="E408" s="7">
        <v>4</v>
      </c>
      <c r="F408" s="7">
        <v>4</v>
      </c>
      <c r="G408" s="4">
        <v>3</v>
      </c>
      <c r="H408" s="7">
        <v>5</v>
      </c>
      <c r="I408" s="7">
        <v>3</v>
      </c>
      <c r="J408" s="7">
        <v>3</v>
      </c>
      <c r="K408">
        <f t="shared" si="6"/>
        <v>19</v>
      </c>
    </row>
    <row r="409" spans="1:11">
      <c r="A409">
        <v>20771</v>
      </c>
      <c r="B409">
        <v>0</v>
      </c>
      <c r="C409">
        <v>1972</v>
      </c>
      <c r="D409">
        <v>0</v>
      </c>
      <c r="E409" s="7">
        <v>5</v>
      </c>
      <c r="F409" s="7">
        <v>4</v>
      </c>
      <c r="G409" s="4">
        <v>5</v>
      </c>
      <c r="H409" s="7">
        <v>6</v>
      </c>
      <c r="I409" s="7">
        <v>5</v>
      </c>
      <c r="J409" s="7">
        <v>5</v>
      </c>
      <c r="K409">
        <f t="shared" si="6"/>
        <v>25</v>
      </c>
    </row>
    <row r="410" spans="1:11" hidden="1">
      <c r="A410">
        <v>23359</v>
      </c>
      <c r="B410">
        <v>1</v>
      </c>
      <c r="C410">
        <v>1978</v>
      </c>
      <c r="D410" t="s">
        <v>53</v>
      </c>
      <c r="E410" s="7">
        <v>5</v>
      </c>
      <c r="F410" s="7">
        <v>4</v>
      </c>
      <c r="G410" s="4">
        <v>6</v>
      </c>
      <c r="H410" s="7">
        <v>5</v>
      </c>
      <c r="I410" s="7">
        <v>4</v>
      </c>
      <c r="J410" s="7">
        <v>4</v>
      </c>
      <c r="K410">
        <f t="shared" si="6"/>
        <v>22</v>
      </c>
    </row>
    <row r="411" spans="1:11">
      <c r="A411">
        <v>23828</v>
      </c>
      <c r="B411">
        <v>0</v>
      </c>
      <c r="C411">
        <v>1979</v>
      </c>
      <c r="D411">
        <v>25</v>
      </c>
      <c r="E411" s="7">
        <v>5</v>
      </c>
      <c r="F411" s="7">
        <v>5</v>
      </c>
      <c r="G411" s="4">
        <v>6</v>
      </c>
      <c r="H411" s="7">
        <v>6</v>
      </c>
      <c r="I411" s="7">
        <v>5</v>
      </c>
      <c r="J411" s="7">
        <v>4</v>
      </c>
      <c r="K411">
        <f t="shared" si="6"/>
        <v>25</v>
      </c>
    </row>
    <row r="412" spans="1:11">
      <c r="A412">
        <v>19922</v>
      </c>
      <c r="B412">
        <v>0</v>
      </c>
      <c r="C412">
        <v>1999</v>
      </c>
      <c r="D412">
        <v>25</v>
      </c>
      <c r="E412" s="7">
        <v>5</v>
      </c>
      <c r="F412" s="7">
        <v>4</v>
      </c>
      <c r="G412" s="4">
        <v>5</v>
      </c>
      <c r="H412" s="7">
        <v>6</v>
      </c>
      <c r="I412" s="7">
        <v>4</v>
      </c>
      <c r="J412" s="7">
        <v>4</v>
      </c>
      <c r="K412">
        <f t="shared" si="6"/>
        <v>23</v>
      </c>
    </row>
    <row r="413" spans="1:11" hidden="1">
      <c r="A413">
        <v>20071</v>
      </c>
      <c r="B413">
        <v>1</v>
      </c>
      <c r="C413">
        <v>1998</v>
      </c>
      <c r="D413">
        <v>23</v>
      </c>
      <c r="E413" s="7">
        <v>5</v>
      </c>
      <c r="F413" s="7">
        <v>4</v>
      </c>
      <c r="G413" s="4">
        <v>4</v>
      </c>
      <c r="H413" s="7">
        <v>4</v>
      </c>
      <c r="I413" s="7">
        <v>4</v>
      </c>
      <c r="J413" s="7">
        <v>4</v>
      </c>
      <c r="K413">
        <f t="shared" si="6"/>
        <v>21</v>
      </c>
    </row>
    <row r="414" spans="1:11">
      <c r="A414">
        <v>23128</v>
      </c>
      <c r="B414">
        <v>0</v>
      </c>
      <c r="C414">
        <v>1959</v>
      </c>
      <c r="D414">
        <v>25</v>
      </c>
      <c r="E414" s="7">
        <v>4</v>
      </c>
      <c r="F414" s="7">
        <v>4</v>
      </c>
      <c r="G414" s="4">
        <v>4</v>
      </c>
      <c r="H414" s="7">
        <v>5</v>
      </c>
      <c r="I414" s="7">
        <v>5</v>
      </c>
      <c r="J414" s="7">
        <v>4</v>
      </c>
      <c r="K414">
        <f t="shared" si="6"/>
        <v>22</v>
      </c>
    </row>
    <row r="415" spans="1:11">
      <c r="A415">
        <v>21999</v>
      </c>
      <c r="B415">
        <v>0</v>
      </c>
      <c r="C415">
        <v>1962</v>
      </c>
      <c r="D415" t="s">
        <v>53</v>
      </c>
      <c r="E415" s="7">
        <v>4</v>
      </c>
      <c r="F415" s="7">
        <v>4</v>
      </c>
      <c r="G415" s="4">
        <v>3</v>
      </c>
      <c r="H415" s="7">
        <v>4</v>
      </c>
      <c r="I415" s="7">
        <v>4</v>
      </c>
      <c r="J415" s="7">
        <v>4</v>
      </c>
      <c r="K415">
        <f t="shared" si="6"/>
        <v>20</v>
      </c>
    </row>
    <row r="416" spans="1:11">
      <c r="A416">
        <v>21855</v>
      </c>
      <c r="B416">
        <v>0</v>
      </c>
      <c r="C416">
        <v>1974</v>
      </c>
      <c r="D416" t="s">
        <v>53</v>
      </c>
      <c r="E416" s="7">
        <v>5</v>
      </c>
      <c r="F416" s="7">
        <v>5</v>
      </c>
      <c r="G416" s="4">
        <v>5</v>
      </c>
      <c r="H416" s="7">
        <v>5</v>
      </c>
      <c r="I416" s="7">
        <v>5</v>
      </c>
      <c r="J416" s="7">
        <v>5</v>
      </c>
      <c r="K416">
        <f t="shared" si="6"/>
        <v>25</v>
      </c>
    </row>
    <row r="417" spans="1:11">
      <c r="A417">
        <v>21444</v>
      </c>
      <c r="B417">
        <v>0</v>
      </c>
      <c r="C417">
        <v>2000</v>
      </c>
      <c r="D417">
        <v>23</v>
      </c>
      <c r="E417" s="7">
        <v>5</v>
      </c>
      <c r="F417" s="7">
        <v>5</v>
      </c>
      <c r="G417" s="4">
        <v>5</v>
      </c>
      <c r="H417" s="7">
        <v>6</v>
      </c>
      <c r="I417" s="7">
        <v>5</v>
      </c>
      <c r="J417" s="7">
        <v>4</v>
      </c>
      <c r="K417">
        <f t="shared" si="6"/>
        <v>25</v>
      </c>
    </row>
  </sheetData>
  <autoFilter ref="A2:K417">
    <filterColumn colId="1">
      <filters>
        <filter val="0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test_231_vyčištěná data</vt:lpstr>
      <vt:lpstr>test_231_pracovní</vt:lpstr>
      <vt:lpstr>vyřazené</vt:lpstr>
      <vt:lpstr>FA</vt:lpstr>
      <vt:lpstr>reliabilita</vt:lpstr>
      <vt:lpstr>reliabilita v čase</vt:lpstr>
      <vt:lpstr>validita</vt:lpstr>
      <vt:lpstr>validita - vyřazené</vt:lpstr>
      <vt:lpstr>normy</vt:lpstr>
      <vt:lpstr>HS muži</vt:lpstr>
      <vt:lpstr>HS ženy</vt:lpstr>
      <vt:lpstr>normy muži</vt:lpstr>
      <vt:lpstr>normy ženy</vt:lpstr>
      <vt:lpstr>normy - přehled</vt:lpstr>
      <vt:lpstr>List5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Adámková</dc:creator>
  <cp:lastModifiedBy>Terezka</cp:lastModifiedBy>
  <dcterms:created xsi:type="dcterms:W3CDTF">2020-12-18T12:26:13Z</dcterms:created>
  <dcterms:modified xsi:type="dcterms:W3CDTF">2020-12-18T22:44:49Z</dcterms:modified>
</cp:coreProperties>
</file>