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sychologie\3. ročník Bc\Psychometrie 1\"/>
    </mc:Choice>
  </mc:AlternateContent>
  <xr:revisionPtr revIDLastSave="0" documentId="13_ncr:1_{080F5DB1-F806-4F32-A784-3A27AF266F75}" xr6:coauthVersionLast="45" xr6:coauthVersionMax="45" xr10:uidLastSave="{00000000-0000-0000-0000-000000000000}"/>
  <bookViews>
    <workbookView xWindow="-110" yWindow="-110" windowWidth="19420" windowHeight="10420" tabRatio="1000" xr2:uid="{00000000-000D-0000-FFFF-FFFF00000000}"/>
  </bookViews>
  <sheets>
    <sheet name="Všechna data" sheetId="1" r:id="rId1"/>
    <sheet name="1. měření" sheetId="2" r:id="rId2"/>
    <sheet name="invertované položky" sheetId="4" r:id="rId3"/>
    <sheet name="kriteriální validita" sheetId="8" r:id="rId4"/>
    <sheet name="Normy" sheetId="10" r:id="rId5"/>
    <sheet name="normy muži" sheetId="11" r:id="rId6"/>
    <sheet name="normy ženy" sheetId="12" r:id="rId7"/>
    <sheet name="Test retest " sheetId="3" r:id="rId8"/>
    <sheet name="reliabilita" sheetId="9" r:id="rId9"/>
  </sheets>
  <definedNames>
    <definedName name="_xlnm._FilterDatabase" localSheetId="1" hidden="1">'1. měření'!$A$1:$AA$459</definedName>
    <definedName name="_xlnm._FilterDatabase" localSheetId="4" hidden="1">Normy!$A$1:$D$317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1" l="1"/>
  <c r="G4" i="11" s="1"/>
  <c r="F5" i="11"/>
  <c r="G5" i="11" s="1"/>
  <c r="F6" i="11"/>
  <c r="G6" i="11" s="1"/>
  <c r="F7" i="11"/>
  <c r="G7" i="11" s="1"/>
  <c r="F8" i="11"/>
  <c r="G8" i="11" s="1"/>
  <c r="F9" i="11"/>
  <c r="G9" i="11" s="1"/>
  <c r="F10" i="11"/>
  <c r="G10" i="11" s="1"/>
  <c r="F11" i="11"/>
  <c r="G11" i="11" s="1"/>
  <c r="F12" i="11"/>
  <c r="G12" i="11" s="1"/>
  <c r="F13" i="11"/>
  <c r="G13" i="11" s="1"/>
  <c r="F14" i="11"/>
  <c r="G14" i="11" s="1"/>
  <c r="F15" i="11"/>
  <c r="G15" i="11" s="1"/>
  <c r="F16" i="11"/>
  <c r="G16" i="11" s="1"/>
  <c r="F17" i="11"/>
  <c r="G17" i="11" s="1"/>
  <c r="F18" i="11"/>
  <c r="G18" i="11" s="1"/>
  <c r="F19" i="11"/>
  <c r="G19" i="11" s="1"/>
  <c r="F20" i="11"/>
  <c r="G20" i="11" s="1"/>
  <c r="F21" i="11"/>
  <c r="G21" i="11" s="1"/>
  <c r="F22" i="11"/>
  <c r="G22" i="11" s="1"/>
  <c r="F23" i="11"/>
  <c r="G23" i="11" s="1"/>
  <c r="F24" i="11"/>
  <c r="G24" i="11" s="1"/>
  <c r="H24" i="11" s="1"/>
  <c r="F25" i="11"/>
  <c r="G25" i="11" s="1"/>
  <c r="H25" i="11" s="1"/>
  <c r="F26" i="11"/>
  <c r="G26" i="11" s="1"/>
  <c r="H26" i="11" s="1"/>
  <c r="F27" i="11"/>
  <c r="G27" i="11" s="1"/>
  <c r="H27" i="11" s="1"/>
  <c r="F28" i="11"/>
  <c r="G28" i="11" s="1"/>
  <c r="H28" i="11" s="1"/>
  <c r="F29" i="11"/>
  <c r="G29" i="11" s="1"/>
  <c r="H29" i="11" s="1"/>
  <c r="F30" i="11"/>
  <c r="G30" i="11" s="1"/>
  <c r="H30" i="11" s="1"/>
  <c r="F31" i="11"/>
  <c r="G31" i="11" s="1"/>
  <c r="H31" i="11" s="1"/>
  <c r="F32" i="11"/>
  <c r="G32" i="11" s="1"/>
  <c r="H32" i="11" s="1"/>
  <c r="F33" i="11"/>
  <c r="G33" i="11" s="1"/>
  <c r="H33" i="11" s="1"/>
  <c r="F34" i="11"/>
  <c r="G34" i="11" s="1"/>
  <c r="H34" i="11" s="1"/>
  <c r="F35" i="11"/>
  <c r="G35" i="11" s="1"/>
  <c r="H35" i="11" s="1"/>
  <c r="F36" i="11"/>
  <c r="G36" i="11" s="1"/>
  <c r="H36" i="11" s="1"/>
  <c r="F37" i="11"/>
  <c r="G37" i="11" s="1"/>
  <c r="H37" i="11" s="1"/>
  <c r="F38" i="11"/>
  <c r="G38" i="11" s="1"/>
  <c r="H38" i="11" s="1"/>
  <c r="F39" i="11"/>
  <c r="G39" i="11" s="1"/>
  <c r="H39" i="11" s="1"/>
  <c r="F40" i="11"/>
  <c r="G40" i="11" s="1"/>
  <c r="H40" i="11" s="1"/>
  <c r="F41" i="11"/>
  <c r="G41" i="11" s="1"/>
  <c r="H41" i="11" s="1"/>
  <c r="F42" i="11"/>
  <c r="G42" i="11" s="1"/>
  <c r="H42" i="11" s="1"/>
  <c r="F43" i="11"/>
  <c r="G43" i="11" s="1"/>
  <c r="H43" i="11" s="1"/>
  <c r="F44" i="11"/>
  <c r="G44" i="11" s="1"/>
  <c r="H44" i="11" s="1"/>
  <c r="F45" i="11"/>
  <c r="G45" i="11" s="1"/>
  <c r="H45" i="11" s="1"/>
  <c r="F46" i="11"/>
  <c r="G46" i="11" s="1"/>
  <c r="H46" i="11" s="1"/>
  <c r="F47" i="11"/>
  <c r="G47" i="11" s="1"/>
  <c r="H47" i="11" s="1"/>
  <c r="F48" i="11"/>
  <c r="G48" i="11" s="1"/>
  <c r="H48" i="11" s="1"/>
  <c r="F49" i="11"/>
  <c r="G49" i="11" s="1"/>
  <c r="H49" i="11" s="1"/>
  <c r="F50" i="11"/>
  <c r="G50" i="11" s="1"/>
  <c r="H50" i="11" s="1"/>
  <c r="F51" i="11"/>
  <c r="G51" i="11" s="1"/>
  <c r="H51" i="11" s="1"/>
  <c r="F52" i="11"/>
  <c r="G52" i="11" s="1"/>
  <c r="H52" i="11" s="1"/>
  <c r="F53" i="11"/>
  <c r="G53" i="11" s="1"/>
  <c r="H53" i="11" s="1"/>
  <c r="F54" i="11"/>
  <c r="G54" i="11" s="1"/>
  <c r="H54" i="11" s="1"/>
  <c r="F55" i="11"/>
  <c r="G55" i="11" s="1"/>
  <c r="H55" i="11" s="1"/>
  <c r="F56" i="11"/>
  <c r="G56" i="11" s="1"/>
  <c r="H56" i="11" s="1"/>
  <c r="F57" i="11"/>
  <c r="G57" i="11" s="1"/>
  <c r="H57" i="11" s="1"/>
  <c r="F58" i="11"/>
  <c r="G58" i="11" s="1"/>
  <c r="H58" i="11" s="1"/>
  <c r="F59" i="11"/>
  <c r="G59" i="11" s="1"/>
  <c r="H59" i="11" s="1"/>
  <c r="F60" i="11"/>
  <c r="G60" i="11" s="1"/>
  <c r="H60" i="11" s="1"/>
  <c r="F3" i="11"/>
  <c r="G3" i="11" s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3" i="11"/>
  <c r="E4" i="12"/>
  <c r="E3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I6" i="12"/>
  <c r="I7" i="12"/>
  <c r="I10" i="12"/>
  <c r="I11" i="12"/>
  <c r="I14" i="12"/>
  <c r="I15" i="12"/>
  <c r="I18" i="12"/>
  <c r="I19" i="12"/>
  <c r="I22" i="12"/>
  <c r="I23" i="12"/>
  <c r="I26" i="12"/>
  <c r="J26" i="12" s="1"/>
  <c r="I27" i="12"/>
  <c r="J27" i="12" s="1"/>
  <c r="I30" i="12"/>
  <c r="J30" i="12" s="1"/>
  <c r="I31" i="12"/>
  <c r="J31" i="12" s="1"/>
  <c r="I34" i="12"/>
  <c r="J34" i="12" s="1"/>
  <c r="I35" i="12"/>
  <c r="J35" i="12" s="1"/>
  <c r="I38" i="12"/>
  <c r="J38" i="12" s="1"/>
  <c r="I39" i="12"/>
  <c r="J39" i="12" s="1"/>
  <c r="I42" i="12"/>
  <c r="J42" i="12" s="1"/>
  <c r="I43" i="12"/>
  <c r="J43" i="12" s="1"/>
  <c r="I46" i="12"/>
  <c r="J46" i="12" s="1"/>
  <c r="I47" i="12"/>
  <c r="J47" i="12" s="1"/>
  <c r="I50" i="12"/>
  <c r="J50" i="12" s="1"/>
  <c r="I51" i="12"/>
  <c r="J51" i="12" s="1"/>
  <c r="I54" i="12"/>
  <c r="J54" i="12" s="1"/>
  <c r="I55" i="12"/>
  <c r="J55" i="12" s="1"/>
  <c r="I58" i="12"/>
  <c r="J58" i="12" s="1"/>
  <c r="I59" i="12"/>
  <c r="J59" i="12" s="1"/>
  <c r="H4" i="12"/>
  <c r="I4" i="12" s="1"/>
  <c r="H5" i="12"/>
  <c r="I5" i="12" s="1"/>
  <c r="H6" i="12"/>
  <c r="H7" i="12"/>
  <c r="H8" i="12"/>
  <c r="I8" i="12" s="1"/>
  <c r="H9" i="12"/>
  <c r="I9" i="12" s="1"/>
  <c r="H10" i="12"/>
  <c r="H11" i="12"/>
  <c r="H12" i="12"/>
  <c r="I12" i="12" s="1"/>
  <c r="H13" i="12"/>
  <c r="I13" i="12" s="1"/>
  <c r="H14" i="12"/>
  <c r="H15" i="12"/>
  <c r="H16" i="12"/>
  <c r="I16" i="12" s="1"/>
  <c r="H17" i="12"/>
  <c r="I17" i="12" s="1"/>
  <c r="H18" i="12"/>
  <c r="H19" i="12"/>
  <c r="H20" i="12"/>
  <c r="I20" i="12" s="1"/>
  <c r="H21" i="12"/>
  <c r="I21" i="12" s="1"/>
  <c r="H22" i="12"/>
  <c r="H23" i="12"/>
  <c r="H24" i="12"/>
  <c r="I24" i="12" s="1"/>
  <c r="H25" i="12"/>
  <c r="I25" i="12" s="1"/>
  <c r="H26" i="12"/>
  <c r="H27" i="12"/>
  <c r="H28" i="12"/>
  <c r="I28" i="12" s="1"/>
  <c r="J28" i="12" s="1"/>
  <c r="H29" i="12"/>
  <c r="I29" i="12" s="1"/>
  <c r="J29" i="12" s="1"/>
  <c r="H30" i="12"/>
  <c r="H31" i="12"/>
  <c r="H32" i="12"/>
  <c r="I32" i="12" s="1"/>
  <c r="J32" i="12" s="1"/>
  <c r="H33" i="12"/>
  <c r="I33" i="12" s="1"/>
  <c r="J33" i="12" s="1"/>
  <c r="H34" i="12"/>
  <c r="H35" i="12"/>
  <c r="H36" i="12"/>
  <c r="I36" i="12" s="1"/>
  <c r="J36" i="12" s="1"/>
  <c r="H37" i="12"/>
  <c r="I37" i="12" s="1"/>
  <c r="J37" i="12" s="1"/>
  <c r="H38" i="12"/>
  <c r="H39" i="12"/>
  <c r="H40" i="12"/>
  <c r="I40" i="12" s="1"/>
  <c r="J40" i="12" s="1"/>
  <c r="H41" i="12"/>
  <c r="I41" i="12" s="1"/>
  <c r="J41" i="12" s="1"/>
  <c r="H42" i="12"/>
  <c r="H43" i="12"/>
  <c r="H44" i="12"/>
  <c r="I44" i="12" s="1"/>
  <c r="J44" i="12" s="1"/>
  <c r="H45" i="12"/>
  <c r="I45" i="12" s="1"/>
  <c r="J45" i="12" s="1"/>
  <c r="H46" i="12"/>
  <c r="H47" i="12"/>
  <c r="H48" i="12"/>
  <c r="I48" i="12" s="1"/>
  <c r="J48" i="12" s="1"/>
  <c r="H49" i="12"/>
  <c r="I49" i="12" s="1"/>
  <c r="J49" i="12" s="1"/>
  <c r="H50" i="12"/>
  <c r="H51" i="12"/>
  <c r="H52" i="12"/>
  <c r="I52" i="12" s="1"/>
  <c r="J52" i="12" s="1"/>
  <c r="H53" i="12"/>
  <c r="I53" i="12" s="1"/>
  <c r="J53" i="12" s="1"/>
  <c r="H54" i="12"/>
  <c r="H55" i="12"/>
  <c r="H56" i="12"/>
  <c r="I56" i="12" s="1"/>
  <c r="J56" i="12" s="1"/>
  <c r="H57" i="12"/>
  <c r="I57" i="12" s="1"/>
  <c r="J57" i="12" s="1"/>
  <c r="H58" i="12"/>
  <c r="H59" i="12"/>
  <c r="H60" i="12"/>
  <c r="I60" i="12" s="1"/>
  <c r="H3" i="12"/>
  <c r="I3" i="12" s="1"/>
  <c r="H1" i="12"/>
  <c r="F4" i="12" s="1"/>
  <c r="F1" i="12"/>
  <c r="F7" i="12" s="1"/>
  <c r="AB459" i="2"/>
  <c r="AB458" i="2"/>
  <c r="AB457" i="2"/>
  <c r="AB456" i="2"/>
  <c r="AB455" i="2"/>
  <c r="AB450" i="2"/>
  <c r="AB449" i="2"/>
  <c r="AB448" i="2"/>
  <c r="AB443" i="2"/>
  <c r="AB442" i="2"/>
  <c r="AB441" i="2"/>
  <c r="AB439" i="2"/>
  <c r="AB435" i="2"/>
  <c r="AB431" i="2"/>
  <c r="AB430" i="2"/>
  <c r="AB429" i="2"/>
  <c r="AB428" i="2"/>
  <c r="AB425" i="2"/>
  <c r="AB423" i="2"/>
  <c r="AB421" i="2"/>
  <c r="AB419" i="2"/>
  <c r="AB416" i="2"/>
  <c r="AB414" i="2"/>
  <c r="AB411" i="2"/>
  <c r="AB408" i="2"/>
  <c r="AB407" i="2"/>
  <c r="AB405" i="2"/>
  <c r="AB403" i="2"/>
  <c r="AB402" i="2"/>
  <c r="AB401" i="2"/>
  <c r="AB398" i="2"/>
  <c r="AB396" i="2"/>
  <c r="AB395" i="2"/>
  <c r="AB394" i="2"/>
  <c r="AB392" i="2"/>
  <c r="AB391" i="2"/>
  <c r="AB390" i="2"/>
  <c r="AB389" i="2"/>
  <c r="AB388" i="2"/>
  <c r="AB386" i="2"/>
  <c r="AB385" i="2"/>
  <c r="AB383" i="2"/>
  <c r="AB382" i="2"/>
  <c r="AB376" i="2"/>
  <c r="AB375" i="2"/>
  <c r="AB374" i="2"/>
  <c r="AB373" i="2"/>
  <c r="AB372" i="2"/>
  <c r="AB371" i="2"/>
  <c r="AB370" i="2"/>
  <c r="AB368" i="2"/>
  <c r="AB367" i="2"/>
  <c r="AB365" i="2"/>
  <c r="AB364" i="2"/>
  <c r="AB362" i="2"/>
  <c r="AB360" i="2"/>
  <c r="AB359" i="2"/>
  <c r="AB358" i="2"/>
  <c r="AB357" i="2"/>
  <c r="AB356" i="2"/>
  <c r="AB355" i="2"/>
  <c r="AB353" i="2"/>
  <c r="AB352" i="2"/>
  <c r="AB351" i="2"/>
  <c r="AB349" i="2"/>
  <c r="AB347" i="2"/>
  <c r="AB346" i="2"/>
  <c r="AB345" i="2"/>
  <c r="AB344" i="2"/>
  <c r="AB343" i="2"/>
  <c r="AB340" i="2"/>
  <c r="AB337" i="2"/>
  <c r="AB336" i="2"/>
  <c r="AB335" i="2"/>
  <c r="AB330" i="2"/>
  <c r="AB329" i="2"/>
  <c r="AB328" i="2"/>
  <c r="AB327" i="2"/>
  <c r="AB326" i="2"/>
  <c r="AB325" i="2"/>
  <c r="AB324" i="2"/>
  <c r="AB323" i="2"/>
  <c r="AB322" i="2"/>
  <c r="AB321" i="2"/>
  <c r="AB318" i="2"/>
  <c r="AB316" i="2"/>
  <c r="AB314" i="2"/>
  <c r="AB311" i="2"/>
  <c r="AB310" i="2"/>
  <c r="AB309" i="2"/>
  <c r="AB308" i="2"/>
  <c r="AB307" i="2"/>
  <c r="AB306" i="2"/>
  <c r="AB304" i="2"/>
  <c r="AB302" i="2"/>
  <c r="AB301" i="2"/>
  <c r="AB300" i="2"/>
  <c r="AB299" i="2"/>
  <c r="AB298" i="2"/>
  <c r="AB297" i="2"/>
  <c r="AB296" i="2"/>
  <c r="AB295" i="2"/>
  <c r="AB294" i="2"/>
  <c r="AB293" i="2"/>
  <c r="AB292" i="2"/>
  <c r="AB291" i="2"/>
  <c r="AB290" i="2"/>
  <c r="AB289" i="2"/>
  <c r="AB288" i="2"/>
  <c r="AB286" i="2"/>
  <c r="AB285" i="2"/>
  <c r="AB283" i="2"/>
  <c r="AB282" i="2"/>
  <c r="AB281" i="2"/>
  <c r="AB280" i="2"/>
  <c r="AB279" i="2"/>
  <c r="AB277" i="2"/>
  <c r="AB276" i="2"/>
  <c r="AB275" i="2"/>
  <c r="AB273" i="2"/>
  <c r="AB272" i="2"/>
  <c r="AB270" i="2"/>
  <c r="AB267" i="2"/>
  <c r="AB265" i="2"/>
  <c r="AB262" i="2"/>
  <c r="AB261" i="2"/>
  <c r="AB259" i="2"/>
  <c r="AB258" i="2"/>
  <c r="AB257" i="2"/>
  <c r="AB254" i="2"/>
  <c r="AB253" i="2"/>
  <c r="AB252" i="2"/>
  <c r="AB250" i="2"/>
  <c r="AB248" i="2"/>
  <c r="AB247" i="2"/>
  <c r="AB246" i="2"/>
  <c r="AB245" i="2"/>
  <c r="AB244" i="2"/>
  <c r="AB243" i="2"/>
  <c r="AB242" i="2"/>
  <c r="AB240" i="2"/>
  <c r="AB238" i="2"/>
  <c r="AB237" i="2"/>
  <c r="AB234" i="2"/>
  <c r="AB232" i="2"/>
  <c r="AB230" i="2"/>
  <c r="AB228" i="2"/>
  <c r="AB227" i="2"/>
  <c r="AB226" i="2"/>
  <c r="AB225" i="2"/>
  <c r="AB224" i="2"/>
  <c r="AB223" i="2"/>
  <c r="AB218" i="2"/>
  <c r="AB216" i="2"/>
  <c r="AB215" i="2"/>
  <c r="AB213" i="2"/>
  <c r="AB212" i="2"/>
  <c r="AB211" i="2"/>
  <c r="AB210" i="2"/>
  <c r="AB209" i="2"/>
  <c r="AB208" i="2"/>
  <c r="AB207" i="2"/>
  <c r="AB205" i="2"/>
  <c r="AB202" i="2"/>
  <c r="AB201" i="2"/>
  <c r="AB200" i="2"/>
  <c r="AB197" i="2"/>
  <c r="AB196" i="2"/>
  <c r="AB195" i="2"/>
  <c r="AB194" i="2"/>
  <c r="AB193" i="2"/>
  <c r="AB192" i="2"/>
  <c r="AB191" i="2"/>
  <c r="AB190" i="2"/>
  <c r="AB188" i="2"/>
  <c r="AB187" i="2"/>
  <c r="AB186" i="2"/>
  <c r="AB185" i="2"/>
  <c r="AB184" i="2"/>
  <c r="AB181" i="2"/>
  <c r="AB179" i="2"/>
  <c r="AB178" i="2"/>
  <c r="AB177" i="2"/>
  <c r="AB176" i="2"/>
  <c r="AB175" i="2"/>
  <c r="AB174" i="2"/>
  <c r="AB173" i="2"/>
  <c r="AB172" i="2"/>
  <c r="AB171" i="2"/>
  <c r="AB170" i="2"/>
  <c r="AB167" i="2"/>
  <c r="AB166" i="2"/>
  <c r="AB162" i="2"/>
  <c r="AB161" i="2"/>
  <c r="AB159" i="2"/>
  <c r="AB158" i="2"/>
  <c r="AB157" i="2"/>
  <c r="AB156" i="2"/>
  <c r="AB155" i="2"/>
  <c r="AB154" i="2"/>
  <c r="AB153" i="2"/>
  <c r="AB151" i="2"/>
  <c r="AB149" i="2"/>
  <c r="AB148" i="2"/>
  <c r="AB147" i="2"/>
  <c r="AB145" i="2"/>
  <c r="AB144" i="2"/>
  <c r="AB142" i="2"/>
  <c r="AB141" i="2"/>
  <c r="AB140" i="2"/>
  <c r="AB139" i="2"/>
  <c r="AB138" i="2"/>
  <c r="AB137" i="2"/>
  <c r="AB135" i="2"/>
  <c r="AB133" i="2"/>
  <c r="AB132" i="2"/>
  <c r="AB131" i="2"/>
  <c r="AB128" i="2"/>
  <c r="AB126" i="2"/>
  <c r="AB125" i="2"/>
  <c r="AB123" i="2"/>
  <c r="AB122" i="2"/>
  <c r="AB121" i="2"/>
  <c r="AB120" i="2"/>
  <c r="AB119" i="2"/>
  <c r="AB118" i="2"/>
  <c r="AB116" i="2"/>
  <c r="AB112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7" i="2"/>
  <c r="AB96" i="2"/>
  <c r="AB95" i="2"/>
  <c r="AB94" i="2"/>
  <c r="AB93" i="2"/>
  <c r="AB92" i="2"/>
  <c r="AB91" i="2"/>
  <c r="AB90" i="2"/>
  <c r="AB89" i="2"/>
  <c r="AB88" i="2"/>
  <c r="AB87" i="2"/>
  <c r="AB85" i="2"/>
  <c r="AB84" i="2"/>
  <c r="AB83" i="2"/>
  <c r="AB81" i="2"/>
  <c r="AB79" i="2"/>
  <c r="AB78" i="2"/>
  <c r="AB77" i="2"/>
  <c r="AB76" i="2"/>
  <c r="AB75" i="2"/>
  <c r="AB74" i="2"/>
  <c r="AB72" i="2"/>
  <c r="AB70" i="2"/>
  <c r="AB69" i="2"/>
  <c r="AB68" i="2"/>
  <c r="AB66" i="2"/>
  <c r="AB65" i="2"/>
  <c r="AB64" i="2"/>
  <c r="AB60" i="2"/>
  <c r="AB58" i="2"/>
  <c r="AB57" i="2"/>
  <c r="AB55" i="2"/>
  <c r="AB54" i="2"/>
  <c r="AB53" i="2"/>
  <c r="AB52" i="2"/>
  <c r="AB50" i="2"/>
  <c r="AB49" i="2"/>
  <c r="AB47" i="2"/>
  <c r="AB46" i="2"/>
  <c r="AB44" i="2"/>
  <c r="AB43" i="2"/>
  <c r="AB42" i="2"/>
  <c r="AB40" i="2"/>
  <c r="AB39" i="2"/>
  <c r="AB38" i="2"/>
  <c r="AB37" i="2"/>
  <c r="AB36" i="2"/>
  <c r="AB35" i="2"/>
  <c r="AB34" i="2"/>
  <c r="AB33" i="2"/>
  <c r="AB31" i="2"/>
  <c r="AB30" i="2"/>
  <c r="AB28" i="2"/>
  <c r="AB27" i="2"/>
  <c r="AB26" i="2"/>
  <c r="AB25" i="2"/>
  <c r="AB23" i="2"/>
  <c r="AB22" i="2"/>
  <c r="AB20" i="2"/>
  <c r="AB19" i="2"/>
  <c r="AB18" i="2"/>
  <c r="AB17" i="2"/>
  <c r="AB16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AA2" i="2"/>
  <c r="AX3" i="3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2" i="3"/>
  <c r="AW2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2" i="3"/>
  <c r="AA2" i="3"/>
  <c r="O4" i="12" l="1"/>
  <c r="O5" i="12"/>
  <c r="F38" i="12"/>
  <c r="G38" i="12" s="1"/>
  <c r="N3" i="12" s="1"/>
  <c r="F22" i="12"/>
  <c r="F59" i="12"/>
  <c r="G59" i="12" s="1"/>
  <c r="F51" i="12"/>
  <c r="G51" i="12" s="1"/>
  <c r="F43" i="12"/>
  <c r="G43" i="12" s="1"/>
  <c r="F35" i="12"/>
  <c r="G35" i="12" s="1"/>
  <c r="F27" i="12"/>
  <c r="F19" i="12"/>
  <c r="F11" i="12"/>
  <c r="F34" i="12"/>
  <c r="G34" i="12" s="1"/>
  <c r="F46" i="12"/>
  <c r="G46" i="12" s="1"/>
  <c r="F14" i="12"/>
  <c r="F41" i="12"/>
  <c r="G41" i="12" s="1"/>
  <c r="F57" i="12"/>
  <c r="G57" i="12" s="1"/>
  <c r="F33" i="12"/>
  <c r="G33" i="12" s="1"/>
  <c r="F17" i="12"/>
  <c r="F56" i="12"/>
  <c r="G56" i="12" s="1"/>
  <c r="F48" i="12"/>
  <c r="G48" i="12" s="1"/>
  <c r="F40" i="12"/>
  <c r="G40" i="12" s="1"/>
  <c r="F32" i="12"/>
  <c r="G32" i="12" s="1"/>
  <c r="F24" i="12"/>
  <c r="F16" i="12"/>
  <c r="F8" i="12"/>
  <c r="F54" i="12"/>
  <c r="G54" i="12" s="1"/>
  <c r="F30" i="12"/>
  <c r="F6" i="12"/>
  <c r="F58" i="12"/>
  <c r="G58" i="12" s="1"/>
  <c r="F50" i="12"/>
  <c r="G50" i="12" s="1"/>
  <c r="F42" i="12"/>
  <c r="G42" i="12" s="1"/>
  <c r="F26" i="12"/>
  <c r="F18" i="12"/>
  <c r="F10" i="12"/>
  <c r="F49" i="12"/>
  <c r="G49" i="12" s="1"/>
  <c r="F25" i="12"/>
  <c r="F9" i="12"/>
  <c r="F55" i="12"/>
  <c r="G55" i="12" s="1"/>
  <c r="F47" i="12"/>
  <c r="G47" i="12" s="1"/>
  <c r="F39" i="12"/>
  <c r="G39" i="12" s="1"/>
  <c r="F31" i="12"/>
  <c r="F23" i="12"/>
  <c r="F15" i="12"/>
  <c r="F3" i="12"/>
  <c r="F53" i="12"/>
  <c r="G53" i="12" s="1"/>
  <c r="F45" i="12"/>
  <c r="G45" i="12" s="1"/>
  <c r="F37" i="12"/>
  <c r="G37" i="12" s="1"/>
  <c r="F29" i="12"/>
  <c r="F21" i="12"/>
  <c r="F13" i="12"/>
  <c r="F5" i="12"/>
  <c r="F60" i="12"/>
  <c r="G60" i="12" s="1"/>
  <c r="F52" i="12"/>
  <c r="G52" i="12" s="1"/>
  <c r="F44" i="12"/>
  <c r="G44" i="12" s="1"/>
  <c r="F36" i="12"/>
  <c r="G36" i="12" s="1"/>
  <c r="F28" i="12"/>
  <c r="F20" i="12"/>
  <c r="F12" i="12"/>
  <c r="O10" i="12"/>
  <c r="O9" i="12"/>
  <c r="O8" i="12"/>
  <c r="O7" i="12"/>
  <c r="O6" i="12"/>
  <c r="O3" i="12"/>
  <c r="G2" i="4"/>
  <c r="Z459" i="4"/>
  <c r="Z458" i="4"/>
  <c r="Z457" i="4"/>
  <c r="Z456" i="4"/>
  <c r="Z455" i="4"/>
  <c r="Z454" i="4"/>
  <c r="Z453" i="4"/>
  <c r="Z452" i="4"/>
  <c r="Z451" i="4"/>
  <c r="Z450" i="4"/>
  <c r="Z449" i="4"/>
  <c r="Z448" i="4"/>
  <c r="Z447" i="4"/>
  <c r="Z446" i="4"/>
  <c r="Z445" i="4"/>
  <c r="Z444" i="4"/>
  <c r="Z443" i="4"/>
  <c r="Z442" i="4"/>
  <c r="Z441" i="4"/>
  <c r="Z440" i="4"/>
  <c r="Z439" i="4"/>
  <c r="Z438" i="4"/>
  <c r="Z437" i="4"/>
  <c r="Z436" i="4"/>
  <c r="Z435" i="4"/>
  <c r="Z434" i="4"/>
  <c r="Z433" i="4"/>
  <c r="Z432" i="4"/>
  <c r="Z431" i="4"/>
  <c r="Z430" i="4"/>
  <c r="Z429" i="4"/>
  <c r="Z428" i="4"/>
  <c r="Z427" i="4"/>
  <c r="Z426" i="4"/>
  <c r="Z425" i="4"/>
  <c r="Z424" i="4"/>
  <c r="Z423" i="4"/>
  <c r="Z422" i="4"/>
  <c r="Z421" i="4"/>
  <c r="Z420" i="4"/>
  <c r="Z419" i="4"/>
  <c r="Z418" i="4"/>
  <c r="Z417" i="4"/>
  <c r="Z416" i="4"/>
  <c r="Z415" i="4"/>
  <c r="Z414" i="4"/>
  <c r="Z413" i="4"/>
  <c r="Z412" i="4"/>
  <c r="Z411" i="4"/>
  <c r="Z410" i="4"/>
  <c r="Z409" i="4"/>
  <c r="Z408" i="4"/>
  <c r="Z407" i="4"/>
  <c r="Z406" i="4"/>
  <c r="Z405" i="4"/>
  <c r="Z404" i="4"/>
  <c r="Z403" i="4"/>
  <c r="Z402" i="4"/>
  <c r="Z401" i="4"/>
  <c r="Z400" i="4"/>
  <c r="Z399" i="4"/>
  <c r="Z398" i="4"/>
  <c r="Z397" i="4"/>
  <c r="Z396" i="4"/>
  <c r="Z395" i="4"/>
  <c r="Z394" i="4"/>
  <c r="Z393" i="4"/>
  <c r="Z392" i="4"/>
  <c r="Z391" i="4"/>
  <c r="Z390" i="4"/>
  <c r="Z389" i="4"/>
  <c r="Z388" i="4"/>
  <c r="Z387" i="4"/>
  <c r="Z386" i="4"/>
  <c r="Z385" i="4"/>
  <c r="Z384" i="4"/>
  <c r="Z383" i="4"/>
  <c r="Z382" i="4"/>
  <c r="Z381" i="4"/>
  <c r="Z380" i="4"/>
  <c r="Z379" i="4"/>
  <c r="Z378" i="4"/>
  <c r="Z377" i="4"/>
  <c r="Z376" i="4"/>
  <c r="Z375" i="4"/>
  <c r="Z374" i="4"/>
  <c r="Z373" i="4"/>
  <c r="Z372" i="4"/>
  <c r="Z371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G3" i="4"/>
  <c r="I3" i="4"/>
  <c r="Z3" i="4"/>
  <c r="G4" i="4"/>
  <c r="I4" i="4"/>
  <c r="Z4" i="4"/>
  <c r="G5" i="4"/>
  <c r="I5" i="4"/>
  <c r="Z5" i="4"/>
  <c r="G6" i="4"/>
  <c r="I6" i="4"/>
  <c r="G7" i="4"/>
  <c r="I7" i="4"/>
  <c r="G8" i="4"/>
  <c r="I8" i="4"/>
  <c r="G9" i="4"/>
  <c r="I9" i="4"/>
  <c r="G10" i="4"/>
  <c r="I10" i="4"/>
  <c r="G11" i="4"/>
  <c r="I11" i="4"/>
  <c r="G12" i="4"/>
  <c r="I12" i="4"/>
  <c r="G13" i="4"/>
  <c r="I13" i="4"/>
  <c r="G14" i="4"/>
  <c r="I14" i="4"/>
  <c r="G15" i="4"/>
  <c r="I15" i="4"/>
  <c r="G16" i="4"/>
  <c r="I16" i="4"/>
  <c r="G17" i="4"/>
  <c r="I17" i="4"/>
  <c r="G18" i="4"/>
  <c r="I18" i="4"/>
  <c r="G19" i="4"/>
  <c r="I19" i="4"/>
  <c r="G20" i="4"/>
  <c r="I20" i="4"/>
  <c r="G21" i="4"/>
  <c r="I21" i="4"/>
  <c r="G22" i="4"/>
  <c r="I22" i="4"/>
  <c r="G23" i="4"/>
  <c r="I23" i="4"/>
  <c r="G24" i="4"/>
  <c r="I24" i="4"/>
  <c r="G25" i="4"/>
  <c r="I25" i="4"/>
  <c r="G26" i="4"/>
  <c r="I26" i="4"/>
  <c r="G27" i="4"/>
  <c r="I27" i="4"/>
  <c r="G28" i="4"/>
  <c r="I28" i="4"/>
  <c r="G29" i="4"/>
  <c r="I29" i="4"/>
  <c r="G30" i="4"/>
  <c r="I30" i="4"/>
  <c r="G31" i="4"/>
  <c r="I31" i="4"/>
  <c r="G32" i="4"/>
  <c r="I32" i="4"/>
  <c r="G33" i="4"/>
  <c r="I33" i="4"/>
  <c r="G34" i="4"/>
  <c r="I34" i="4"/>
  <c r="G35" i="4"/>
  <c r="I35" i="4"/>
  <c r="G36" i="4"/>
  <c r="I36" i="4"/>
  <c r="G37" i="4"/>
  <c r="I37" i="4"/>
  <c r="G38" i="4"/>
  <c r="I38" i="4"/>
  <c r="G39" i="4"/>
  <c r="I39" i="4"/>
  <c r="G40" i="4"/>
  <c r="I40" i="4"/>
  <c r="G41" i="4"/>
  <c r="I41" i="4"/>
  <c r="G42" i="4"/>
  <c r="I42" i="4"/>
  <c r="G43" i="4"/>
  <c r="I43" i="4"/>
  <c r="G44" i="4"/>
  <c r="I44" i="4"/>
  <c r="G45" i="4"/>
  <c r="I45" i="4"/>
  <c r="G46" i="4"/>
  <c r="I46" i="4"/>
  <c r="G47" i="4"/>
  <c r="I47" i="4"/>
  <c r="G48" i="4"/>
  <c r="I48" i="4"/>
  <c r="G49" i="4"/>
  <c r="I49" i="4"/>
  <c r="G50" i="4"/>
  <c r="I50" i="4"/>
  <c r="G51" i="4"/>
  <c r="I51" i="4"/>
  <c r="G52" i="4"/>
  <c r="I52" i="4"/>
  <c r="G53" i="4"/>
  <c r="I53" i="4"/>
  <c r="G54" i="4"/>
  <c r="I54" i="4"/>
  <c r="G55" i="4"/>
  <c r="I55" i="4"/>
  <c r="G56" i="4"/>
  <c r="I56" i="4"/>
  <c r="G57" i="4"/>
  <c r="I57" i="4"/>
  <c r="G58" i="4"/>
  <c r="I58" i="4"/>
  <c r="G59" i="4"/>
  <c r="I59" i="4"/>
  <c r="G60" i="4"/>
  <c r="I60" i="4"/>
  <c r="G61" i="4"/>
  <c r="I61" i="4"/>
  <c r="G62" i="4"/>
  <c r="I62" i="4"/>
  <c r="G63" i="4"/>
  <c r="I63" i="4"/>
  <c r="G64" i="4"/>
  <c r="I64" i="4"/>
  <c r="G65" i="4"/>
  <c r="I65" i="4"/>
  <c r="G66" i="4"/>
  <c r="I66" i="4"/>
  <c r="G67" i="4"/>
  <c r="I67" i="4"/>
  <c r="G68" i="4"/>
  <c r="I68" i="4"/>
  <c r="G69" i="4"/>
  <c r="I69" i="4"/>
  <c r="G70" i="4"/>
  <c r="I70" i="4"/>
  <c r="G71" i="4"/>
  <c r="I71" i="4"/>
  <c r="G72" i="4"/>
  <c r="I72" i="4"/>
  <c r="G73" i="4"/>
  <c r="I73" i="4"/>
  <c r="G74" i="4"/>
  <c r="I74" i="4"/>
  <c r="G75" i="4"/>
  <c r="I75" i="4"/>
  <c r="G76" i="4"/>
  <c r="I76" i="4"/>
  <c r="G77" i="4"/>
  <c r="I77" i="4"/>
  <c r="G78" i="4"/>
  <c r="I78" i="4"/>
  <c r="G79" i="4"/>
  <c r="I79" i="4"/>
  <c r="G80" i="4"/>
  <c r="I80" i="4"/>
  <c r="G81" i="4"/>
  <c r="I81" i="4"/>
  <c r="G82" i="4"/>
  <c r="I82" i="4"/>
  <c r="G83" i="4"/>
  <c r="I83" i="4"/>
  <c r="G84" i="4"/>
  <c r="I84" i="4"/>
  <c r="G85" i="4"/>
  <c r="I85" i="4"/>
  <c r="G86" i="4"/>
  <c r="I86" i="4"/>
  <c r="G87" i="4"/>
  <c r="I87" i="4"/>
  <c r="G88" i="4"/>
  <c r="I88" i="4"/>
  <c r="G89" i="4"/>
  <c r="I89" i="4"/>
  <c r="G90" i="4"/>
  <c r="I90" i="4"/>
  <c r="G91" i="4"/>
  <c r="I91" i="4"/>
  <c r="G92" i="4"/>
  <c r="I92" i="4"/>
  <c r="G93" i="4"/>
  <c r="I93" i="4"/>
  <c r="G94" i="4"/>
  <c r="I94" i="4"/>
  <c r="G95" i="4"/>
  <c r="I95" i="4"/>
  <c r="G96" i="4"/>
  <c r="I96" i="4"/>
  <c r="G97" i="4"/>
  <c r="I97" i="4"/>
  <c r="G98" i="4"/>
  <c r="I98" i="4"/>
  <c r="G99" i="4"/>
  <c r="I99" i="4"/>
  <c r="G100" i="4"/>
  <c r="I100" i="4"/>
  <c r="G101" i="4"/>
  <c r="I101" i="4"/>
  <c r="G102" i="4"/>
  <c r="I102" i="4"/>
  <c r="G103" i="4"/>
  <c r="I103" i="4"/>
  <c r="G104" i="4"/>
  <c r="I104" i="4"/>
  <c r="G105" i="4"/>
  <c r="I105" i="4"/>
  <c r="G106" i="4"/>
  <c r="I106" i="4"/>
  <c r="G107" i="4"/>
  <c r="I107" i="4"/>
  <c r="G108" i="4"/>
  <c r="I108" i="4"/>
  <c r="G109" i="4"/>
  <c r="I109" i="4"/>
  <c r="G110" i="4"/>
  <c r="I110" i="4"/>
  <c r="G111" i="4"/>
  <c r="I111" i="4"/>
  <c r="G112" i="4"/>
  <c r="I112" i="4"/>
  <c r="G113" i="4"/>
  <c r="I113" i="4"/>
  <c r="G114" i="4"/>
  <c r="I114" i="4"/>
  <c r="G115" i="4"/>
  <c r="I115" i="4"/>
  <c r="G116" i="4"/>
  <c r="I116" i="4"/>
  <c r="G117" i="4"/>
  <c r="I117" i="4"/>
  <c r="G118" i="4"/>
  <c r="I118" i="4"/>
  <c r="G119" i="4"/>
  <c r="I119" i="4"/>
  <c r="G120" i="4"/>
  <c r="I120" i="4"/>
  <c r="G121" i="4"/>
  <c r="I121" i="4"/>
  <c r="G122" i="4"/>
  <c r="I122" i="4"/>
  <c r="G123" i="4"/>
  <c r="I123" i="4"/>
  <c r="G124" i="4"/>
  <c r="I124" i="4"/>
  <c r="G125" i="4"/>
  <c r="I125" i="4"/>
  <c r="G126" i="4"/>
  <c r="I126" i="4"/>
  <c r="G127" i="4"/>
  <c r="I127" i="4"/>
  <c r="G128" i="4"/>
  <c r="I128" i="4"/>
  <c r="G129" i="4"/>
  <c r="I129" i="4"/>
  <c r="G130" i="4"/>
  <c r="I130" i="4"/>
  <c r="G131" i="4"/>
  <c r="I131" i="4"/>
  <c r="G132" i="4"/>
  <c r="I132" i="4"/>
  <c r="G133" i="4"/>
  <c r="I133" i="4"/>
  <c r="G134" i="4"/>
  <c r="I134" i="4"/>
  <c r="G135" i="4"/>
  <c r="I135" i="4"/>
  <c r="G136" i="4"/>
  <c r="I136" i="4"/>
  <c r="G137" i="4"/>
  <c r="I137" i="4"/>
  <c r="G138" i="4"/>
  <c r="I138" i="4"/>
  <c r="G139" i="4"/>
  <c r="I139" i="4"/>
  <c r="G140" i="4"/>
  <c r="I140" i="4"/>
  <c r="G141" i="4"/>
  <c r="I141" i="4"/>
  <c r="G142" i="4"/>
  <c r="I142" i="4"/>
  <c r="G143" i="4"/>
  <c r="I143" i="4"/>
  <c r="G144" i="4"/>
  <c r="I144" i="4"/>
  <c r="G145" i="4"/>
  <c r="I145" i="4"/>
  <c r="G146" i="4"/>
  <c r="I146" i="4"/>
  <c r="G147" i="4"/>
  <c r="I147" i="4"/>
  <c r="G148" i="4"/>
  <c r="I148" i="4"/>
  <c r="G149" i="4"/>
  <c r="I149" i="4"/>
  <c r="G150" i="4"/>
  <c r="I150" i="4"/>
  <c r="G151" i="4"/>
  <c r="I151" i="4"/>
  <c r="G152" i="4"/>
  <c r="I152" i="4"/>
  <c r="G153" i="4"/>
  <c r="I153" i="4"/>
  <c r="G154" i="4"/>
  <c r="I154" i="4"/>
  <c r="G155" i="4"/>
  <c r="I155" i="4"/>
  <c r="G156" i="4"/>
  <c r="I156" i="4"/>
  <c r="G157" i="4"/>
  <c r="I157" i="4"/>
  <c r="G158" i="4"/>
  <c r="I158" i="4"/>
  <c r="G159" i="4"/>
  <c r="I159" i="4"/>
  <c r="G160" i="4"/>
  <c r="I160" i="4"/>
  <c r="G161" i="4"/>
  <c r="I161" i="4"/>
  <c r="G162" i="4"/>
  <c r="I162" i="4"/>
  <c r="G163" i="4"/>
  <c r="I163" i="4"/>
  <c r="G164" i="4"/>
  <c r="I164" i="4"/>
  <c r="G165" i="4"/>
  <c r="I165" i="4"/>
  <c r="G166" i="4"/>
  <c r="I166" i="4"/>
  <c r="G167" i="4"/>
  <c r="I167" i="4"/>
  <c r="G168" i="4"/>
  <c r="I168" i="4"/>
  <c r="G169" i="4"/>
  <c r="I169" i="4"/>
  <c r="G170" i="4"/>
  <c r="I170" i="4"/>
  <c r="G171" i="4"/>
  <c r="I171" i="4"/>
  <c r="G172" i="4"/>
  <c r="I172" i="4"/>
  <c r="G173" i="4"/>
  <c r="I173" i="4"/>
  <c r="G174" i="4"/>
  <c r="I174" i="4"/>
  <c r="G175" i="4"/>
  <c r="I175" i="4"/>
  <c r="G176" i="4"/>
  <c r="I176" i="4"/>
  <c r="G177" i="4"/>
  <c r="I177" i="4"/>
  <c r="G178" i="4"/>
  <c r="I178" i="4"/>
  <c r="G179" i="4"/>
  <c r="I179" i="4"/>
  <c r="G180" i="4"/>
  <c r="I180" i="4"/>
  <c r="G181" i="4"/>
  <c r="I181" i="4"/>
  <c r="G182" i="4"/>
  <c r="I182" i="4"/>
  <c r="G183" i="4"/>
  <c r="I183" i="4"/>
  <c r="G184" i="4"/>
  <c r="I184" i="4"/>
  <c r="G185" i="4"/>
  <c r="I185" i="4"/>
  <c r="G186" i="4"/>
  <c r="I186" i="4"/>
  <c r="G187" i="4"/>
  <c r="I187" i="4"/>
  <c r="G188" i="4"/>
  <c r="I188" i="4"/>
  <c r="G189" i="4"/>
  <c r="I189" i="4"/>
  <c r="G190" i="4"/>
  <c r="I190" i="4"/>
  <c r="G191" i="4"/>
  <c r="I191" i="4"/>
  <c r="G192" i="4"/>
  <c r="I192" i="4"/>
  <c r="G193" i="4"/>
  <c r="I193" i="4"/>
  <c r="G194" i="4"/>
  <c r="I194" i="4"/>
  <c r="G195" i="4"/>
  <c r="I195" i="4"/>
  <c r="G196" i="4"/>
  <c r="I196" i="4"/>
  <c r="G197" i="4"/>
  <c r="I197" i="4"/>
  <c r="G198" i="4"/>
  <c r="I198" i="4"/>
  <c r="G199" i="4"/>
  <c r="I199" i="4"/>
  <c r="G200" i="4"/>
  <c r="I200" i="4"/>
  <c r="G201" i="4"/>
  <c r="I201" i="4"/>
  <c r="G202" i="4"/>
  <c r="I202" i="4"/>
  <c r="G203" i="4"/>
  <c r="I203" i="4"/>
  <c r="G204" i="4"/>
  <c r="I204" i="4"/>
  <c r="G205" i="4"/>
  <c r="I205" i="4"/>
  <c r="G206" i="4"/>
  <c r="I206" i="4"/>
  <c r="G207" i="4"/>
  <c r="I207" i="4"/>
  <c r="G208" i="4"/>
  <c r="I208" i="4"/>
  <c r="G209" i="4"/>
  <c r="I209" i="4"/>
  <c r="G210" i="4"/>
  <c r="I210" i="4"/>
  <c r="G211" i="4"/>
  <c r="I211" i="4"/>
  <c r="G212" i="4"/>
  <c r="I212" i="4"/>
  <c r="G213" i="4"/>
  <c r="I213" i="4"/>
  <c r="G214" i="4"/>
  <c r="I214" i="4"/>
  <c r="G215" i="4"/>
  <c r="I215" i="4"/>
  <c r="G216" i="4"/>
  <c r="I216" i="4"/>
  <c r="G217" i="4"/>
  <c r="I217" i="4"/>
  <c r="G218" i="4"/>
  <c r="I218" i="4"/>
  <c r="G219" i="4"/>
  <c r="I219" i="4"/>
  <c r="G220" i="4"/>
  <c r="I220" i="4"/>
  <c r="G221" i="4"/>
  <c r="I221" i="4"/>
  <c r="G222" i="4"/>
  <c r="I222" i="4"/>
  <c r="G223" i="4"/>
  <c r="I223" i="4"/>
  <c r="G224" i="4"/>
  <c r="I224" i="4"/>
  <c r="G225" i="4"/>
  <c r="I225" i="4"/>
  <c r="G226" i="4"/>
  <c r="I226" i="4"/>
  <c r="G227" i="4"/>
  <c r="I227" i="4"/>
  <c r="G228" i="4"/>
  <c r="I228" i="4"/>
  <c r="G229" i="4"/>
  <c r="I229" i="4"/>
  <c r="G230" i="4"/>
  <c r="I230" i="4"/>
  <c r="G231" i="4"/>
  <c r="I231" i="4"/>
  <c r="G232" i="4"/>
  <c r="I232" i="4"/>
  <c r="G233" i="4"/>
  <c r="I233" i="4"/>
  <c r="G234" i="4"/>
  <c r="I234" i="4"/>
  <c r="G235" i="4"/>
  <c r="I235" i="4"/>
  <c r="G236" i="4"/>
  <c r="I236" i="4"/>
  <c r="G237" i="4"/>
  <c r="I237" i="4"/>
  <c r="G238" i="4"/>
  <c r="I238" i="4"/>
  <c r="G239" i="4"/>
  <c r="I239" i="4"/>
  <c r="G240" i="4"/>
  <c r="I240" i="4"/>
  <c r="G241" i="4"/>
  <c r="I241" i="4"/>
  <c r="G242" i="4"/>
  <c r="I242" i="4"/>
  <c r="G243" i="4"/>
  <c r="I243" i="4"/>
  <c r="G244" i="4"/>
  <c r="I244" i="4"/>
  <c r="G245" i="4"/>
  <c r="I245" i="4"/>
  <c r="G246" i="4"/>
  <c r="I246" i="4"/>
  <c r="G247" i="4"/>
  <c r="I247" i="4"/>
  <c r="G248" i="4"/>
  <c r="I248" i="4"/>
  <c r="G249" i="4"/>
  <c r="I249" i="4"/>
  <c r="G250" i="4"/>
  <c r="I250" i="4"/>
  <c r="G251" i="4"/>
  <c r="I251" i="4"/>
  <c r="G252" i="4"/>
  <c r="I252" i="4"/>
  <c r="G253" i="4"/>
  <c r="I253" i="4"/>
  <c r="G254" i="4"/>
  <c r="I254" i="4"/>
  <c r="G255" i="4"/>
  <c r="I255" i="4"/>
  <c r="G256" i="4"/>
  <c r="I256" i="4"/>
  <c r="G257" i="4"/>
  <c r="I257" i="4"/>
  <c r="G258" i="4"/>
  <c r="I258" i="4"/>
  <c r="G259" i="4"/>
  <c r="I259" i="4"/>
  <c r="G260" i="4"/>
  <c r="I260" i="4"/>
  <c r="G261" i="4"/>
  <c r="I261" i="4"/>
  <c r="G262" i="4"/>
  <c r="I262" i="4"/>
  <c r="G263" i="4"/>
  <c r="I263" i="4"/>
  <c r="G264" i="4"/>
  <c r="I264" i="4"/>
  <c r="G265" i="4"/>
  <c r="I265" i="4"/>
  <c r="G266" i="4"/>
  <c r="I266" i="4"/>
  <c r="G267" i="4"/>
  <c r="I267" i="4"/>
  <c r="G268" i="4"/>
  <c r="I268" i="4"/>
  <c r="G269" i="4"/>
  <c r="I269" i="4"/>
  <c r="G270" i="4"/>
  <c r="I270" i="4"/>
  <c r="G271" i="4"/>
  <c r="I271" i="4"/>
  <c r="G272" i="4"/>
  <c r="I272" i="4"/>
  <c r="G273" i="4"/>
  <c r="I273" i="4"/>
  <c r="G274" i="4"/>
  <c r="I274" i="4"/>
  <c r="G275" i="4"/>
  <c r="I275" i="4"/>
  <c r="G276" i="4"/>
  <c r="I276" i="4"/>
  <c r="G277" i="4"/>
  <c r="I277" i="4"/>
  <c r="G278" i="4"/>
  <c r="I278" i="4"/>
  <c r="G279" i="4"/>
  <c r="I279" i="4"/>
  <c r="G280" i="4"/>
  <c r="I280" i="4"/>
  <c r="G281" i="4"/>
  <c r="I281" i="4"/>
  <c r="G282" i="4"/>
  <c r="I282" i="4"/>
  <c r="G283" i="4"/>
  <c r="I283" i="4"/>
  <c r="G284" i="4"/>
  <c r="I284" i="4"/>
  <c r="G285" i="4"/>
  <c r="I285" i="4"/>
  <c r="G286" i="4"/>
  <c r="I286" i="4"/>
  <c r="G287" i="4"/>
  <c r="I287" i="4"/>
  <c r="G288" i="4"/>
  <c r="I288" i="4"/>
  <c r="G289" i="4"/>
  <c r="I289" i="4"/>
  <c r="G290" i="4"/>
  <c r="I290" i="4"/>
  <c r="G291" i="4"/>
  <c r="I291" i="4"/>
  <c r="G292" i="4"/>
  <c r="I292" i="4"/>
  <c r="G293" i="4"/>
  <c r="I293" i="4"/>
  <c r="G294" i="4"/>
  <c r="I294" i="4"/>
  <c r="G295" i="4"/>
  <c r="I295" i="4"/>
  <c r="G296" i="4"/>
  <c r="I296" i="4"/>
  <c r="G297" i="4"/>
  <c r="I297" i="4"/>
  <c r="G298" i="4"/>
  <c r="I298" i="4"/>
  <c r="G299" i="4"/>
  <c r="I299" i="4"/>
  <c r="G300" i="4"/>
  <c r="I300" i="4"/>
  <c r="G301" i="4"/>
  <c r="I301" i="4"/>
  <c r="G302" i="4"/>
  <c r="I302" i="4"/>
  <c r="G303" i="4"/>
  <c r="I303" i="4"/>
  <c r="G304" i="4"/>
  <c r="I304" i="4"/>
  <c r="G305" i="4"/>
  <c r="I305" i="4"/>
  <c r="G306" i="4"/>
  <c r="I306" i="4"/>
  <c r="G307" i="4"/>
  <c r="I307" i="4"/>
  <c r="G308" i="4"/>
  <c r="I308" i="4"/>
  <c r="G309" i="4"/>
  <c r="I309" i="4"/>
  <c r="G310" i="4"/>
  <c r="I310" i="4"/>
  <c r="G311" i="4"/>
  <c r="I311" i="4"/>
  <c r="G312" i="4"/>
  <c r="I312" i="4"/>
  <c r="G313" i="4"/>
  <c r="I313" i="4"/>
  <c r="G314" i="4"/>
  <c r="I314" i="4"/>
  <c r="G315" i="4"/>
  <c r="I315" i="4"/>
  <c r="G316" i="4"/>
  <c r="I316" i="4"/>
  <c r="G317" i="4"/>
  <c r="I317" i="4"/>
  <c r="G318" i="4"/>
  <c r="I318" i="4"/>
  <c r="G319" i="4"/>
  <c r="I319" i="4"/>
  <c r="G320" i="4"/>
  <c r="I320" i="4"/>
  <c r="G321" i="4"/>
  <c r="I321" i="4"/>
  <c r="G322" i="4"/>
  <c r="I322" i="4"/>
  <c r="G323" i="4"/>
  <c r="I323" i="4"/>
  <c r="G324" i="4"/>
  <c r="I324" i="4"/>
  <c r="G325" i="4"/>
  <c r="I325" i="4"/>
  <c r="G326" i="4"/>
  <c r="I326" i="4"/>
  <c r="G327" i="4"/>
  <c r="I327" i="4"/>
  <c r="G328" i="4"/>
  <c r="I328" i="4"/>
  <c r="G329" i="4"/>
  <c r="I329" i="4"/>
  <c r="G330" i="4"/>
  <c r="I330" i="4"/>
  <c r="G331" i="4"/>
  <c r="I331" i="4"/>
  <c r="G332" i="4"/>
  <c r="I332" i="4"/>
  <c r="G333" i="4"/>
  <c r="I333" i="4"/>
  <c r="G334" i="4"/>
  <c r="I334" i="4"/>
  <c r="G335" i="4"/>
  <c r="I335" i="4"/>
  <c r="G336" i="4"/>
  <c r="I336" i="4"/>
  <c r="G337" i="4"/>
  <c r="I337" i="4"/>
  <c r="G338" i="4"/>
  <c r="I338" i="4"/>
  <c r="G339" i="4"/>
  <c r="I339" i="4"/>
  <c r="G340" i="4"/>
  <c r="I340" i="4"/>
  <c r="G341" i="4"/>
  <c r="I341" i="4"/>
  <c r="G342" i="4"/>
  <c r="I342" i="4"/>
  <c r="G343" i="4"/>
  <c r="I343" i="4"/>
  <c r="G344" i="4"/>
  <c r="I344" i="4"/>
  <c r="G345" i="4"/>
  <c r="I345" i="4"/>
  <c r="G346" i="4"/>
  <c r="I346" i="4"/>
  <c r="G347" i="4"/>
  <c r="I347" i="4"/>
  <c r="G348" i="4"/>
  <c r="I348" i="4"/>
  <c r="G349" i="4"/>
  <c r="I349" i="4"/>
  <c r="G350" i="4"/>
  <c r="I350" i="4"/>
  <c r="G351" i="4"/>
  <c r="I351" i="4"/>
  <c r="G352" i="4"/>
  <c r="I352" i="4"/>
  <c r="G353" i="4"/>
  <c r="I353" i="4"/>
  <c r="G354" i="4"/>
  <c r="I354" i="4"/>
  <c r="G355" i="4"/>
  <c r="I355" i="4"/>
  <c r="G356" i="4"/>
  <c r="I356" i="4"/>
  <c r="G357" i="4"/>
  <c r="I357" i="4"/>
  <c r="G358" i="4"/>
  <c r="I358" i="4"/>
  <c r="G359" i="4"/>
  <c r="I359" i="4"/>
  <c r="G360" i="4"/>
  <c r="I360" i="4"/>
  <c r="G361" i="4"/>
  <c r="I361" i="4"/>
  <c r="G362" i="4"/>
  <c r="I362" i="4"/>
  <c r="G363" i="4"/>
  <c r="I363" i="4"/>
  <c r="G364" i="4"/>
  <c r="I364" i="4"/>
  <c r="G365" i="4"/>
  <c r="I365" i="4"/>
  <c r="G366" i="4"/>
  <c r="I366" i="4"/>
  <c r="G367" i="4"/>
  <c r="I367" i="4"/>
  <c r="G368" i="4"/>
  <c r="I368" i="4"/>
  <c r="G369" i="4"/>
  <c r="I369" i="4"/>
  <c r="G370" i="4"/>
  <c r="I370" i="4"/>
  <c r="G371" i="4"/>
  <c r="I371" i="4"/>
  <c r="G372" i="4"/>
  <c r="I372" i="4"/>
  <c r="G373" i="4"/>
  <c r="I373" i="4"/>
  <c r="G374" i="4"/>
  <c r="I374" i="4"/>
  <c r="G375" i="4"/>
  <c r="I375" i="4"/>
  <c r="G376" i="4"/>
  <c r="I376" i="4"/>
  <c r="G377" i="4"/>
  <c r="I377" i="4"/>
  <c r="G378" i="4"/>
  <c r="I378" i="4"/>
  <c r="G379" i="4"/>
  <c r="I379" i="4"/>
  <c r="G380" i="4"/>
  <c r="I380" i="4"/>
  <c r="G381" i="4"/>
  <c r="I381" i="4"/>
  <c r="G382" i="4"/>
  <c r="I382" i="4"/>
  <c r="G383" i="4"/>
  <c r="I383" i="4"/>
  <c r="G384" i="4"/>
  <c r="I384" i="4"/>
  <c r="G385" i="4"/>
  <c r="I385" i="4"/>
  <c r="G386" i="4"/>
  <c r="I386" i="4"/>
  <c r="G387" i="4"/>
  <c r="I387" i="4"/>
  <c r="G388" i="4"/>
  <c r="I388" i="4"/>
  <c r="G389" i="4"/>
  <c r="I389" i="4"/>
  <c r="G390" i="4"/>
  <c r="I390" i="4"/>
  <c r="G391" i="4"/>
  <c r="I391" i="4"/>
  <c r="G392" i="4"/>
  <c r="I392" i="4"/>
  <c r="G393" i="4"/>
  <c r="I393" i="4"/>
  <c r="G394" i="4"/>
  <c r="I394" i="4"/>
  <c r="G395" i="4"/>
  <c r="I395" i="4"/>
  <c r="G396" i="4"/>
  <c r="I396" i="4"/>
  <c r="G397" i="4"/>
  <c r="I397" i="4"/>
  <c r="G398" i="4"/>
  <c r="I398" i="4"/>
  <c r="G399" i="4"/>
  <c r="I399" i="4"/>
  <c r="G400" i="4"/>
  <c r="I400" i="4"/>
  <c r="G401" i="4"/>
  <c r="I401" i="4"/>
  <c r="G402" i="4"/>
  <c r="I402" i="4"/>
  <c r="G403" i="4"/>
  <c r="I403" i="4"/>
  <c r="G404" i="4"/>
  <c r="I404" i="4"/>
  <c r="G405" i="4"/>
  <c r="I405" i="4"/>
  <c r="G406" i="4"/>
  <c r="I406" i="4"/>
  <c r="G407" i="4"/>
  <c r="I407" i="4"/>
  <c r="G408" i="4"/>
  <c r="I408" i="4"/>
  <c r="G409" i="4"/>
  <c r="I409" i="4"/>
  <c r="G410" i="4"/>
  <c r="I410" i="4"/>
  <c r="G411" i="4"/>
  <c r="I411" i="4"/>
  <c r="G412" i="4"/>
  <c r="I412" i="4"/>
  <c r="G413" i="4"/>
  <c r="I413" i="4"/>
  <c r="G414" i="4"/>
  <c r="I414" i="4"/>
  <c r="G415" i="4"/>
  <c r="I415" i="4"/>
  <c r="G416" i="4"/>
  <c r="I416" i="4"/>
  <c r="G417" i="4"/>
  <c r="I417" i="4"/>
  <c r="G418" i="4"/>
  <c r="I418" i="4"/>
  <c r="G419" i="4"/>
  <c r="I419" i="4"/>
  <c r="G420" i="4"/>
  <c r="I420" i="4"/>
  <c r="G421" i="4"/>
  <c r="I421" i="4"/>
  <c r="G422" i="4"/>
  <c r="I422" i="4"/>
  <c r="G423" i="4"/>
  <c r="I423" i="4"/>
  <c r="G424" i="4"/>
  <c r="I424" i="4"/>
  <c r="G425" i="4"/>
  <c r="I425" i="4"/>
  <c r="G426" i="4"/>
  <c r="I426" i="4"/>
  <c r="G427" i="4"/>
  <c r="I427" i="4"/>
  <c r="G428" i="4"/>
  <c r="I428" i="4"/>
  <c r="G429" i="4"/>
  <c r="I429" i="4"/>
  <c r="G430" i="4"/>
  <c r="I430" i="4"/>
  <c r="G431" i="4"/>
  <c r="I431" i="4"/>
  <c r="G432" i="4"/>
  <c r="I432" i="4"/>
  <c r="G433" i="4"/>
  <c r="I433" i="4"/>
  <c r="G434" i="4"/>
  <c r="I434" i="4"/>
  <c r="G435" i="4"/>
  <c r="I435" i="4"/>
  <c r="G436" i="4"/>
  <c r="I436" i="4"/>
  <c r="G437" i="4"/>
  <c r="I437" i="4"/>
  <c r="G438" i="4"/>
  <c r="I438" i="4"/>
  <c r="G439" i="4"/>
  <c r="I439" i="4"/>
  <c r="G440" i="4"/>
  <c r="I440" i="4"/>
  <c r="G441" i="4"/>
  <c r="I441" i="4"/>
  <c r="G442" i="4"/>
  <c r="I442" i="4"/>
  <c r="G443" i="4"/>
  <c r="I443" i="4"/>
  <c r="G444" i="4"/>
  <c r="I444" i="4"/>
  <c r="G445" i="4"/>
  <c r="I445" i="4"/>
  <c r="G446" i="4"/>
  <c r="I446" i="4"/>
  <c r="G447" i="4"/>
  <c r="I447" i="4"/>
  <c r="G448" i="4"/>
  <c r="I448" i="4"/>
  <c r="G449" i="4"/>
  <c r="I449" i="4"/>
  <c r="G450" i="4"/>
  <c r="I450" i="4"/>
  <c r="G451" i="4"/>
  <c r="I451" i="4"/>
  <c r="G452" i="4"/>
  <c r="I452" i="4"/>
  <c r="G453" i="4"/>
  <c r="I453" i="4"/>
  <c r="G454" i="4"/>
  <c r="I454" i="4"/>
  <c r="G455" i="4"/>
  <c r="I455" i="4"/>
  <c r="G456" i="4"/>
  <c r="I456" i="4"/>
  <c r="G457" i="4"/>
  <c r="I457" i="4"/>
  <c r="G458" i="4"/>
  <c r="I458" i="4"/>
  <c r="G459" i="4"/>
  <c r="I459" i="4"/>
  <c r="Z2" i="4"/>
  <c r="I2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N5" i="12" l="1"/>
  <c r="N6" i="12"/>
  <c r="N7" i="12"/>
  <c r="N8" i="12"/>
  <c r="N9" i="12"/>
  <c r="N10" i="12"/>
  <c r="N4" i="1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2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2" i="2"/>
</calcChain>
</file>

<file path=xl/sharedStrings.xml><?xml version="1.0" encoding="utf-8"?>
<sst xmlns="http://schemas.openxmlformats.org/spreadsheetml/2006/main" count="1885" uniqueCount="509">
  <si>
    <t>Test:</t>
  </si>
  <si>
    <t>Název:</t>
  </si>
  <si>
    <t>Inventář tendence k vykonávání dobrovolnické činnosti</t>
  </si>
  <si>
    <t>Autoři:</t>
  </si>
  <si>
    <t>Adéla Blažková, Renáta Knížová, Kamila Novotná, Aneta Paskudová, Aneta Skalová</t>
  </si>
  <si>
    <t>Náhled:</t>
  </si>
  <si>
    <t>www.pmlab.vyzkum-psychologie.cz/vitejte.php?nahled=217</t>
  </si>
  <si>
    <t>Stupně a položky:</t>
  </si>
  <si>
    <t>Nesouhlasím</t>
  </si>
  <si>
    <t>Spíše nesouhlasím</t>
  </si>
  <si>
    <t>Spíše souhlasím</t>
  </si>
  <si>
    <t xml:space="preserve">Souhlasím </t>
  </si>
  <si>
    <t>Když dělám něco pro druhého, očekávám, že příště udělá on něco pro mě.</t>
  </si>
  <si>
    <t>Jsem schopen se vcítit do pocitů druhých.</t>
  </si>
  <si>
    <t>Jsem schopna se vcítit do pocitů druhých.</t>
  </si>
  <si>
    <t>Pro výkon dobrovolnické činnosti potřebuji vnější podnět (výhoda u přijímacího řízení, zisk lepší pracovní pozice...).</t>
  </si>
  <si>
    <t>V dobrovolnictví vidím smysl.</t>
  </si>
  <si>
    <t>Raději si vyberu práci s výrazně nižší finanční odměnou, která mě ale bude naplňovat, než práci s vysokou finanční odměnou, která mě ale naplňovat nebude.</t>
  </si>
  <si>
    <t>Rád pomáhám lidem, kteří neměli takové štěstí v životě jako já.</t>
  </si>
  <si>
    <t>Ráda pomáhám lidem, kteří neměli takové štěstí v životě jako já.</t>
  </si>
  <si>
    <t>Dokážu odhadnout, co si druhý člověk myslí.</t>
  </si>
  <si>
    <t>Myslím si, že pomáhat slabším je důležité.</t>
  </si>
  <si>
    <t>Myslím si, že dobrovolnictví je vhodným prostředkem pro osobní rozvoj.</t>
  </si>
  <si>
    <t>Byl bych ochoten ve svém volném čase pomáhat druhým i za předpokladu, že bych za to nic nedostal (peníze, potvrzení, atd...).</t>
  </si>
  <si>
    <t>Byla bych ochotna ve svém volném čase pomáhat druhým i za předpokladu, že bych za to nic nedostal (peníze, potvrzení, atd...).</t>
  </si>
  <si>
    <t>Cítím soucit s lidmi v nouzi.</t>
  </si>
  <si>
    <t xml:space="preserve">V dobrovolnictví vidím určité poslání. </t>
  </si>
  <si>
    <t>Nepoužívané věci raději daruji, než abych je prodal.</t>
  </si>
  <si>
    <t xml:space="preserve">Nepoužívané věci raději daruji, než abych je prodala. </t>
  </si>
  <si>
    <t>Myslím si, že by se více lidí mělo zapojovat do dobrovolnické činnosti.</t>
  </si>
  <si>
    <t xml:space="preserve">Myslím si, že by se více lidí mělo zapojovat do dobrovolnické činnosti. </t>
  </si>
  <si>
    <t>Pomůžu člověku, který to potřebuje, i když pro to sám musím něco obětovat.</t>
  </si>
  <si>
    <t xml:space="preserve">Pomůžu člověku, který to potřebuje, i když pro to sama musím něco obětovat. </t>
  </si>
  <si>
    <t>Cítím potřebu pomáhat lidem, kteří jsou ve složité životní situaci.</t>
  </si>
  <si>
    <t>Dobrovolnictví je cesta, jak udělat svět lepší.</t>
  </si>
  <si>
    <t>Když vidím, že někdo potřebuje pomoci, neváhám a pomůžu mu.</t>
  </si>
  <si>
    <t xml:space="preserve">Rád bych se stal dobrovolníkem/jsem dobrovolníkem, protože v tom vidím smysl. _x000D__x000D_
</t>
  </si>
  <si>
    <t xml:space="preserve">Ráda bych se stala dobrovolníkem/jsem dobrovolníkem, protože v tom vidím smysl. _x000D__x000D_
</t>
  </si>
  <si>
    <t xml:space="preserve">Práci odvedu pouze tehdy, pokud vím, že za ni budu odměněn. </t>
  </si>
  <si>
    <t xml:space="preserve">Práci odvedu pouze tehdy, pokud vím, že za ni budu odměněna. 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</si>
  <si>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</si>
  <si>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</si>
  <si>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</si>
  <si>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</si>
  <si>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</si>
  <si>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</si>
  <si>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</si>
  <si>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</si>
  <si>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</si>
  <si>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</si>
  <si>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</si>
  <si>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</si>
  <si>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</si>
  <si>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</si>
  <si>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</si>
  <si>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</si>
  <si>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</si>
  <si>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</si>
  <si>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</si>
  <si>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</si>
  <si>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</si>
  <si>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</si>
  <si>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</si>
  <si>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</si>
  <si>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</si>
  <si>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</si>
  <si>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</si>
  <si>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</si>
  <si>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</si>
  <si>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</si>
  <si>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</si>
  <si>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</si>
  <si>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</si>
  <si>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</si>
  <si>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</si>
  <si>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</si>
  <si>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</si>
  <si>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</si>
  <si>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</si>
  <si>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</si>
  <si>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</si>
  <si>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</si>
  <si>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</si>
  <si>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</si>
  <si>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</si>
  <si>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nekompatibilita</t>
  </si>
  <si>
    <t xml:space="preserve"> ano, v Olomouci (SPOLU, Úsměv mámy)</t>
  </si>
  <si>
    <t xml:space="preserve"> Ano - utulky</t>
  </si>
  <si>
    <t xml:space="preserve"> Ne.</t>
  </si>
  <si>
    <t xml:space="preserve"> Dlouholetý skautský vedoucí a instruktor. Nákupy a jiná pomoc charitě v první vlně COVIDu. </t>
  </si>
  <si>
    <t xml:space="preserve"> skaut</t>
  </si>
  <si>
    <t xml:space="preserve"> Skaut</t>
  </si>
  <si>
    <t xml:space="preserve"> Ano, vedoucí na táborech, pomoc při organizování akcí pro děti a mládež, dobrovolnictví v psychiatrické léčebně.</t>
  </si>
  <si>
    <t xml:space="preserve"> Ano, péče v domově pro pomoc dospělým lidem s mentálním a kombinovaným postižením a v Junáku - českém skautu.</t>
  </si>
  <si>
    <t xml:space="preserve"> ano, dětský domov, potravinová sbírka, tábory pro děti, domov seniorů, matky s poporodní depresí... asi jsem i na něco zapoměla</t>
  </si>
  <si>
    <t xml:space="preserve"> 1x domov seniorů </t>
  </si>
  <si>
    <t xml:space="preserve"> Ano, junák, čtení v nemocnici, doučování dětí, v PN, </t>
  </si>
  <si>
    <t xml:space="preserve"> Ano, junák ??</t>
  </si>
  <si>
    <t xml:space="preserve"> Ne</t>
  </si>
  <si>
    <t xml:space="preserve"> </t>
  </si>
  <si>
    <t xml:space="preserve"> Ano, Červený křiž a Adra</t>
  </si>
  <si>
    <t xml:space="preserve"> Ano ve chráněném bydlení a v domově důchodců</t>
  </si>
  <si>
    <t xml:space="preserve"> Ano, v domově důchodců</t>
  </si>
  <si>
    <t xml:space="preserve"> ano</t>
  </si>
  <si>
    <t xml:space="preserve"> Ano, v psychiatrické nemocnici, v dětských centrech, na charitativních akcích.</t>
  </si>
  <si>
    <t xml:space="preserve"> Ano, v nemocnici, doučováním, organizací akcí pro MŠ</t>
  </si>
  <si>
    <t xml:space="preserve"> Ano - vedení děti v různých krouzcich</t>
  </si>
  <si>
    <t xml:space="preserve"> Ano, sbírání odpadků. Uklízení Walk through gallery v Ostravě.</t>
  </si>
  <si>
    <t xml:space="preserve"> Na táborech (instruktor) </t>
  </si>
  <si>
    <t xml:space="preserve"> Ano- ve Fokusu</t>
  </si>
  <si>
    <t xml:space="preserve"> ano - charita, sportovní akce</t>
  </si>
  <si>
    <t xml:space="preserve"> Ano,   Ve skautingu, v Elpidě, různé organizace na pomoc nemocným (česky den proti rakovině, kapka naděje, tříkrálová sbírka,..)</t>
  </si>
  <si>
    <t xml:space="preserve"> ano, tábory, Psychočas</t>
  </si>
  <si>
    <t xml:space="preserve"> ANO, pod Amnesty International</t>
  </si>
  <si>
    <t xml:space="preserve"> tábory, psychiatrie</t>
  </si>
  <si>
    <t xml:space="preserve"> Nevykonávala</t>
  </si>
  <si>
    <t xml:space="preserve"> Ano  denní stacionář pro autisty  domov důchodců</t>
  </si>
  <si>
    <t xml:space="preserve"> Ano, dopisování s vězni, Azylový dům pro matky s dětmi, domov seniorů, internetová poradna</t>
  </si>
  <si>
    <t xml:space="preserve"> Ano. V centru Amelie. </t>
  </si>
  <si>
    <t xml:space="preserve"> jako skauti jsem vybírali peníze pro ŠKOLA V AFRICE</t>
  </si>
  <si>
    <t xml:space="preserve"> V mieste bydliska</t>
  </si>
  <si>
    <t xml:space="preserve"> Ano. Charitativní Tříkrálová sbírka, run tour, český běh žen, mistrovství světa v ledním hokeji,..</t>
  </si>
  <si>
    <t xml:space="preserve"> Ano, dětský domov, neziskové organizace, nemocnice...</t>
  </si>
  <si>
    <t xml:space="preserve"> Ano, leckde.</t>
  </si>
  <si>
    <t xml:space="preserve"> ano-Šternberk, bílá pastelka</t>
  </si>
  <si>
    <t xml:space="preserve"> Ano</t>
  </si>
  <si>
    <t xml:space="preserve"> Ano ČČK</t>
  </si>
  <si>
    <t xml:space="preserve"> Ano, např. TedxPrague</t>
  </si>
  <si>
    <t xml:space="preserve"> Drobnou v charitě</t>
  </si>
  <si>
    <t xml:space="preserve"> Vedoucí ve skautu</t>
  </si>
  <si>
    <t xml:space="preserve"> Aktivní člen v Junáku :) </t>
  </si>
  <si>
    <t xml:space="preserve"> ne organizovaně</t>
  </si>
  <si>
    <t xml:space="preserve"> Ano, v nemocnici</t>
  </si>
  <si>
    <t xml:space="preserve"> Ano, několik. V rámci farnosti za různých situací, v nizkoprahovém zařízení pro mládež, v internetové pořádně.</t>
  </si>
  <si>
    <t xml:space="preserve"> V Životě90  a lesoochranářský spolcích. </t>
  </si>
  <si>
    <t xml:space="preserve"> Například v dětské organizaci, úklid okolí, pomoc lidem v nouzi</t>
  </si>
  <si>
    <t xml:space="preserve"> Ano, ve skautu.</t>
  </si>
  <si>
    <t xml:space="preserve"> Skauting  Asistence lidem s tělesným postižením</t>
  </si>
  <si>
    <t xml:space="preserve"> Maltézská pomoc, o. p. s.</t>
  </si>
  <si>
    <t xml:space="preserve"> Ano, v několika organizacích pro děti a dospělé s postižením</t>
  </si>
  <si>
    <t xml:space="preserve"> Skauting</t>
  </si>
  <si>
    <t xml:space="preserve"> Ano, pomoc s udáním pejsků z útulku do nových domovů v Lysé b. Labem. Pomoc s výzkumem PřfUK při kroužkování migrujícího ptactva na Červenohorském sedle. Výsledky slouží k jejich ochraně a také na migračních trasách. </t>
  </si>
  <si>
    <t xml:space="preserve"> Ve skautu ucila jsem děti několik let, vedu jim účetnictví bez honoráře. Pomáhám v charitě už 15 let, jako klednik, jsem pecovatelka pracovala jsem i za peníze. 6 let jsem pecovala o seniory bez nahrady, nikoho neměli, u smrtelné postele byli moc rádi, že mě mají. A já dodnes vzpomínám. Pan umřel na Štědrý den. Cítím sebeuspokojeni z dobře odvedené práce. </t>
  </si>
  <si>
    <t xml:space="preserve"> S mentálně potizenymi</t>
  </si>
  <si>
    <t xml:space="preserve"> Ano, Amelie v Olomouci a na Charitě u nás ve městě</t>
  </si>
  <si>
    <t xml:space="preserve"> vedu skautský oddíl – program pro družiny  hlídání děti na jaře pro FN Brno  hlídání dětí na podzim zaměstnanců pomáhajících pomocí  doučování na jaře žáka k příjmačkám na SŠ  nákupy pro seniory od jara do teď  sbírky - Světluška, Společně proti leukémii, nadační fond Krtek (dětská onkologie),..</t>
  </si>
  <si>
    <t xml:space="preserve"> Ano, ve SPOLU PN Šternberk</t>
  </si>
  <si>
    <t xml:space="preserve"> Cca 6 let jsem byla v Červeném kříži, prováděla zdravotnické dozory, školení atd.</t>
  </si>
  <si>
    <t xml:space="preserve"> Nepamatuji si, takže asi ne </t>
  </si>
  <si>
    <t xml:space="preserve"> Ano, vařila jsem na táborech, byla jsem vedoucí na táboře (ale nedostala jsem zaplaceno - naopak i já jsem si platila ubytování). Jsem vedoucí na dvouletém kurzu pro mládež.</t>
  </si>
  <si>
    <t xml:space="preserve"> Ano, podpora dobrovolných hasičů </t>
  </si>
  <si>
    <t xml:space="preserve"> Přímo činnost ne ale darovala jsem věci, které si našli nového uživatele. </t>
  </si>
  <si>
    <t xml:space="preserve"> Ano, Světluška (na dalsi si nevzpomenu)</t>
  </si>
  <si>
    <t xml:space="preserve"> nic dlouhodobého, vedoucí na táboře, víkendové hlídání dětí na nějaké akci </t>
  </si>
  <si>
    <t xml:space="preserve"> Ano. V domově pro seniory </t>
  </si>
  <si>
    <t xml:space="preserve"> Domov důchodců, sportovní oddíl</t>
  </si>
  <si>
    <t xml:space="preserve"> Ano, hospic, nadační fondy, k-centrum</t>
  </si>
  <si>
    <t xml:space="preserve"> Ne, ale rád pomůžu svým zahraničím přátelům, kteří to mají v Česku těžší např. kvůli jazykové bariéře</t>
  </si>
  <si>
    <t xml:space="preserve"> Chráněná dílna, tábor v Německu pro handicapované věřící dospívající </t>
  </si>
  <si>
    <t xml:space="preserve"> Áno, </t>
  </si>
  <si>
    <t xml:space="preserve"> Ano, doučování romských dětí při Armádě spásy</t>
  </si>
  <si>
    <t xml:space="preserve"> Ano, v neziskové organizaci věnující se právům zvířat, na festivalu Jeden svět, ve volnočasovém centru pro děti...</t>
  </si>
  <si>
    <t xml:space="preserve"> ano, tábory, doučování, maltézská pomoc, trend vozíčkářů, učitelka ve školce pro děti s PAS</t>
  </si>
  <si>
    <t xml:space="preserve"> Ano, domov seniorů, amelie</t>
  </si>
  <si>
    <t xml:space="preserve"> Ano na charitě pečovatelské služby pro seniory a v nízkoprahovém centru </t>
  </si>
  <si>
    <t xml:space="preserve"> Áno, činnosť na mimoškolských aktivitách pre študentov.</t>
  </si>
  <si>
    <t xml:space="preserve"> ano, v dobr. centru UP - hlídání dětí</t>
  </si>
  <si>
    <t xml:space="preserve"> ano, v mateřské škole</t>
  </si>
  <si>
    <t xml:space="preserve"> ano, FOKUS, azylový dům</t>
  </si>
  <si>
    <t xml:space="preserve"> Ano, v ADŘE</t>
  </si>
  <si>
    <t xml:space="preserve"> Ano, domov pro seniory.</t>
  </si>
  <si>
    <t xml:space="preserve"> Ano, dětský den pro dětský domov</t>
  </si>
  <si>
    <t xml:space="preserve"> ano, u onkologických pacientů a u lidí s nějakým psych. onemocněním</t>
  </si>
  <si>
    <t xml:space="preserve"> V organizaci pro zrakově postižené, dětské tábory, v organizaci, která pomáhá lidem, kteří trpí onkologickym onemocněním. </t>
  </si>
  <si>
    <t xml:space="preserve"> ano, v centru pro rodinu</t>
  </si>
  <si>
    <t xml:space="preserve"> Ano, v církvi</t>
  </si>
  <si>
    <t xml:space="preserve"> Jako vedoucí dětských táborů</t>
  </si>
  <si>
    <t xml:space="preserve"> Ano. V Amélii, Spolu, Program D a v útulku</t>
  </si>
  <si>
    <t xml:space="preserve"> Ano, v rámci sportovních akcí. </t>
  </si>
  <si>
    <t xml:space="preserve"> Ano, v diakonii- ošetřování a společnost zdejším lidem</t>
  </si>
  <si>
    <t xml:space="preserve"> Nevykonával</t>
  </si>
  <si>
    <t xml:space="preserve"> Ano. V domově důchodců.</t>
  </si>
  <si>
    <t xml:space="preserve"> ne</t>
  </si>
  <si>
    <t xml:space="preserve"> ano člověku který to potřeboval</t>
  </si>
  <si>
    <t xml:space="preserve"> Pokud se tímto myslí jakákoliv činnost za kterou nebyla odměna tak ano... např. ve farnosti.     Pokud se tím myslí pouze neplacená činnost např. u handykepovaných tak ne. </t>
  </si>
  <si>
    <t xml:space="preserve"> Ano - skaut</t>
  </si>
  <si>
    <t xml:space="preserve"> Ano, sousedka</t>
  </si>
  <si>
    <t xml:space="preserve"> Ano. Sázela jsem stromy u Stéblové (u Pardubic).</t>
  </si>
  <si>
    <t xml:space="preserve"> Yoga centrum Tenerife</t>
  </si>
  <si>
    <t xml:space="preserve"> Áno. Práca s ľuďmi s dawnovym syndromom</t>
  </si>
  <si>
    <t xml:space="preserve"> ano ale v kulturní oblasti, ne sociální </t>
  </si>
  <si>
    <t xml:space="preserve"> ano, v dětském domově</t>
  </si>
  <si>
    <t xml:space="preserve"> Nevzpomínám si. </t>
  </si>
  <si>
    <t xml:space="preserve"> Různé charitativní akce, pomoc s dětmi ve speciální škole</t>
  </si>
  <si>
    <t xml:space="preserve"> Oficialni ne, ale pravidelne delam opravy a udrzby u prarodicu v panelaku mnoha jejich starsim sousedum. Zadarmo</t>
  </si>
  <si>
    <t xml:space="preserve"> NE.</t>
  </si>
  <si>
    <t xml:space="preserve"> Ano, 9 rokov som bola dobrovoľníckou v organizacii Usmev ako dar (praca s detmi z detských domovov) - pocas strednej a vysokej skoly  A posledne 2 roky som dobrovolnickou v Materskom centre Mamina - popri materskej dovolenke</t>
  </si>
  <si>
    <t xml:space="preserve"> Cerveny kriz liečebna psychiatricka </t>
  </si>
  <si>
    <t xml:space="preserve"> Ano, v útulku pro psy a kočky. </t>
  </si>
  <si>
    <t xml:space="preserve"> Ano, organizace konference (ale plynulo z toho i mnoho výhod)</t>
  </si>
  <si>
    <t xml:space="preserve"> ne, momentálně jsou děti malé,  není prostor,  nyní spíš finanční pomoc...</t>
  </si>
  <si>
    <t xml:space="preserve"> v rámci Charity-tříkrálová sbírka</t>
  </si>
  <si>
    <t xml:space="preserve"> Ano. Pomoc s excelem v jedne neziskovce, pak ruzne jednorazove, v praci jsme meli 2 dny na dobrovolnickou cinnost.</t>
  </si>
  <si>
    <t xml:space="preserve"> Myslím, že dobrovolnickou činnost jsem ještě nevykonávala.</t>
  </si>
  <si>
    <t xml:space="preserve"> Ona to úplně nebyla dobrovolnická činnost. Na začátku pandemie jsem šila roušky od rána do večera, které jsem pak rozdala rodině a jednomu sociálnímu zařízení, kde byly potřeba. Nicméně bych se momentálně ráda zapojila do jiné dobrovolnické činnosti, ale nemám vhodný zdravotní stav, který by mi to dovolil. </t>
  </si>
  <si>
    <t xml:space="preserve"> Nic organizovanýho jsem nevykonával</t>
  </si>
  <si>
    <t xml:space="preserve"> Ano, doučování a trávení volného času</t>
  </si>
  <si>
    <t xml:space="preserve"> Ano, v rámci projektu Psycare.</t>
  </si>
  <si>
    <t xml:space="preserve"> Ano, v Maltezské pomoci, pro spolek, v obci</t>
  </si>
  <si>
    <t xml:space="preserve"> ano, vaření na táboře</t>
  </si>
  <si>
    <t xml:space="preserve"> Prozatim ne.Ale prihlasila jsem se ted jako dobrovolnik na vypomoc.</t>
  </si>
  <si>
    <t xml:space="preserve"> Ano, jednalo se především o sběr věcí, které putovaly na válkou zasaženou Ukrajinu.</t>
  </si>
  <si>
    <t xml:space="preserve"> ano: člověk v tísni, unicef, aiesec (indie), povodně...  teď už ale cítím, že je řada na druhých (mám vlastní rodinu a věnuji se hlavně jí)</t>
  </si>
  <si>
    <t xml:space="preserve"> Nepamatuji se</t>
  </si>
  <si>
    <t xml:space="preserve"> Czechitas, DDM, akademicke konference.</t>
  </si>
  <si>
    <t xml:space="preserve"> ano, činnost v organizaci Nevypusť duši, také různé sbírání odpadků na Dny Země apod.</t>
  </si>
  <si>
    <t xml:space="preserve"> Šila som rúška pre okolie, </t>
  </si>
  <si>
    <t xml:space="preserve"> Pracuji trvale pro obec.</t>
  </si>
  <si>
    <t xml:space="preserve"> Ano, v dětském domově</t>
  </si>
  <si>
    <t xml:space="preserve"> V dětském domově, v církvi.</t>
  </si>
  <si>
    <t xml:space="preserve"> V poslednych rokoch asi nie, ale nebranila by som sa</t>
  </si>
  <si>
    <t xml:space="preserve"> ano! Doporučuju všem </t>
  </si>
  <si>
    <t xml:space="preserve"> Během jara jsem hlídala děti zdravotníkům.</t>
  </si>
  <si>
    <t xml:space="preserve"> Ano, vedení oddílů, charitativní akce (jednorázové), pomoc při covidu zaměstnaným matkám s malými dětmi.</t>
  </si>
  <si>
    <t xml:space="preserve"> Dobrovolnictví v azylovém domu pro ohrožené ženy s dětmi + nízkoprahové zařízení pro děti</t>
  </si>
  <si>
    <t xml:space="preserve"> Ano, působím v organizaci Junák, český skaut, Tříkrálová sbírka, charita, hospic, individuální pomoc.</t>
  </si>
  <si>
    <t xml:space="preserve"> Ano, jsem dobrovolník v organizaci Junák - český skaut, z. s. </t>
  </si>
  <si>
    <t xml:space="preserve"> Ano, SKAUT, amnesty international, dům děti a mládeže, pobytového tábory, </t>
  </si>
  <si>
    <t xml:space="preserve"> Ano, sázení stromů </t>
  </si>
  <si>
    <t xml:space="preserve"> Hlavně v dobách studia na vysoké. - Pomoc při pořádání studentských akcí. - Nevímm jestli se to dá nazvat dobrovolnictví, protže to bylo v rámci projektů, za které se dostávali kredity, ale bylo to časové náročnejší než jiné předměty, kde nebylo tolik práce(výroba rekvizit atd.) Od doby co pracuji(ca 9 let) jsem žádnou dobrovolnickou činnost nevykonával</t>
  </si>
  <si>
    <t xml:space="preserve"> Ano, Tyflocentrum</t>
  </si>
  <si>
    <t xml:space="preserve"> Nevykonávala.</t>
  </si>
  <si>
    <t xml:space="preserve"> Ano, dlouhodobé působení ve skautu</t>
  </si>
  <si>
    <t xml:space="preserve"> ano, pro organizaci Člověk v tísni</t>
  </si>
  <si>
    <t xml:space="preserve"> Zatím ne </t>
  </si>
  <si>
    <t xml:space="preserve"> Ano, několik let u různým neziskovek (cca 5)</t>
  </si>
  <si>
    <t xml:space="preserve"> Myslela jsem si, že vykonávám, na ostravském jógovém festivalu, ale nakonec jsem byla odměněna i finančně (půl roku po festivalu) + jsem na gymplu chodila na srdíčkové a tříkrálové sbírky i den proti rakovině</t>
  </si>
  <si>
    <t xml:space="preserve"> Ano. Několik let jsem věnoval hodiny týdně provozu skautského oddílu. </t>
  </si>
  <si>
    <t xml:space="preserve"> PN Kroměříž</t>
  </si>
  <si>
    <t xml:space="preserve"> Uz 5 rokov posobim v medzinarodnej organizacii Rotaract, kde sa prave dobrovolnictvom zaoberame :)</t>
  </si>
  <si>
    <t xml:space="preserve"> Ano - skauting, Brontosauři v Himálajích, dobrovolnictví v ústavu pro mentálně postižené, Tříkrálová sbírka pro charitu</t>
  </si>
  <si>
    <t xml:space="preserve"> Casto darujem oblecení </t>
  </si>
  <si>
    <t xml:space="preserve"> tábor pro postižené děti</t>
  </si>
  <si>
    <t xml:space="preserve"> Pro Charitu Přelouč </t>
  </si>
  <si>
    <t xml:space="preserve"> Skautská vedoucí, domov pro seniory, nákupy seniorům během coronakrize</t>
  </si>
  <si>
    <t xml:space="preserve"> Ne, bohužel :-(</t>
  </si>
  <si>
    <t xml:space="preserve"> Asi ne</t>
  </si>
  <si>
    <t xml:space="preserve"> ano, vedení sportovního kroužku pro děti které si nemohly dovolit platit jiné sportovní aktivity </t>
  </si>
  <si>
    <t xml:space="preserve"> Prozatím ne</t>
  </si>
  <si>
    <t xml:space="preserve"> Ano, domov pro seniory </t>
  </si>
  <si>
    <t xml:space="preserve"> Ano, výběry darů pro Červený kříž</t>
  </si>
  <si>
    <t xml:space="preserve"> dlouhodobou dobrovolnickou činnost nevykonávám (spíše darování plazmy, oblečení a hraček do dětského domova atd)</t>
  </si>
  <si>
    <t xml:space="preserve"> ano, v centru pro děti ve složité rodinné situaci  </t>
  </si>
  <si>
    <t xml:space="preserve"> ANO   Středisko výchovné péče   Psychiatrická nemocnice v Kroměříži   Agape, Itálie </t>
  </si>
  <si>
    <t xml:space="preserve"> Dobrovolné jsem krmila cizí kočky</t>
  </si>
  <si>
    <t xml:space="preserve"> Materske centrum</t>
  </si>
  <si>
    <t xml:space="preserve"> Ano, v Přerově </t>
  </si>
  <si>
    <t xml:space="preserve"> zatím ne</t>
  </si>
  <si>
    <t xml:space="preserve"> Diecézní charita</t>
  </si>
  <si>
    <t xml:space="preserve"> V dětském domove</t>
  </si>
  <si>
    <t xml:space="preserve"> Ano když byli povodně v Praze </t>
  </si>
  <si>
    <t xml:space="preserve"> Na festivalech pro mládež. Ne moc na očích.</t>
  </si>
  <si>
    <t xml:space="preserve"> Nevykonaval jsem </t>
  </si>
  <si>
    <t xml:space="preserve"> Při práci s dětmi</t>
  </si>
  <si>
    <t xml:space="preserve"> Povdně</t>
  </si>
  <si>
    <t xml:space="preserve"> Ano, v chráněném domově pro mentálně postižené osoby. </t>
  </si>
  <si>
    <t xml:space="preserve"> Ano, v organizaci Junák, částečně také u organizace San Egidio</t>
  </si>
  <si>
    <t xml:space="preserve"> V kostele </t>
  </si>
  <si>
    <t xml:space="preserve"> ano, ve skautu</t>
  </si>
  <si>
    <t xml:space="preserve"> Ano, jsem dobrovolníkem u skautu</t>
  </si>
  <si>
    <t xml:space="preserve"> Ano. V organizaci Meta, v NAUTISU, v Psychiatrické nemocnici Bohnice, v SOS Sluníčku, v organizaci AFS  + doučování dětí </t>
  </si>
  <si>
    <t xml:space="preserve"> Ano, u člověka v tísni</t>
  </si>
  <si>
    <t xml:space="preserve"> Ano - YMCA, MČČK, Církev    A můžu jen dodat, někdy člověk jen ví, že má pomoci, i když ho k tomu nic nevede.</t>
  </si>
  <si>
    <t xml:space="preserve"> NE</t>
  </si>
  <si>
    <t xml:space="preserve"> Ano. U mentálně postižených dospělých jsem pomáhala jedné slečně s orientací v běžném životě po dobu 2 let</t>
  </si>
  <si>
    <t xml:space="preserve"> Ano, Jeden svět na školách, Světluška, Bílá Pastelka, Rekonstrukce památníku obětem holokaustu,..</t>
  </si>
  <si>
    <t xml:space="preserve"> Ano, byla jsem dobrovolníkem pro ADRU</t>
  </si>
  <si>
    <t xml:space="preserve"> Venku, pomáhal jsem starším</t>
  </si>
  <si>
    <t xml:space="preserve"> Ano, na festivalu</t>
  </si>
  <si>
    <t xml:space="preserve"> Áno, už mnoho rokov v mnohých centrách pre ľudí na okraji spoločnosti, chorých deťoch... </t>
  </si>
  <si>
    <t xml:space="preserve"> YoungLife</t>
  </si>
  <si>
    <t xml:space="preserve"> Ano, v centru pro děti ze sociálně znevýhodněných rodin a v domově důchodců. Také jsem byla párkrát sadit stromy a uklízet odpadky v přírodě.</t>
  </si>
  <si>
    <t xml:space="preserve"> Ano          Ano v práci        </t>
  </si>
  <si>
    <t xml:space="preserve"> Ano, Mobilní hospic Strom života.</t>
  </si>
  <si>
    <t xml:space="preserve"> Ano, jsem členem mezinárodní dobrovolnické organizace v Olomouci</t>
  </si>
  <si>
    <t xml:space="preserve"> Ano, Adra - doučování dětí ze sociálně slabých rodin</t>
  </si>
  <si>
    <t xml:space="preserve"> Ano, několik let v regionálním dobrovolnickém centru, v současné době příležitostně.</t>
  </si>
  <si>
    <t xml:space="preserve"> Ano, ESN - Erasmus student network. Pomoc zahraničním studentům v určitém městě.</t>
  </si>
  <si>
    <t xml:space="preserve"> ADRA Ostrava ve Vítkovické nemocnici na dětském oddělení</t>
  </si>
  <si>
    <t xml:space="preserve"> ČR a Geo</t>
  </si>
  <si>
    <t xml:space="preserve"> občas pomohu někomu s nákupem, podám spadlou věc, podaruju úsměvem, zeptám se,jak se daří, upeču buchtu, když vím, že dotyčný na to moc není, ale chutná mu jíst, nebo uvařím a dovezu, baví mě sledovat rozzářenou tvář, rozzáří se i ta moje</t>
  </si>
  <si>
    <t xml:space="preserve"> Ano, spoustu let ve skautu, různě nárazově (v domově pro seniory, s bezdomovci).</t>
  </si>
  <si>
    <t xml:space="preserve"> Ano, ve skautu a v církvi.</t>
  </si>
  <si>
    <t xml:space="preserve"> Jo, jednou jsem si byl povídat se seniory v nemocnici. Nevím, jestli o to úplně stáli.</t>
  </si>
  <si>
    <t xml:space="preserve"> Ano, na mnoha místech - např. nemocnice - rozhovory, psych. oddělení, vedení dětí v oddíle, pomoc při mimořádných událostech, zapojení se do krizové linky</t>
  </si>
  <si>
    <t xml:space="preserve"> Ano, ve skautu, na různých pozicích</t>
  </si>
  <si>
    <t xml:space="preserve"> Nepanikař, Prah Jižní Morava</t>
  </si>
  <si>
    <t xml:space="preserve"> Ano v organizaci s detmi (LATA)</t>
  </si>
  <si>
    <t xml:space="preserve"> v azylovém domě </t>
  </si>
  <si>
    <t xml:space="preserve"> festival POHODA, projekt Vánoce pro všechny, pořádání dětských akcí..</t>
  </si>
  <si>
    <t xml:space="preserve"> Maltézská pomoc</t>
  </si>
  <si>
    <t xml:space="preserve"> ano ve škole</t>
  </si>
  <si>
    <t xml:space="preserve"> Ano, noc kostelů </t>
  </si>
  <si>
    <t xml:space="preserve"> Ano, na folklorním festivale jsem několik dní provázela zadarmo dětský soubor</t>
  </si>
  <si>
    <t xml:space="preserve"> průvodcovská služba</t>
  </si>
  <si>
    <t xml:space="preserve"> Nie som si ista ci sa to ráta, ale pripravovala som deň detí pre deti z Novák a neskôr tam aj robila dozor. </t>
  </si>
  <si>
    <t xml:space="preserve"> Ano. Skauting, Uklidme Cesko, vypomoc ve zdravotnickem zarizeni ted v dobe covidu.</t>
  </si>
  <si>
    <t xml:space="preserve"> Nemocnice Břeclav - rehabilitační lůžkové oddělení, pomoc chlapci s dvojí výjimečností (matematické nadání, dyslektik) </t>
  </si>
  <si>
    <t xml:space="preserve"> Brigádu u nás v obci</t>
  </si>
  <si>
    <t xml:space="preserve"> ANO, nízkoprahové zařízení pro mládež</t>
  </si>
  <si>
    <t xml:space="preserve"> Skaut, esn, darování krve</t>
  </si>
  <si>
    <t xml:space="preserve"> Ano, v Hlučíně v obchodě Billa. Jednalo se o potravinou sbírku. </t>
  </si>
  <si>
    <t xml:space="preserve"> Pouze jednou, byla jsem na sportovní akci pro autisty.</t>
  </si>
  <si>
    <t xml:space="preserve"> ANO (v praktické škole, pomoc znevýhodněným dětem)</t>
  </si>
  <si>
    <t xml:space="preserve"> Ano. PN Kroměříž, Amelie Olomouc, farnost - tábory.</t>
  </si>
  <si>
    <t xml:space="preserve"> Uklízela jsem odpadky v našem městě, pomáhala na akcích (Runczech půlmaraton v Olomouci, lokální festival v našem městě)</t>
  </si>
  <si>
    <t xml:space="preserve"> Pracuji v sociální oblasti a nad rámec prac. povinností vykonáváme s kolegy mnoho dobrovolnických aktivit</t>
  </si>
  <si>
    <t xml:space="preserve"> Ano, </t>
  </si>
  <si>
    <t xml:space="preserve"> Ano </t>
  </si>
  <si>
    <t xml:space="preserve"> Medici na ulici 3 roky, EVS 20 dní Chorvatsko, lektorovaní chirurgického šití 1.LF, vyučování ve školkách v Praze</t>
  </si>
  <si>
    <t xml:space="preserve"> nevybavuji si</t>
  </si>
  <si>
    <t xml:space="preserve"> V domově důchodců </t>
  </si>
  <si>
    <t xml:space="preserve"> Ano, vykonával jsem spoustu dobrovolnických činností, například ohledně školy, aby třídní kolektiv fungoval co nejlépe. Dále jsem se také účastnil různých obecních akcí </t>
  </si>
  <si>
    <t xml:space="preserve"> Ano, ale spíše jen tak mezi sousedy. Nic organizovaného.</t>
  </si>
  <si>
    <t xml:space="preserve"> Ano, v dětském domově a v útulku </t>
  </si>
  <si>
    <t xml:space="preserve"> ano  skaut</t>
  </si>
  <si>
    <t xml:space="preserve"> Ano, v domově seniorů.</t>
  </si>
  <si>
    <t xml:space="preserve"> ano na venkově</t>
  </si>
  <si>
    <t xml:space="preserve"> Na teknach som vždy dobrovoľne upratoval po ostatných </t>
  </si>
  <si>
    <t xml:space="preserve"> Trasovacie centrum VŠB- FBI</t>
  </si>
  <si>
    <t xml:space="preserve"> Pomáhala jsem pořádat sportovní utkání, jako dobrovolník. Jezdila jsem několik let jako vedoucí na tábor. </t>
  </si>
  <si>
    <t xml:space="preserve"> Ano, charita, sociální služby, převoz nemocničních osob.  Poznámka k jedné z otázek.  Většina lidí kteří se nachází v situaci kdy potřebují pomoc jak finanční, materiální,věcnou apod...odmítají požádat o tuto pomoc, pokud ovšem materiální věci dostanou za nižší cenu, je již tato charita obalená hrdostí. Poznal jsem to už hodněkrát.</t>
  </si>
  <si>
    <t xml:space="preserve"> Ano, v nemocnici v první vlně pandemie</t>
  </si>
  <si>
    <t xml:space="preserve"> Ano - organizace trendum</t>
  </si>
  <si>
    <t xml:space="preserve"> Ano nechci sdělit.</t>
  </si>
  <si>
    <t xml:space="preserve"> Ano  s mentálně postiženou paní jsem trávila volný čas</t>
  </si>
  <si>
    <t xml:space="preserve"> Jsem dobrovolný hasič, takže si myslím že svým způsobem trochu ano.</t>
  </si>
  <si>
    <t xml:space="preserve"> Vykonávala jsem neplacenou činnost, ale nešlo vlastně o pomáhání druhým, takže po správnosti bych asi měla odpovědět, že ne.</t>
  </si>
  <si>
    <t xml:space="preserve"> Ano, sázení stromů na OU. Pomoci na akcích pro děti.</t>
  </si>
  <si>
    <t xml:space="preserve"> Ano, v Anenské studánce.</t>
  </si>
  <si>
    <t xml:space="preserve"> v pomoci seniorům</t>
  </si>
  <si>
    <t xml:space="preserve"> Nevykonavala</t>
  </si>
  <si>
    <t xml:space="preserve"> Ano, postižené deti</t>
  </si>
  <si>
    <t xml:space="preserve"> ANO, dětské tábory, hlídání dětí, pomoc postiženým dětem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</si>
  <si>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</si>
  <si>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</si>
  <si>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</si>
  <si>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</si>
  <si>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</si>
  <si>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</si>
  <si>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</si>
  <si>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</si>
  <si>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</si>
  <si>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</si>
  <si>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</si>
  <si>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</si>
  <si>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</si>
  <si>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</si>
  <si>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</si>
  <si>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</si>
  <si>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</si>
  <si>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</si>
  <si>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</si>
  <si>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</si>
  <si>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</si>
  <si>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</si>
  <si>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</si>
  <si>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</si>
  <si>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</si>
  <si>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</si>
  <si>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</si>
  <si>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</si>
  <si>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</si>
  <si>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</si>
  <si>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</si>
  <si>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</si>
  <si>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</si>
  <si>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</si>
  <si>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</si>
  <si>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</si>
  <si>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</si>
  <si>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</si>
  <si>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</si>
  <si>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</si>
  <si>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</si>
  <si>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</si>
  <si>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</si>
  <si>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</si>
  <si>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 xml:space="preserve"> Dobrovolnictví v nemocnici, organizace akcí pro MŠ, doučování žáků</t>
  </si>
  <si>
    <t xml:space="preserve"> ano -charita, sportovní akce</t>
  </si>
  <si>
    <t xml:space="preserve"> ano, studentská organizace, tábory, vedení mládeže</t>
  </si>
  <si>
    <t xml:space="preserve"> Ano, v Amnesty International</t>
  </si>
  <si>
    <t xml:space="preserve"> ano a omylom som na poslednu otázku odpovedala spíše ano... chcela som spíše ne a už sa to nedalo vrátiť. </t>
  </si>
  <si>
    <t xml:space="preserve"> Ano, azylový dům pro matky s dětmi, domov pro seniory, internetová psychologická poradna</t>
  </si>
  <si>
    <t xml:space="preserve"> Ano, v centru Amelie. </t>
  </si>
  <si>
    <t xml:space="preserve"> Ano, Amelie + Charita</t>
  </si>
  <si>
    <t xml:space="preserve"> SPOLU PN Šternberk</t>
  </si>
  <si>
    <t xml:space="preserve"> Ano, v ADŘE.</t>
  </si>
  <si>
    <t xml:space="preserve"> ano: Fokus, Amélie (onkologické odd.)</t>
  </si>
  <si>
    <t xml:space="preserve"> ano, centrum pro rodinu</t>
  </si>
  <si>
    <t xml:space="preserve"> ano, jako vedoucí na táborech a akcích pro mládež, v první vlně jsem v rámci charity jezdil na nákupy pro seniory</t>
  </si>
  <si>
    <t xml:space="preserve"> Ano - Amélie, Spolu, Sdružení D, útulek</t>
  </si>
  <si>
    <t xml:space="preserve"> Ano, ale většinou v rámci krátkodobých akcí.</t>
  </si>
  <si>
    <t xml:space="preserve"> Ano, ve farnosti.</t>
  </si>
  <si>
    <t xml:space="preserve"> ano, Člověk v tísni</t>
  </si>
  <si>
    <t xml:space="preserve"> Ano. Odpadky. Mentorovani</t>
  </si>
  <si>
    <t xml:space="preserve"> Ne!</t>
  </si>
  <si>
    <t xml:space="preserve"> Pomáhala som mestu Nováky organizovať podujatia pre deti. Tiež som pomáhala organizovať a neskôr som aj účinkovala na beneficnom koncerte v Prievidzi (pod piaristami), ale naposledy som to sem zabudla napísať. </t>
  </si>
  <si>
    <t>polozka</t>
  </si>
  <si>
    <t>vzkaz</t>
  </si>
  <si>
    <t xml:space="preserve"> Psycholozka na tohle mela jiny nazor nez ja. </t>
  </si>
  <si>
    <t xml:space="preserve"> Pokud znám okolnosti</t>
  </si>
  <si>
    <t xml:space="preserve"> Nejradeji si vyberu praci s vyssi financni odmenou, ktera me bude naplnovat. </t>
  </si>
  <si>
    <t xml:space="preserve"> Zatím jsem takových příležitostí moc neměla.</t>
  </si>
  <si>
    <t xml:space="preserve"> Jak kdy. Nejsem žena </t>
  </si>
  <si>
    <t xml:space="preserve"> Uprimne, mne dobrovolnistvi osobne nebere, fandim lidem, co to delaji, ale ja jsem rada, ze vubec funguju sama s rodinou.</t>
  </si>
  <si>
    <t xml:space="preserve"> Svůj čas</t>
  </si>
  <si>
    <t xml:space="preserve"> Nejraději bych pomohl všem, ale není to v mých silách</t>
  </si>
  <si>
    <t xml:space="preserve"> Smysl v tom vidím, ale zatím se snažím vytvořit stabilní budoucnost sobě...časem, pokud na to bude dostatek energie, bych o dobrovolnictví uvažovala</t>
  </si>
  <si>
    <t xml:space="preserve"> Někdy je odměna jen to, když vím, že jsem udělal něco pro to, abych někomu zlepšil den.</t>
  </si>
  <si>
    <t>věk</t>
  </si>
  <si>
    <t>validizační kritérium hodnota</t>
  </si>
  <si>
    <t>validizační kritérium</t>
  </si>
  <si>
    <t>HS</t>
  </si>
  <si>
    <t>muž</t>
  </si>
  <si>
    <t>žena</t>
  </si>
  <si>
    <t>HS1</t>
  </si>
  <si>
    <t>HS2</t>
  </si>
  <si>
    <t xml:space="preserve">Korelační koeficient HS1 a HS2 </t>
  </si>
  <si>
    <t xml:space="preserve">p value </t>
  </si>
  <si>
    <t xml:space="preserve"> Variable</t>
  </si>
  <si>
    <t>p_1</t>
  </si>
  <si>
    <t>p_2</t>
  </si>
  <si>
    <t>p_3</t>
  </si>
  <si>
    <t>p_4</t>
  </si>
  <si>
    <t>p_5</t>
  </si>
  <si>
    <t>p_6</t>
  </si>
  <si>
    <t>p_7</t>
  </si>
  <si>
    <t>p_8</t>
  </si>
  <si>
    <t>p_9</t>
  </si>
  <si>
    <t>p_10</t>
  </si>
  <si>
    <t>p_11</t>
  </si>
  <si>
    <t>p_12</t>
  </si>
  <si>
    <t>p_13</t>
  </si>
  <si>
    <t>p_14</t>
  </si>
  <si>
    <t>p_15</t>
  </si>
  <si>
    <t>p_16</t>
  </si>
  <si>
    <t>p_17</t>
  </si>
  <si>
    <t>p_18</t>
  </si>
  <si>
    <t>p_19</t>
  </si>
  <si>
    <t>p_20</t>
  </si>
  <si>
    <t>.8647</t>
  </si>
  <si>
    <t>p=.000</t>
  </si>
  <si>
    <r>
      <rPr>
        <sz val="10"/>
        <color indexed="8"/>
        <rFont val="Arial"/>
        <family val="2"/>
        <charset val="238"/>
      </rPr>
      <t>Correlations (Spreadsheet13)
Marked correlations are significant at p &lt; .05000
N=31 (Casewise deletion of missing data)</t>
    </r>
  </si>
  <si>
    <t>&lt; .001</t>
  </si>
  <si>
    <t>N = 31</t>
  </si>
  <si>
    <t xml:space="preserve"> variable</t>
  </si>
  <si>
    <t>Mean if</t>
  </si>
  <si>
    <t>Var. if</t>
  </si>
  <si>
    <t>StDv. if</t>
  </si>
  <si>
    <t>Itm-Totl</t>
  </si>
  <si>
    <t>Alpha if</t>
  </si>
  <si>
    <t>Summary for scale: Mean=64.5873 Std.Dv.=7.87387 Valid N:458 (Data pro faktorovku)
Cronbach alpha: .876303 Standardized alpha: .882548
Average inter-item corr.: .279796</t>
  </si>
  <si>
    <t xml:space="preserve"> Pair of Variables</t>
  </si>
  <si>
    <t>Valid</t>
  </si>
  <si>
    <t>Spearman</t>
  </si>
  <si>
    <t>t(N-2)</t>
  </si>
  <si>
    <t>p-value</t>
  </si>
  <si>
    <t>HS1 bez 7</t>
  </si>
  <si>
    <t>HS2 bez 7</t>
  </si>
  <si>
    <t>HS1      &amp; HS2</t>
  </si>
  <si>
    <t>Spearman Rank Order Correlations 
MD pairwise deleted
Marked correlations are significant at p &lt;.05000</t>
  </si>
  <si>
    <t>&lt; 0.001</t>
  </si>
  <si>
    <t>HS (bez 7)</t>
  </si>
  <si>
    <r>
      <rPr>
        <sz val="10"/>
        <color indexed="8"/>
        <rFont val="Verdana"/>
        <family val="2"/>
        <charset val="238"/>
      </rPr>
      <t>valid_krit</t>
    </r>
    <r>
      <rPr>
        <sz val="10"/>
        <color indexed="8"/>
        <rFont val="Arial"/>
        <family val="2"/>
        <charset val="238"/>
      </rPr>
      <t xml:space="preserve"> &amp; HS_bez7</t>
    </r>
  </si>
  <si>
    <t>HS_muži</t>
  </si>
  <si>
    <t>HS_ženy</t>
  </si>
  <si>
    <t>Stanin</t>
  </si>
  <si>
    <t>M=</t>
  </si>
  <si>
    <t>SD=</t>
  </si>
  <si>
    <t>Z skór</t>
  </si>
  <si>
    <t xml:space="preserve">Percentil </t>
  </si>
  <si>
    <t xml:space="preserve">Stanin (lineární) </t>
  </si>
  <si>
    <t>Z skór (nelin)</t>
  </si>
  <si>
    <t>Stanin nelin)</t>
  </si>
  <si>
    <t>Četnost</t>
  </si>
  <si>
    <t>Hrubý skór ženy</t>
  </si>
  <si>
    <t>Četnost (lin)</t>
  </si>
  <si>
    <t>Četnost (nelin)</t>
  </si>
  <si>
    <t xml:space="preserve">Stanin </t>
  </si>
  <si>
    <t>19-51</t>
  </si>
  <si>
    <t>52-54</t>
  </si>
  <si>
    <t>55-58</t>
  </si>
  <si>
    <t>59-62</t>
  </si>
  <si>
    <t>63-66</t>
  </si>
  <si>
    <t>67-70</t>
  </si>
  <si>
    <t xml:space="preserve">Hrubý skór - ženy </t>
  </si>
  <si>
    <t>71-72</t>
  </si>
  <si>
    <t>73-74</t>
  </si>
  <si>
    <t>75-76</t>
  </si>
  <si>
    <t>Hrubý skór - muži</t>
  </si>
  <si>
    <t>Percentil</t>
  </si>
  <si>
    <t>19-42</t>
  </si>
  <si>
    <t>43-49</t>
  </si>
  <si>
    <t>50-53</t>
  </si>
  <si>
    <t>54-58</t>
  </si>
  <si>
    <t>59-64</t>
  </si>
  <si>
    <t>66-71</t>
  </si>
  <si>
    <t>72-74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</si>
</sst>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22" fontId="0" fillId="0" borderId="0" xfId="0" applyNumberFormat="1"/>
    <xf numFmtId="0" fontId="0" fillId="33" borderId="0" xfId="0" applyFill="1"/>
    <xf numFmtId="22" fontId="0" fillId="33" borderId="0" xfId="0" applyNumberFormat="1" applyFill="1"/>
    <xf numFmtId="0" fontId="16" fillId="0" borderId="0" xfId="0" applyFont="1"/>
    <xf numFmtId="0" fontId="14" fillId="0" borderId="0" xfId="0" applyFont="1"/>
    <xf numFmtId="0" fontId="14" fillId="33" borderId="0" xfId="0" applyFont="1" applyFill="1"/>
    <xf numFmtId="0" fontId="24" fillId="0" borderId="0" xfId="42" applyNumberFormat="1" applyFont="1" applyAlignment="1">
      <alignment horizontal="left" vertical="top"/>
    </xf>
    <xf numFmtId="0" fontId="24" fillId="0" borderId="0" xfId="42" applyNumberFormat="1" applyFont="1" applyAlignment="1">
      <alignment horizontal="center" vertical="top" wrapText="1"/>
    </xf>
    <xf numFmtId="0" fontId="24" fillId="0" borderId="0" xfId="42" applyNumberFormat="1" applyFont="1" applyAlignment="1">
      <alignment horizontal="left" vertical="center"/>
    </xf>
    <xf numFmtId="1" fontId="19" fillId="0" borderId="0" xfId="42" applyNumberFormat="1" applyFont="1" applyAlignment="1">
      <alignment horizontal="right" vertical="center"/>
    </xf>
    <xf numFmtId="0" fontId="0" fillId="33" borderId="0" xfId="0" applyFill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1" xfId="0" applyBorder="1"/>
    <xf numFmtId="1" fontId="19" fillId="0" borderId="11" xfId="42" applyNumberFormat="1" applyFont="1" applyBorder="1" applyAlignment="1">
      <alignment horizontal="right" vertical="center"/>
    </xf>
    <xf numFmtId="0" fontId="23" fillId="0" borderId="0" xfId="44" applyNumberFormat="1" applyFont="1" applyAlignment="1">
      <alignment horizontal="center" vertical="top" wrapText="1"/>
    </xf>
    <xf numFmtId="0" fontId="23" fillId="0" borderId="0" xfId="44" applyNumberFormat="1" applyFont="1" applyAlignment="1">
      <alignment horizontal="left" vertical="center"/>
    </xf>
    <xf numFmtId="0" fontId="24" fillId="0" borderId="0" xfId="45" applyNumberFormat="1" applyFont="1" applyAlignment="1">
      <alignment horizontal="center" vertical="top" wrapText="1"/>
    </xf>
    <xf numFmtId="0" fontId="24" fillId="0" borderId="0" xfId="45" applyNumberFormat="1" applyFont="1" applyAlignment="1">
      <alignment horizontal="left" vertical="center"/>
    </xf>
    <xf numFmtId="1" fontId="19" fillId="0" borderId="0" xfId="45" applyNumberFormat="1" applyFont="1" applyAlignment="1">
      <alignment horizontal="right" vertical="center"/>
    </xf>
    <xf numFmtId="164" fontId="19" fillId="0" borderId="0" xfId="45" applyNumberFormat="1" applyFont="1" applyAlignment="1">
      <alignment horizontal="right" vertical="center"/>
    </xf>
    <xf numFmtId="0" fontId="0" fillId="0" borderId="15" xfId="0" applyBorder="1"/>
    <xf numFmtId="0" fontId="0" fillId="0" borderId="0" xfId="0" applyBorder="1"/>
    <xf numFmtId="1" fontId="22" fillId="0" borderId="0" xfId="43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165" fontId="21" fillId="0" borderId="0" xfId="44" applyNumberFormat="1" applyFont="1" applyAlignment="1">
      <alignment horizontal="right" vertical="center"/>
    </xf>
    <xf numFmtId="0" fontId="24" fillId="0" borderId="11" xfId="42" applyNumberFormat="1" applyFont="1" applyBorder="1" applyAlignment="1">
      <alignment horizontal="center" vertical="top" wrapText="1"/>
    </xf>
    <xf numFmtId="0" fontId="24" fillId="0" borderId="11" xfId="42" applyNumberFormat="1" applyFont="1" applyBorder="1" applyAlignment="1">
      <alignment horizontal="left" vertical="center"/>
    </xf>
    <xf numFmtId="2" fontId="19" fillId="0" borderId="11" xfId="42" applyNumberFormat="1" applyFont="1" applyBorder="1" applyAlignment="1">
      <alignment horizontal="right" vertical="center"/>
    </xf>
    <xf numFmtId="165" fontId="19" fillId="0" borderId="11" xfId="42" applyNumberFormat="1" applyFont="1" applyBorder="1" applyAlignment="1">
      <alignment horizontal="right" vertical="center"/>
    </xf>
    <xf numFmtId="0" fontId="0" fillId="0" borderId="0" xfId="0" applyFont="1"/>
    <xf numFmtId="165" fontId="19" fillId="0" borderId="0" xfId="45" applyNumberFormat="1" applyFont="1" applyAlignment="1">
      <alignment horizontal="right" vertical="center"/>
    </xf>
    <xf numFmtId="2" fontId="19" fillId="0" borderId="0" xfId="45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64" fontId="0" fillId="0" borderId="0" xfId="0" applyNumberFormat="1"/>
    <xf numFmtId="2" fontId="0" fillId="0" borderId="0" xfId="0" applyNumberFormat="1"/>
    <xf numFmtId="9" fontId="0" fillId="34" borderId="0" xfId="46" applyFont="1" applyFill="1" applyAlignment="1">
      <alignment horizontal="center"/>
    </xf>
    <xf numFmtId="9" fontId="0" fillId="0" borderId="0" xfId="46" applyFont="1"/>
    <xf numFmtId="0" fontId="0" fillId="34" borderId="0" xfId="0" applyFill="1"/>
    <xf numFmtId="0" fontId="0" fillId="34" borderId="11" xfId="0" applyFill="1" applyBorder="1" applyAlignment="1">
      <alignment horizontal="center"/>
    </xf>
    <xf numFmtId="0" fontId="24" fillId="0" borderId="0" xfId="45" applyNumberFormat="1" applyFont="1" applyAlignment="1">
      <alignment horizontal="left"/>
    </xf>
    <xf numFmtId="0" fontId="18" fillId="0" borderId="0" xfId="45"/>
    <xf numFmtId="0" fontId="24" fillId="0" borderId="0" xfId="45" applyNumberFormat="1" applyFont="1" applyAlignment="1">
      <alignment horizontal="left" vertical="top"/>
    </xf>
    <xf numFmtId="0" fontId="24" fillId="0" borderId="0" xfId="45" applyNumberFormat="1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24" fillId="0" borderId="0" xfId="42" applyNumberFormat="1" applyFont="1" applyAlignment="1">
      <alignment horizontal="left"/>
    </xf>
    <xf numFmtId="0" fontId="18" fillId="0" borderId="0" xfId="42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11" xfId="42" applyNumberFormat="1" applyFont="1" applyBorder="1" applyAlignment="1">
      <alignment horizontal="left"/>
    </xf>
    <xf numFmtId="0" fontId="18" fillId="0" borderId="11" xfId="42" applyBorder="1"/>
    <xf numFmtId="0" fontId="24" fillId="0" borderId="11" xfId="42" applyNumberFormat="1" applyFont="1" applyBorder="1" applyAlignment="1">
      <alignment horizontal="left" vertical="top" wrapText="1"/>
    </xf>
    <xf numFmtId="0" fontId="25" fillId="0" borderId="0" xfId="44" applyNumberFormat="1" applyFont="1" applyAlignment="1">
      <alignment horizontal="left"/>
    </xf>
    <xf numFmtId="0" fontId="26" fillId="0" borderId="0" xfId="44" applyFont="1"/>
    <xf numFmtId="0" fontId="23" fillId="0" borderId="0" xfId="44" applyNumberFormat="1" applyFont="1" applyAlignment="1">
      <alignment horizontal="left" vertical="top" wrapText="1"/>
    </xf>
    <xf numFmtId="0" fontId="26" fillId="0" borderId="0" xfId="44" applyFont="1" applyAlignment="1">
      <alignment wrapText="1"/>
    </xf>
  </cellXfs>
  <cellStyles count="47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kriteriální validita" xfId="43" xr:uid="{4107E753-1170-4526-909F-759E28F5453F}"/>
    <cellStyle name="Normální_kriteriální validita_1" xfId="45" xr:uid="{99D350D9-1AEB-4340-9237-C71F0EFF775F}"/>
    <cellStyle name="Normální_reliabilita" xfId="44" xr:uid="{7B0BD75D-AC94-41F6-A4BC-34C3B3F56BBC}"/>
    <cellStyle name="Normální_Test retest" xfId="42" xr:uid="{E2CE84D1-D15A-49E6-A08C-B2AC3B198F7F}"/>
    <cellStyle name="Poznámka" xfId="15" builtinId="10" customBuiltin="1"/>
    <cellStyle name="Procenta" xfId="46" builtinId="5"/>
    <cellStyle name="Propojená buňka" xfId="12" builtinId="24" customBuiltin="1"/>
    <cellStyle name="Špatně" xfId="7" builtinId="27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835083114610669E-2"/>
          <c:y val="0.19486111111111112"/>
          <c:w val="0.8985778652668416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'normy ženy'!$D$3:$D$60</c:f>
              <c:numCache>
                <c:formatCode>General</c:formatCode>
                <c:ptCount val="5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</c:numCache>
            </c:numRef>
          </c:cat>
          <c:val>
            <c:numRef>
              <c:f>'normy ženy'!$E$3:$E$60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6</c:v>
                </c:pt>
                <c:pt idx="35">
                  <c:v>4</c:v>
                </c:pt>
                <c:pt idx="36">
                  <c:v>9</c:v>
                </c:pt>
                <c:pt idx="37">
                  <c:v>5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17</c:v>
                </c:pt>
                <c:pt idx="46">
                  <c:v>11</c:v>
                </c:pt>
                <c:pt idx="47">
                  <c:v>12</c:v>
                </c:pt>
                <c:pt idx="48">
                  <c:v>9</c:v>
                </c:pt>
                <c:pt idx="49">
                  <c:v>8</c:v>
                </c:pt>
                <c:pt idx="50">
                  <c:v>13</c:v>
                </c:pt>
                <c:pt idx="51">
                  <c:v>11</c:v>
                </c:pt>
                <c:pt idx="52">
                  <c:v>19</c:v>
                </c:pt>
                <c:pt idx="53">
                  <c:v>9</c:v>
                </c:pt>
                <c:pt idx="54">
                  <c:v>11</c:v>
                </c:pt>
                <c:pt idx="55">
                  <c:v>7</c:v>
                </c:pt>
                <c:pt idx="56">
                  <c:v>5</c:v>
                </c:pt>
                <c:pt idx="5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0-4838-9AE4-41B3C311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6900920"/>
        <c:axId val="416899608"/>
      </c:barChart>
      <c:catAx>
        <c:axId val="41690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6899608"/>
        <c:crosses val="autoZero"/>
        <c:auto val="1"/>
        <c:lblAlgn val="ctr"/>
        <c:lblOffset val="100"/>
        <c:noMultiLvlLbl val="0"/>
      </c:catAx>
      <c:valAx>
        <c:axId val="41689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6900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36482939632549E-2"/>
          <c:y val="6.0185185185185182E-2"/>
          <c:w val="0.9028635170603674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'normy ženy'!$N$2</c:f>
              <c:strCache>
                <c:ptCount val="1"/>
                <c:pt idx="0">
                  <c:v>Četnost (lin)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ženy'!$M$3:$M$10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'normy ženy'!$N$3:$N$10</c:f>
              <c:numCache>
                <c:formatCode>General</c:formatCode>
                <c:ptCount val="8"/>
                <c:pt idx="0">
                  <c:v>8</c:v>
                </c:pt>
                <c:pt idx="1">
                  <c:v>19</c:v>
                </c:pt>
                <c:pt idx="2">
                  <c:v>25</c:v>
                </c:pt>
                <c:pt idx="3">
                  <c:v>55</c:v>
                </c:pt>
                <c:pt idx="4">
                  <c:v>42</c:v>
                </c:pt>
                <c:pt idx="5">
                  <c:v>39</c:v>
                </c:pt>
                <c:pt idx="6">
                  <c:v>24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0-4A91-A7F5-90D3AB24489A}"/>
            </c:ext>
          </c:extLst>
        </c:ser>
        <c:ser>
          <c:idx val="1"/>
          <c:order val="1"/>
          <c:tx>
            <c:v>čn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'normy ženy'!$O$3:$O$10</c:f>
              <c:numCache>
                <c:formatCode>General</c:formatCode>
                <c:ptCount val="8"/>
                <c:pt idx="0">
                  <c:v>13</c:v>
                </c:pt>
                <c:pt idx="1">
                  <c:v>14</c:v>
                </c:pt>
                <c:pt idx="2">
                  <c:v>40</c:v>
                </c:pt>
                <c:pt idx="3">
                  <c:v>52</c:v>
                </c:pt>
                <c:pt idx="4">
                  <c:v>41</c:v>
                </c:pt>
                <c:pt idx="5">
                  <c:v>28</c:v>
                </c:pt>
                <c:pt idx="6">
                  <c:v>18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0-4A91-A7F5-90D3AB244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786400"/>
        <c:axId val="528787384"/>
      </c:barChart>
      <c:catAx>
        <c:axId val="5287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8787384"/>
        <c:crosses val="autoZero"/>
        <c:auto val="1"/>
        <c:lblAlgn val="ctr"/>
        <c:lblOffset val="100"/>
        <c:noMultiLvlLbl val="0"/>
      </c:catAx>
      <c:valAx>
        <c:axId val="52878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878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16</xdr:row>
      <xdr:rowOff>15875</xdr:rowOff>
    </xdr:from>
    <xdr:to>
      <xdr:col>26</xdr:col>
      <xdr:colOff>523875</xdr:colOff>
      <xdr:row>30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5786B9F5-8B9D-4A43-BCE2-656EE1066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22225</xdr:colOff>
      <xdr:row>0</xdr:row>
      <xdr:rowOff>92075</xdr:rowOff>
    </xdr:from>
    <xdr:to>
      <xdr:col>26</xdr:col>
      <xdr:colOff>327025</xdr:colOff>
      <xdr:row>15</xdr:row>
      <xdr:rowOff>73025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AF6CACDA-4FBC-41FD-BE3D-BB2A4E8209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36"/>
  <sheetViews>
    <sheetView tabSelected="1" zoomScale="60" workbookViewId="0">
      <selection activeCell="D493" sqref="D493:E524"/>
    </sheetView>
  </sheetViews>
  <sheetFormatPr defaultRowHeight="14.5" x14ac:dyDescent="0.35"/>
  <cols>
    <col min="2" max="2" width="17.81640625" customWidth="1"/>
    <col min="4" max="4" width="30.54296875" customWidth="1"/>
    <col min="5" max="5" width="28.453125" customWidth="1"/>
  </cols>
  <sheetData>
    <row r="1" spans="1:6" x14ac:dyDescent="0.35">
      <c r="A1" t="s">
        <v>0</v>
      </c>
      <c r="B1">
        <v>217</v>
      </c>
    </row>
    <row r="2" spans="1:6" x14ac:dyDescent="0.35">
      <c r="A2" t="s">
        <v>1</v>
      </c>
      <c r="B2" t="s">
        <v>2</v>
      </c>
    </row>
    <row r="3" spans="1:6" x14ac:dyDescent="0.35">
      <c r="A3" t="s">
        <v>3</v>
      </c>
      <c r="B3" t="s">
        <v>4</v>
      </c>
    </row>
    <row r="4" spans="1:6" x14ac:dyDescent="0.35">
      <c r="A4" t="s">
        <v>5</v>
      </c>
      <c r="B4" t="s">
        <v>6</v>
      </c>
    </row>
    <row r="5" spans="1:6" x14ac:dyDescent="0.35">
      <c r="A5" t="s">
        <v>7</v>
      </c>
    </row>
    <row r="7" spans="1:6" x14ac:dyDescent="0.35">
      <c r="A7">
        <v>1</v>
      </c>
      <c r="B7" t="s">
        <v>8</v>
      </c>
      <c r="E7">
        <v>1</v>
      </c>
      <c r="F7" t="s">
        <v>424</v>
      </c>
    </row>
    <row r="8" spans="1:6" x14ac:dyDescent="0.35">
      <c r="A8">
        <v>2</v>
      </c>
      <c r="B8" t="s">
        <v>9</v>
      </c>
      <c r="E8">
        <v>0</v>
      </c>
      <c r="F8" t="s">
        <v>425</v>
      </c>
    </row>
    <row r="9" spans="1:6" x14ac:dyDescent="0.35">
      <c r="A9">
        <v>3</v>
      </c>
      <c r="B9" t="s">
        <v>10</v>
      </c>
    </row>
    <row r="10" spans="1:6" x14ac:dyDescent="0.35">
      <c r="A10">
        <v>4</v>
      </c>
      <c r="B10" t="s">
        <v>11</v>
      </c>
    </row>
    <row r="12" spans="1:6" x14ac:dyDescent="0.35">
      <c r="A12">
        <v>1</v>
      </c>
      <c r="B12" t="s">
        <v>12</v>
      </c>
      <c r="C12" t="s">
        <v>12</v>
      </c>
    </row>
    <row r="13" spans="1:6" x14ac:dyDescent="0.35">
      <c r="A13">
        <v>2</v>
      </c>
      <c r="B13" t="s">
        <v>13</v>
      </c>
      <c r="C13" t="s">
        <v>14</v>
      </c>
    </row>
    <row r="14" spans="1:6" x14ac:dyDescent="0.35">
      <c r="A14">
        <v>3</v>
      </c>
      <c r="B14" t="s">
        <v>15</v>
      </c>
      <c r="C14" t="s">
        <v>15</v>
      </c>
    </row>
    <row r="15" spans="1:6" x14ac:dyDescent="0.35">
      <c r="A15">
        <v>4</v>
      </c>
      <c r="B15" t="s">
        <v>16</v>
      </c>
      <c r="C15" t="s">
        <v>16</v>
      </c>
    </row>
    <row r="16" spans="1:6" x14ac:dyDescent="0.35">
      <c r="A16">
        <v>5</v>
      </c>
      <c r="B16" t="s">
        <v>17</v>
      </c>
      <c r="C16" t="s">
        <v>17</v>
      </c>
    </row>
    <row r="17" spans="1:3" x14ac:dyDescent="0.35">
      <c r="A17">
        <v>6</v>
      </c>
      <c r="B17" t="s">
        <v>18</v>
      </c>
      <c r="C17" t="s">
        <v>19</v>
      </c>
    </row>
    <row r="18" spans="1:3" x14ac:dyDescent="0.35">
      <c r="A18">
        <v>7</v>
      </c>
      <c r="B18" t="s">
        <v>20</v>
      </c>
      <c r="C18" t="s">
        <v>20</v>
      </c>
    </row>
    <row r="19" spans="1:3" x14ac:dyDescent="0.35">
      <c r="A19">
        <v>8</v>
      </c>
      <c r="B19" t="s">
        <v>21</v>
      </c>
      <c r="C19" t="s">
        <v>21</v>
      </c>
    </row>
    <row r="20" spans="1:3" x14ac:dyDescent="0.35">
      <c r="A20">
        <v>9</v>
      </c>
      <c r="B20" t="s">
        <v>22</v>
      </c>
      <c r="C20" t="s">
        <v>22</v>
      </c>
    </row>
    <row r="21" spans="1:3" x14ac:dyDescent="0.35">
      <c r="A21">
        <v>10</v>
      </c>
      <c r="B21" t="s">
        <v>23</v>
      </c>
      <c r="C21" t="s">
        <v>24</v>
      </c>
    </row>
    <row r="22" spans="1:3" x14ac:dyDescent="0.35">
      <c r="A22">
        <v>11</v>
      </c>
      <c r="B22" t="s">
        <v>25</v>
      </c>
      <c r="C22" t="s">
        <v>25</v>
      </c>
    </row>
    <row r="23" spans="1:3" x14ac:dyDescent="0.35">
      <c r="A23">
        <v>12</v>
      </c>
      <c r="B23" t="s">
        <v>26</v>
      </c>
      <c r="C23" t="s">
        <v>26</v>
      </c>
    </row>
    <row r="24" spans="1:3" x14ac:dyDescent="0.35">
      <c r="A24">
        <v>13</v>
      </c>
      <c r="B24" t="s">
        <v>27</v>
      </c>
      <c r="C24" t="s">
        <v>28</v>
      </c>
    </row>
    <row r="25" spans="1:3" x14ac:dyDescent="0.35">
      <c r="A25">
        <v>14</v>
      </c>
      <c r="B25" t="s">
        <v>29</v>
      </c>
      <c r="C25" t="s">
        <v>30</v>
      </c>
    </row>
    <row r="26" spans="1:3" x14ac:dyDescent="0.35">
      <c r="A26">
        <v>15</v>
      </c>
      <c r="B26" t="s">
        <v>31</v>
      </c>
      <c r="C26" t="s">
        <v>32</v>
      </c>
    </row>
    <row r="27" spans="1:3" x14ac:dyDescent="0.35">
      <c r="A27">
        <v>16</v>
      </c>
      <c r="B27" t="s">
        <v>33</v>
      </c>
      <c r="C27" t="s">
        <v>33</v>
      </c>
    </row>
    <row r="28" spans="1:3" x14ac:dyDescent="0.35">
      <c r="A28">
        <v>17</v>
      </c>
      <c r="B28" t="s">
        <v>34</v>
      </c>
      <c r="C28" t="s">
        <v>34</v>
      </c>
    </row>
    <row r="29" spans="1:3" x14ac:dyDescent="0.35">
      <c r="A29">
        <v>18</v>
      </c>
      <c r="B29" t="s">
        <v>35</v>
      </c>
      <c r="C29" t="s">
        <v>35</v>
      </c>
    </row>
    <row r="30" spans="1:3" ht="35" customHeight="1" x14ac:dyDescent="0.35">
      <c r="A30">
        <v>19</v>
      </c>
      <c r="B30" s="1" t="s">
        <v>36</v>
      </c>
      <c r="C30" s="1" t="s">
        <v>37</v>
      </c>
    </row>
    <row r="31" spans="1:3" x14ac:dyDescent="0.35">
      <c r="A31">
        <v>20</v>
      </c>
      <c r="B31" t="s">
        <v>38</v>
      </c>
      <c r="C31" t="s">
        <v>39</v>
      </c>
    </row>
    <row r="33" spans="1:46" x14ac:dyDescent="0.35">
      <c r="A33" t="s">
        <v>40</v>
      </c>
      <c r="B33" t="s">
        <v>41</v>
      </c>
      <c r="C33" t="s">
        <v>42</v>
      </c>
      <c r="D33" t="s">
        <v>43</v>
      </c>
      <c r="E33" t="s">
        <v>44</v>
      </c>
      <c r="F33" t="s">
        <v>45</v>
      </c>
      <c r="G33" t="s">
        <v>46</v>
      </c>
      <c r="H33" t="s">
        <v>47</v>
      </c>
      <c r="I33" t="s">
        <v>48</v>
      </c>
      <c r="J33" t="s">
        <v>49</v>
      </c>
      <c r="K33" t="s">
        <v>50</v>
      </c>
      <c r="L33" t="s">
        <v>51</v>
      </c>
      <c r="M33" t="s">
        <v>52</v>
      </c>
      <c r="N33" t="s">
        <v>53</v>
      </c>
      <c r="O33" t="s">
        <v>54</v>
      </c>
      <c r="P33" t="s">
        <v>55</v>
      </c>
      <c r="Q33" t="s">
        <v>56</v>
      </c>
      <c r="R33" t="s">
        <v>57</v>
      </c>
      <c r="S33" t="s">
        <v>58</v>
      </c>
      <c r="T33" t="s">
        <v>59</v>
      </c>
      <c r="U33" t="s">
        <v>60</v>
      </c>
      <c r="V33" t="s">
        <v>61</v>
      </c>
      <c r="W33" t="s">
        <v>62</v>
      </c>
      <c r="X33" t="s">
        <v>63</v>
      </c>
      <c r="Y33" t="s">
        <v>64</v>
      </c>
      <c r="Z33" t="s">
        <v>65</v>
      </c>
      <c r="AA33" t="s">
        <v>66</v>
      </c>
      <c r="AB33" t="s">
        <v>67</v>
      </c>
      <c r="AC33" t="s">
        <v>68</v>
      </c>
      <c r="AD33" t="s">
        <v>69</v>
      </c>
      <c r="AE33" t="s">
        <v>70</v>
      </c>
      <c r="AF33" t="s">
        <v>71</v>
      </c>
      <c r="AG33" t="s">
        <v>72</v>
      </c>
      <c r="AH33" t="s">
        <v>73</v>
      </c>
      <c r="AI33" t="s">
        <v>74</v>
      </c>
      <c r="AJ33" t="s">
        <v>75</v>
      </c>
      <c r="AK33" t="s">
        <v>76</v>
      </c>
      <c r="AL33" t="s">
        <v>77</v>
      </c>
      <c r="AM33" t="s">
        <v>78</v>
      </c>
      <c r="AN33" t="s">
        <v>79</v>
      </c>
      <c r="AO33" t="s">
        <v>80</v>
      </c>
      <c r="AP33" t="s">
        <v>81</v>
      </c>
      <c r="AQ33" t="s">
        <v>82</v>
      </c>
      <c r="AR33" t="s">
        <v>83</v>
      </c>
      <c r="AS33" t="s">
        <v>84</v>
      </c>
      <c r="AT33" t="s">
        <v>85</v>
      </c>
    </row>
    <row r="34" spans="1:46" x14ac:dyDescent="0.35">
      <c r="A34">
        <v>19237</v>
      </c>
      <c r="B34">
        <v>0</v>
      </c>
      <c r="C34">
        <v>1997</v>
      </c>
      <c r="D34" s="2">
        <v>44131.334143518521</v>
      </c>
      <c r="E34" t="s">
        <v>86</v>
      </c>
      <c r="F34">
        <v>2</v>
      </c>
      <c r="G34">
        <v>4</v>
      </c>
      <c r="H34">
        <v>2</v>
      </c>
      <c r="I34">
        <v>4</v>
      </c>
      <c r="J34">
        <v>3</v>
      </c>
      <c r="K34">
        <v>3</v>
      </c>
      <c r="L34">
        <v>2</v>
      </c>
      <c r="M34">
        <v>3</v>
      </c>
      <c r="N34">
        <v>3</v>
      </c>
      <c r="O34">
        <v>3</v>
      </c>
      <c r="P34">
        <v>3</v>
      </c>
      <c r="Q34">
        <v>3</v>
      </c>
      <c r="R34">
        <v>2</v>
      </c>
      <c r="S34">
        <v>3</v>
      </c>
      <c r="T34">
        <v>3</v>
      </c>
      <c r="U34">
        <v>3</v>
      </c>
      <c r="V34">
        <v>3</v>
      </c>
      <c r="W34">
        <v>3</v>
      </c>
      <c r="X34">
        <v>3</v>
      </c>
      <c r="Y34">
        <v>2</v>
      </c>
      <c r="Z34">
        <v>7</v>
      </c>
      <c r="AA34">
        <v>2</v>
      </c>
      <c r="AB34">
        <v>4</v>
      </c>
      <c r="AC34">
        <v>2</v>
      </c>
      <c r="AD34">
        <v>5</v>
      </c>
      <c r="AE34">
        <v>3</v>
      </c>
      <c r="AF34">
        <v>4</v>
      </c>
      <c r="AG34">
        <v>2</v>
      </c>
      <c r="AH34">
        <v>3</v>
      </c>
      <c r="AI34">
        <v>5</v>
      </c>
      <c r="AJ34">
        <v>3</v>
      </c>
      <c r="AK34">
        <v>2</v>
      </c>
      <c r="AL34">
        <v>4</v>
      </c>
      <c r="AM34">
        <v>4</v>
      </c>
      <c r="AN34">
        <v>8</v>
      </c>
      <c r="AO34">
        <v>5</v>
      </c>
      <c r="AP34">
        <v>2</v>
      </c>
      <c r="AQ34">
        <v>5</v>
      </c>
      <c r="AR34">
        <v>5</v>
      </c>
      <c r="AS34">
        <v>4</v>
      </c>
      <c r="AT34">
        <v>-32</v>
      </c>
    </row>
    <row r="35" spans="1:46" x14ac:dyDescent="0.35">
      <c r="A35">
        <v>19246</v>
      </c>
      <c r="B35">
        <v>0</v>
      </c>
      <c r="C35">
        <v>1982</v>
      </c>
      <c r="D35" s="2">
        <v>44131.360185185185</v>
      </c>
      <c r="E35" t="s">
        <v>87</v>
      </c>
      <c r="F35">
        <v>1</v>
      </c>
      <c r="G35">
        <v>4</v>
      </c>
      <c r="H35">
        <v>1</v>
      </c>
      <c r="I35">
        <v>4</v>
      </c>
      <c r="J35">
        <v>4</v>
      </c>
      <c r="K35">
        <v>4</v>
      </c>
      <c r="L35">
        <v>3</v>
      </c>
      <c r="M35">
        <v>4</v>
      </c>
      <c r="N35">
        <v>4</v>
      </c>
      <c r="O35">
        <v>4</v>
      </c>
      <c r="P35">
        <v>4</v>
      </c>
      <c r="Q35">
        <v>4</v>
      </c>
      <c r="R35">
        <v>4</v>
      </c>
      <c r="S35">
        <v>4</v>
      </c>
      <c r="T35">
        <v>4</v>
      </c>
      <c r="U35">
        <v>4</v>
      </c>
      <c r="V35">
        <v>4</v>
      </c>
      <c r="W35">
        <v>4</v>
      </c>
      <c r="X35">
        <v>4</v>
      </c>
      <c r="Y35">
        <v>2</v>
      </c>
      <c r="Z35">
        <v>7</v>
      </c>
      <c r="AA35">
        <v>2</v>
      </c>
      <c r="AB35">
        <v>11</v>
      </c>
      <c r="AC35">
        <v>2</v>
      </c>
      <c r="AD35">
        <v>6</v>
      </c>
      <c r="AE35">
        <v>4</v>
      </c>
      <c r="AF35">
        <v>3</v>
      </c>
      <c r="AG35">
        <v>2</v>
      </c>
      <c r="AH35">
        <v>3</v>
      </c>
      <c r="AI35">
        <v>3</v>
      </c>
      <c r="AJ35">
        <v>2</v>
      </c>
      <c r="AK35">
        <v>1</v>
      </c>
      <c r="AL35">
        <v>5</v>
      </c>
      <c r="AM35">
        <v>2</v>
      </c>
      <c r="AN35">
        <v>4</v>
      </c>
      <c r="AO35">
        <v>2</v>
      </c>
      <c r="AP35">
        <v>2</v>
      </c>
      <c r="AQ35">
        <v>3</v>
      </c>
      <c r="AR35">
        <v>2</v>
      </c>
      <c r="AS35">
        <v>6</v>
      </c>
      <c r="AT35">
        <v>-6</v>
      </c>
    </row>
    <row r="36" spans="1:46" x14ac:dyDescent="0.35">
      <c r="A36">
        <v>19256</v>
      </c>
      <c r="B36">
        <v>1</v>
      </c>
      <c r="C36">
        <v>1999</v>
      </c>
      <c r="D36" s="2">
        <v>44131.384293981479</v>
      </c>
      <c r="E36" t="s">
        <v>88</v>
      </c>
      <c r="F36">
        <v>1</v>
      </c>
      <c r="G36">
        <v>4</v>
      </c>
      <c r="H36">
        <v>2</v>
      </c>
      <c r="I36">
        <v>3</v>
      </c>
      <c r="J36">
        <v>4</v>
      </c>
      <c r="K36">
        <v>3</v>
      </c>
      <c r="L36">
        <v>2</v>
      </c>
      <c r="M36">
        <v>4</v>
      </c>
      <c r="N36">
        <v>3</v>
      </c>
      <c r="O36">
        <v>3</v>
      </c>
      <c r="P36">
        <v>3</v>
      </c>
      <c r="Q36">
        <v>2</v>
      </c>
      <c r="R36">
        <v>3</v>
      </c>
      <c r="S36">
        <v>3</v>
      </c>
      <c r="T36">
        <v>4</v>
      </c>
      <c r="U36">
        <v>3</v>
      </c>
      <c r="V36">
        <v>3</v>
      </c>
      <c r="W36">
        <v>3</v>
      </c>
      <c r="X36">
        <v>3</v>
      </c>
      <c r="Y36">
        <v>1</v>
      </c>
      <c r="Z36">
        <v>5</v>
      </c>
      <c r="AA36">
        <v>3</v>
      </c>
      <c r="AB36">
        <v>7</v>
      </c>
      <c r="AC36">
        <v>4</v>
      </c>
      <c r="AD36">
        <v>6</v>
      </c>
      <c r="AE36">
        <v>3</v>
      </c>
      <c r="AF36">
        <v>11</v>
      </c>
      <c r="AG36">
        <v>3</v>
      </c>
      <c r="AH36">
        <v>3</v>
      </c>
      <c r="AI36">
        <v>5</v>
      </c>
      <c r="AJ36">
        <v>4</v>
      </c>
      <c r="AK36">
        <v>8</v>
      </c>
      <c r="AL36">
        <v>7</v>
      </c>
      <c r="AM36">
        <v>3</v>
      </c>
      <c r="AN36">
        <v>88</v>
      </c>
      <c r="AO36">
        <v>4</v>
      </c>
      <c r="AP36">
        <v>3</v>
      </c>
      <c r="AQ36">
        <v>6</v>
      </c>
      <c r="AR36">
        <v>4</v>
      </c>
      <c r="AS36">
        <v>6</v>
      </c>
      <c r="AT36">
        <v>-19</v>
      </c>
    </row>
    <row r="37" spans="1:46" x14ac:dyDescent="0.35">
      <c r="A37">
        <v>19261</v>
      </c>
      <c r="B37">
        <v>1</v>
      </c>
      <c r="C37">
        <v>1994</v>
      </c>
      <c r="D37" s="2">
        <v>44131.408599537041</v>
      </c>
      <c r="E37" t="s">
        <v>89</v>
      </c>
      <c r="F37">
        <v>2</v>
      </c>
      <c r="G37">
        <v>3</v>
      </c>
      <c r="H37">
        <v>2</v>
      </c>
      <c r="I37">
        <v>4</v>
      </c>
      <c r="J37">
        <v>3</v>
      </c>
      <c r="K37">
        <v>3</v>
      </c>
      <c r="L37">
        <v>2</v>
      </c>
      <c r="M37">
        <v>4</v>
      </c>
      <c r="N37">
        <v>4</v>
      </c>
      <c r="O37">
        <v>4</v>
      </c>
      <c r="P37">
        <v>4</v>
      </c>
      <c r="Q37">
        <v>4</v>
      </c>
      <c r="R37">
        <v>2</v>
      </c>
      <c r="S37">
        <v>3</v>
      </c>
      <c r="T37">
        <v>3</v>
      </c>
      <c r="U37">
        <v>2</v>
      </c>
      <c r="V37">
        <v>4</v>
      </c>
      <c r="W37">
        <v>3</v>
      </c>
      <c r="X37">
        <v>4</v>
      </c>
      <c r="Y37">
        <v>1</v>
      </c>
      <c r="Z37">
        <v>12</v>
      </c>
      <c r="AA37">
        <v>5</v>
      </c>
      <c r="AB37">
        <v>66</v>
      </c>
      <c r="AC37">
        <v>2</v>
      </c>
      <c r="AD37">
        <v>6</v>
      </c>
      <c r="AE37">
        <v>4</v>
      </c>
      <c r="AF37">
        <v>4</v>
      </c>
      <c r="AG37">
        <v>2</v>
      </c>
      <c r="AH37">
        <v>3</v>
      </c>
      <c r="AI37">
        <v>5</v>
      </c>
      <c r="AJ37">
        <v>3</v>
      </c>
      <c r="AK37">
        <v>2</v>
      </c>
      <c r="AL37">
        <v>7</v>
      </c>
      <c r="AM37">
        <v>3</v>
      </c>
      <c r="AN37">
        <v>5</v>
      </c>
      <c r="AO37">
        <v>7</v>
      </c>
      <c r="AP37">
        <v>5</v>
      </c>
      <c r="AQ37">
        <v>6</v>
      </c>
      <c r="AR37">
        <v>5</v>
      </c>
      <c r="AS37">
        <v>8</v>
      </c>
      <c r="AT37">
        <v>-18</v>
      </c>
    </row>
    <row r="38" spans="1:46" x14ac:dyDescent="0.35">
      <c r="A38">
        <v>19262</v>
      </c>
      <c r="B38">
        <v>1</v>
      </c>
      <c r="C38">
        <v>1993</v>
      </c>
      <c r="D38" s="2">
        <v>44131.411527777775</v>
      </c>
      <c r="E38" t="s">
        <v>90</v>
      </c>
      <c r="F38">
        <v>4</v>
      </c>
      <c r="G38">
        <v>3</v>
      </c>
      <c r="H38">
        <v>1</v>
      </c>
      <c r="I38">
        <v>4</v>
      </c>
      <c r="J38">
        <v>3</v>
      </c>
      <c r="K38">
        <v>3</v>
      </c>
      <c r="L38">
        <v>3</v>
      </c>
      <c r="M38">
        <v>4</v>
      </c>
      <c r="N38">
        <v>4</v>
      </c>
      <c r="O38">
        <v>4</v>
      </c>
      <c r="P38">
        <v>3</v>
      </c>
      <c r="Q38">
        <v>3</v>
      </c>
      <c r="R38">
        <v>4</v>
      </c>
      <c r="S38">
        <v>3</v>
      </c>
      <c r="T38">
        <v>3</v>
      </c>
      <c r="U38">
        <v>3</v>
      </c>
      <c r="V38">
        <v>2</v>
      </c>
      <c r="W38">
        <v>4</v>
      </c>
      <c r="X38">
        <v>3</v>
      </c>
      <c r="Y38">
        <v>1</v>
      </c>
      <c r="Z38">
        <v>6</v>
      </c>
      <c r="AA38">
        <v>3</v>
      </c>
      <c r="AB38">
        <v>8</v>
      </c>
      <c r="AC38">
        <v>1</v>
      </c>
      <c r="AD38">
        <v>7</v>
      </c>
      <c r="AE38">
        <v>7</v>
      </c>
      <c r="AF38">
        <v>27</v>
      </c>
      <c r="AG38">
        <v>2</v>
      </c>
      <c r="AH38">
        <v>2</v>
      </c>
      <c r="AI38">
        <v>32</v>
      </c>
      <c r="AJ38">
        <v>3</v>
      </c>
      <c r="AK38">
        <v>3</v>
      </c>
      <c r="AL38">
        <v>2</v>
      </c>
      <c r="AM38">
        <v>2</v>
      </c>
      <c r="AN38">
        <v>7</v>
      </c>
      <c r="AO38">
        <v>4</v>
      </c>
      <c r="AP38">
        <v>7</v>
      </c>
      <c r="AQ38">
        <v>30</v>
      </c>
      <c r="AR38">
        <v>4</v>
      </c>
      <c r="AS38">
        <v>7</v>
      </c>
      <c r="AT38">
        <v>-13</v>
      </c>
    </row>
    <row r="39" spans="1:46" x14ac:dyDescent="0.35">
      <c r="A39">
        <v>19269</v>
      </c>
      <c r="B39">
        <v>1</v>
      </c>
      <c r="C39">
        <v>1998</v>
      </c>
      <c r="D39" s="2">
        <v>44131.423958333333</v>
      </c>
      <c r="E39" t="s">
        <v>91</v>
      </c>
      <c r="F39">
        <v>2</v>
      </c>
      <c r="G39">
        <v>3</v>
      </c>
      <c r="H39">
        <v>1</v>
      </c>
      <c r="I39">
        <v>4</v>
      </c>
      <c r="J39">
        <v>3</v>
      </c>
      <c r="K39">
        <v>3</v>
      </c>
      <c r="L39">
        <v>3</v>
      </c>
      <c r="M39">
        <v>4</v>
      </c>
      <c r="N39">
        <v>4</v>
      </c>
      <c r="O39">
        <v>4</v>
      </c>
      <c r="P39">
        <v>4</v>
      </c>
      <c r="Q39">
        <v>4</v>
      </c>
      <c r="R39">
        <v>3</v>
      </c>
      <c r="S39">
        <v>3</v>
      </c>
      <c r="T39">
        <v>3</v>
      </c>
      <c r="U39">
        <v>3</v>
      </c>
      <c r="V39">
        <v>4</v>
      </c>
      <c r="W39">
        <v>3</v>
      </c>
      <c r="X39">
        <v>4</v>
      </c>
      <c r="Y39">
        <v>2</v>
      </c>
      <c r="Z39">
        <v>6</v>
      </c>
      <c r="AA39">
        <v>5</v>
      </c>
      <c r="AB39">
        <v>7</v>
      </c>
      <c r="AC39">
        <v>2</v>
      </c>
      <c r="AD39">
        <v>6</v>
      </c>
      <c r="AE39">
        <v>4</v>
      </c>
      <c r="AF39">
        <v>3</v>
      </c>
      <c r="AG39">
        <v>19</v>
      </c>
      <c r="AH39">
        <v>11</v>
      </c>
      <c r="AI39">
        <v>5</v>
      </c>
      <c r="AJ39">
        <v>2</v>
      </c>
      <c r="AK39">
        <v>12</v>
      </c>
      <c r="AL39">
        <v>4</v>
      </c>
      <c r="AM39">
        <v>4</v>
      </c>
      <c r="AN39">
        <v>7</v>
      </c>
      <c r="AO39">
        <v>4</v>
      </c>
      <c r="AP39">
        <v>4</v>
      </c>
      <c r="AQ39">
        <v>5</v>
      </c>
      <c r="AR39">
        <v>5</v>
      </c>
      <c r="AS39">
        <v>96</v>
      </c>
      <c r="AT39">
        <v>-30</v>
      </c>
    </row>
    <row r="40" spans="1:46" x14ac:dyDescent="0.35">
      <c r="A40">
        <v>19270</v>
      </c>
      <c r="B40">
        <v>0</v>
      </c>
      <c r="C40">
        <v>1996</v>
      </c>
      <c r="D40" s="2">
        <v>44131.425034722219</v>
      </c>
      <c r="E40" t="s">
        <v>92</v>
      </c>
      <c r="F40">
        <v>2</v>
      </c>
      <c r="G40">
        <v>3</v>
      </c>
      <c r="H40">
        <v>2</v>
      </c>
      <c r="I40">
        <v>4</v>
      </c>
      <c r="J40">
        <v>3</v>
      </c>
      <c r="K40">
        <v>2</v>
      </c>
      <c r="L40">
        <v>2</v>
      </c>
      <c r="M40">
        <v>3</v>
      </c>
      <c r="N40">
        <v>4</v>
      </c>
      <c r="O40">
        <v>3</v>
      </c>
      <c r="P40">
        <v>3</v>
      </c>
      <c r="Q40">
        <v>2</v>
      </c>
      <c r="R40">
        <v>3</v>
      </c>
      <c r="S40">
        <v>4</v>
      </c>
      <c r="T40">
        <v>3</v>
      </c>
      <c r="U40">
        <v>3</v>
      </c>
      <c r="V40">
        <v>3</v>
      </c>
      <c r="W40">
        <v>3</v>
      </c>
      <c r="X40">
        <v>2</v>
      </c>
      <c r="Y40">
        <v>2</v>
      </c>
      <c r="Z40">
        <v>3</v>
      </c>
      <c r="AA40">
        <v>2</v>
      </c>
      <c r="AB40">
        <v>9</v>
      </c>
      <c r="AC40">
        <v>2</v>
      </c>
      <c r="AD40">
        <v>5</v>
      </c>
      <c r="AE40">
        <v>4</v>
      </c>
      <c r="AF40">
        <v>7</v>
      </c>
      <c r="AG40">
        <v>3</v>
      </c>
      <c r="AH40">
        <v>2</v>
      </c>
      <c r="AI40">
        <v>3</v>
      </c>
      <c r="AJ40">
        <v>3</v>
      </c>
      <c r="AK40">
        <v>3</v>
      </c>
      <c r="AL40">
        <v>4</v>
      </c>
      <c r="AM40">
        <v>3</v>
      </c>
      <c r="AN40">
        <v>27</v>
      </c>
      <c r="AO40">
        <v>3</v>
      </c>
      <c r="AP40">
        <v>2</v>
      </c>
      <c r="AQ40">
        <v>4</v>
      </c>
      <c r="AR40">
        <v>4</v>
      </c>
      <c r="AS40">
        <v>6</v>
      </c>
      <c r="AT40">
        <v>-20</v>
      </c>
    </row>
    <row r="41" spans="1:46" x14ac:dyDescent="0.35">
      <c r="A41">
        <v>19266</v>
      </c>
      <c r="B41">
        <v>1</v>
      </c>
      <c r="C41">
        <v>1995</v>
      </c>
      <c r="D41" s="2">
        <v>44131.425324074073</v>
      </c>
      <c r="E41" t="s">
        <v>93</v>
      </c>
      <c r="F41">
        <v>2</v>
      </c>
      <c r="G41">
        <v>3</v>
      </c>
      <c r="H41">
        <v>1</v>
      </c>
      <c r="I41">
        <v>4</v>
      </c>
      <c r="J41">
        <v>4</v>
      </c>
      <c r="K41">
        <v>3</v>
      </c>
      <c r="L41">
        <v>3</v>
      </c>
      <c r="M41">
        <v>3</v>
      </c>
      <c r="N41">
        <v>4</v>
      </c>
      <c r="O41">
        <v>4</v>
      </c>
      <c r="P41">
        <v>3</v>
      </c>
      <c r="Q41">
        <v>4</v>
      </c>
      <c r="R41">
        <v>4</v>
      </c>
      <c r="S41">
        <v>4</v>
      </c>
      <c r="T41">
        <v>4</v>
      </c>
      <c r="U41">
        <v>4</v>
      </c>
      <c r="V41">
        <v>4</v>
      </c>
      <c r="W41">
        <v>4</v>
      </c>
      <c r="X41">
        <v>4</v>
      </c>
      <c r="Y41">
        <v>1</v>
      </c>
      <c r="Z41">
        <v>17</v>
      </c>
      <c r="AA41">
        <v>4</v>
      </c>
      <c r="AB41">
        <v>6</v>
      </c>
      <c r="AC41">
        <v>2</v>
      </c>
      <c r="AD41">
        <v>6</v>
      </c>
      <c r="AE41">
        <v>4</v>
      </c>
      <c r="AF41">
        <v>12</v>
      </c>
      <c r="AG41">
        <v>7</v>
      </c>
      <c r="AH41">
        <v>11</v>
      </c>
      <c r="AI41">
        <v>4</v>
      </c>
      <c r="AJ41">
        <v>9</v>
      </c>
      <c r="AK41">
        <v>5</v>
      </c>
      <c r="AL41">
        <v>4</v>
      </c>
      <c r="AM41">
        <v>3</v>
      </c>
      <c r="AN41">
        <v>9</v>
      </c>
      <c r="AO41">
        <v>10</v>
      </c>
      <c r="AP41">
        <v>3</v>
      </c>
      <c r="AQ41">
        <v>20</v>
      </c>
      <c r="AR41">
        <v>3</v>
      </c>
      <c r="AS41">
        <v>6</v>
      </c>
      <c r="AT41">
        <v>-11</v>
      </c>
    </row>
    <row r="42" spans="1:46" x14ac:dyDescent="0.35">
      <c r="A42">
        <v>19233</v>
      </c>
      <c r="B42">
        <v>0</v>
      </c>
      <c r="C42">
        <v>1998</v>
      </c>
      <c r="D42" s="2">
        <v>44131.428773148145</v>
      </c>
      <c r="E42" t="s">
        <v>94</v>
      </c>
      <c r="F42">
        <v>4</v>
      </c>
      <c r="G42">
        <v>4</v>
      </c>
      <c r="H42">
        <v>3</v>
      </c>
      <c r="I42">
        <v>3</v>
      </c>
      <c r="J42">
        <v>4</v>
      </c>
      <c r="K42">
        <v>3</v>
      </c>
      <c r="L42">
        <v>2</v>
      </c>
      <c r="M42">
        <v>3</v>
      </c>
      <c r="N42">
        <v>3</v>
      </c>
      <c r="O42">
        <v>3</v>
      </c>
      <c r="P42">
        <v>3</v>
      </c>
      <c r="Q42">
        <v>3</v>
      </c>
      <c r="R42">
        <v>3</v>
      </c>
      <c r="S42">
        <v>3</v>
      </c>
      <c r="T42">
        <v>3</v>
      </c>
      <c r="U42">
        <v>3</v>
      </c>
      <c r="V42">
        <v>2</v>
      </c>
      <c r="W42">
        <v>3</v>
      </c>
      <c r="X42">
        <v>3</v>
      </c>
      <c r="Y42">
        <v>2</v>
      </c>
      <c r="Z42">
        <v>4</v>
      </c>
      <c r="AA42">
        <v>2</v>
      </c>
      <c r="AB42">
        <v>6</v>
      </c>
      <c r="AC42">
        <v>2</v>
      </c>
      <c r="AD42">
        <v>7</v>
      </c>
      <c r="AE42">
        <v>3</v>
      </c>
      <c r="AF42">
        <v>4</v>
      </c>
      <c r="AG42">
        <v>5</v>
      </c>
      <c r="AH42">
        <v>3</v>
      </c>
      <c r="AI42">
        <v>6</v>
      </c>
      <c r="AJ42">
        <v>2</v>
      </c>
      <c r="AK42">
        <v>1</v>
      </c>
      <c r="AL42">
        <v>6</v>
      </c>
      <c r="AM42">
        <v>5</v>
      </c>
      <c r="AN42">
        <v>5</v>
      </c>
      <c r="AO42">
        <v>4</v>
      </c>
      <c r="AP42">
        <v>4</v>
      </c>
      <c r="AQ42">
        <v>5</v>
      </c>
      <c r="AR42">
        <v>4</v>
      </c>
      <c r="AS42">
        <v>4</v>
      </c>
      <c r="AT42">
        <v>-16</v>
      </c>
    </row>
    <row r="43" spans="1:46" x14ac:dyDescent="0.35">
      <c r="A43">
        <v>19271</v>
      </c>
      <c r="B43">
        <v>0</v>
      </c>
      <c r="C43">
        <v>1998</v>
      </c>
      <c r="D43" s="2">
        <v>44131.429826388892</v>
      </c>
      <c r="E43" t="s">
        <v>95</v>
      </c>
      <c r="F43">
        <v>3</v>
      </c>
      <c r="G43">
        <v>4</v>
      </c>
      <c r="H43">
        <v>4</v>
      </c>
      <c r="I43">
        <v>3</v>
      </c>
      <c r="J43">
        <v>2</v>
      </c>
      <c r="K43">
        <v>3</v>
      </c>
      <c r="L43">
        <v>3</v>
      </c>
      <c r="M43">
        <v>4</v>
      </c>
      <c r="N43">
        <v>4</v>
      </c>
      <c r="O43">
        <v>2</v>
      </c>
      <c r="P43">
        <v>3</v>
      </c>
      <c r="Q43">
        <v>4</v>
      </c>
      <c r="R43">
        <v>4</v>
      </c>
      <c r="S43">
        <v>3</v>
      </c>
      <c r="T43">
        <v>3</v>
      </c>
      <c r="U43">
        <v>3</v>
      </c>
      <c r="V43">
        <v>3</v>
      </c>
      <c r="W43">
        <v>3</v>
      </c>
      <c r="X43">
        <v>2</v>
      </c>
      <c r="Y43">
        <v>3</v>
      </c>
      <c r="Z43">
        <v>3</v>
      </c>
      <c r="AA43">
        <v>2</v>
      </c>
      <c r="AB43">
        <v>5</v>
      </c>
      <c r="AC43">
        <v>3</v>
      </c>
      <c r="AD43">
        <v>8</v>
      </c>
      <c r="AE43">
        <v>4</v>
      </c>
      <c r="AF43">
        <v>3</v>
      </c>
      <c r="AG43">
        <v>3</v>
      </c>
      <c r="AH43">
        <v>6</v>
      </c>
      <c r="AI43">
        <v>20</v>
      </c>
      <c r="AJ43">
        <v>2</v>
      </c>
      <c r="AK43">
        <v>3</v>
      </c>
      <c r="AL43">
        <v>3</v>
      </c>
      <c r="AM43">
        <v>11</v>
      </c>
      <c r="AN43">
        <v>4</v>
      </c>
      <c r="AO43">
        <v>2</v>
      </c>
      <c r="AP43">
        <v>6</v>
      </c>
      <c r="AQ43">
        <v>8</v>
      </c>
      <c r="AR43">
        <v>3</v>
      </c>
      <c r="AS43">
        <v>5</v>
      </c>
      <c r="AT43">
        <v>-5</v>
      </c>
    </row>
    <row r="44" spans="1:46" x14ac:dyDescent="0.35">
      <c r="A44">
        <v>9792</v>
      </c>
      <c r="B44">
        <v>0</v>
      </c>
      <c r="C44">
        <v>1998</v>
      </c>
      <c r="D44" s="2">
        <v>44131.432905092595</v>
      </c>
      <c r="E44" t="s">
        <v>96</v>
      </c>
      <c r="F44">
        <v>3</v>
      </c>
      <c r="G44">
        <v>4</v>
      </c>
      <c r="H44">
        <v>2</v>
      </c>
      <c r="I44">
        <v>4</v>
      </c>
      <c r="J44">
        <v>3</v>
      </c>
      <c r="K44">
        <v>3</v>
      </c>
      <c r="L44">
        <v>3</v>
      </c>
      <c r="M44">
        <v>4</v>
      </c>
      <c r="N44">
        <v>4</v>
      </c>
      <c r="O44">
        <v>4</v>
      </c>
      <c r="P44">
        <v>4</v>
      </c>
      <c r="Q44">
        <v>3</v>
      </c>
      <c r="R44">
        <v>3</v>
      </c>
      <c r="S44">
        <v>3</v>
      </c>
      <c r="T44">
        <v>3</v>
      </c>
      <c r="U44">
        <v>3</v>
      </c>
      <c r="V44">
        <v>3</v>
      </c>
      <c r="W44">
        <v>3</v>
      </c>
      <c r="X44">
        <v>3</v>
      </c>
      <c r="Y44">
        <v>2</v>
      </c>
      <c r="Z44">
        <v>26</v>
      </c>
      <c r="AA44">
        <v>4</v>
      </c>
      <c r="AB44">
        <v>10</v>
      </c>
      <c r="AC44">
        <v>3</v>
      </c>
      <c r="AD44">
        <v>6</v>
      </c>
      <c r="AE44">
        <v>5</v>
      </c>
      <c r="AF44">
        <v>15</v>
      </c>
      <c r="AG44">
        <v>3</v>
      </c>
      <c r="AH44">
        <v>2</v>
      </c>
      <c r="AI44">
        <v>7</v>
      </c>
      <c r="AJ44">
        <v>5</v>
      </c>
      <c r="AK44">
        <v>2</v>
      </c>
      <c r="AL44">
        <v>5</v>
      </c>
      <c r="AM44">
        <v>3</v>
      </c>
      <c r="AN44">
        <v>25</v>
      </c>
      <c r="AO44">
        <v>3</v>
      </c>
      <c r="AP44">
        <v>2</v>
      </c>
      <c r="AQ44">
        <v>34</v>
      </c>
      <c r="AR44">
        <v>5</v>
      </c>
      <c r="AS44">
        <v>3</v>
      </c>
      <c r="AT44">
        <v>-38</v>
      </c>
    </row>
    <row r="45" spans="1:46" x14ac:dyDescent="0.35">
      <c r="A45">
        <v>19290</v>
      </c>
      <c r="B45">
        <v>0</v>
      </c>
      <c r="C45">
        <v>1997</v>
      </c>
      <c r="D45" s="2">
        <v>44131.462152777778</v>
      </c>
      <c r="E45" t="s">
        <v>97</v>
      </c>
      <c r="F45">
        <v>4</v>
      </c>
      <c r="G45">
        <v>3</v>
      </c>
      <c r="H45">
        <v>2</v>
      </c>
      <c r="I45">
        <v>3</v>
      </c>
      <c r="J45">
        <v>3</v>
      </c>
      <c r="K45">
        <v>2</v>
      </c>
      <c r="L45">
        <v>3</v>
      </c>
      <c r="M45">
        <v>3</v>
      </c>
      <c r="N45">
        <v>3</v>
      </c>
      <c r="O45">
        <v>3</v>
      </c>
      <c r="P45">
        <v>3</v>
      </c>
      <c r="Q45">
        <v>2</v>
      </c>
      <c r="R45">
        <v>3</v>
      </c>
      <c r="S45">
        <v>3</v>
      </c>
      <c r="T45">
        <v>2</v>
      </c>
      <c r="U45">
        <v>2</v>
      </c>
      <c r="V45">
        <v>3</v>
      </c>
      <c r="W45">
        <v>3</v>
      </c>
      <c r="X45">
        <v>3</v>
      </c>
      <c r="Y45">
        <v>2</v>
      </c>
      <c r="Z45">
        <v>5</v>
      </c>
      <c r="AA45">
        <v>7</v>
      </c>
      <c r="AB45">
        <v>4</v>
      </c>
      <c r="AC45">
        <v>5</v>
      </c>
      <c r="AD45">
        <v>11</v>
      </c>
      <c r="AE45">
        <v>3</v>
      </c>
      <c r="AF45">
        <v>3</v>
      </c>
      <c r="AG45">
        <v>6</v>
      </c>
      <c r="AH45">
        <v>6</v>
      </c>
      <c r="AI45">
        <v>5</v>
      </c>
      <c r="AJ45">
        <v>3</v>
      </c>
      <c r="AK45">
        <v>3</v>
      </c>
      <c r="AL45">
        <v>2</v>
      </c>
      <c r="AM45">
        <v>4</v>
      </c>
      <c r="AN45">
        <v>8</v>
      </c>
      <c r="AO45">
        <v>3</v>
      </c>
      <c r="AP45">
        <v>3</v>
      </c>
      <c r="AQ45">
        <v>6</v>
      </c>
      <c r="AR45">
        <v>4</v>
      </c>
      <c r="AS45">
        <v>4</v>
      </c>
      <c r="AT45">
        <v>-8</v>
      </c>
    </row>
    <row r="46" spans="1:46" x14ac:dyDescent="0.35">
      <c r="A46">
        <v>19291</v>
      </c>
      <c r="B46">
        <v>0</v>
      </c>
      <c r="C46">
        <v>1999</v>
      </c>
      <c r="D46" s="2">
        <v>44131.46502314815</v>
      </c>
      <c r="E46" t="s">
        <v>98</v>
      </c>
      <c r="F46">
        <v>3</v>
      </c>
      <c r="G46">
        <v>4</v>
      </c>
      <c r="H46">
        <v>3</v>
      </c>
      <c r="I46">
        <v>4</v>
      </c>
      <c r="J46">
        <v>4</v>
      </c>
      <c r="K46">
        <v>3</v>
      </c>
      <c r="L46">
        <v>3</v>
      </c>
      <c r="M46">
        <v>4</v>
      </c>
      <c r="N46">
        <v>4</v>
      </c>
      <c r="O46">
        <v>3</v>
      </c>
      <c r="P46">
        <v>3</v>
      </c>
      <c r="Q46">
        <v>4</v>
      </c>
      <c r="R46">
        <v>3</v>
      </c>
      <c r="S46">
        <v>3</v>
      </c>
      <c r="T46">
        <v>3</v>
      </c>
      <c r="U46">
        <v>4</v>
      </c>
      <c r="V46">
        <v>3</v>
      </c>
      <c r="W46">
        <v>3</v>
      </c>
      <c r="X46">
        <v>3</v>
      </c>
      <c r="Y46">
        <v>2</v>
      </c>
      <c r="Z46">
        <v>4</v>
      </c>
      <c r="AA46">
        <v>3</v>
      </c>
      <c r="AB46">
        <v>10</v>
      </c>
      <c r="AC46">
        <v>3</v>
      </c>
      <c r="AD46">
        <v>5</v>
      </c>
      <c r="AE46">
        <v>5</v>
      </c>
      <c r="AF46">
        <v>5</v>
      </c>
      <c r="AG46">
        <v>3</v>
      </c>
      <c r="AH46">
        <v>18</v>
      </c>
      <c r="AI46">
        <v>6</v>
      </c>
      <c r="AJ46">
        <v>3</v>
      </c>
      <c r="AK46">
        <v>3</v>
      </c>
      <c r="AL46">
        <v>5</v>
      </c>
      <c r="AM46">
        <v>6</v>
      </c>
      <c r="AN46">
        <v>5</v>
      </c>
      <c r="AO46">
        <v>5</v>
      </c>
      <c r="AP46">
        <v>7</v>
      </c>
      <c r="AQ46">
        <v>10</v>
      </c>
      <c r="AR46">
        <v>6</v>
      </c>
      <c r="AS46">
        <v>7</v>
      </c>
      <c r="AT46">
        <v>-32</v>
      </c>
    </row>
    <row r="47" spans="1:46" x14ac:dyDescent="0.35">
      <c r="A47">
        <v>19314</v>
      </c>
      <c r="B47">
        <v>0</v>
      </c>
      <c r="C47">
        <v>1999</v>
      </c>
      <c r="D47" s="2">
        <v>44131.477916666663</v>
      </c>
      <c r="E47" t="s">
        <v>99</v>
      </c>
      <c r="F47">
        <v>2</v>
      </c>
      <c r="G47">
        <v>4</v>
      </c>
      <c r="H47">
        <v>2</v>
      </c>
      <c r="I47">
        <v>3</v>
      </c>
      <c r="J47">
        <v>3</v>
      </c>
      <c r="K47">
        <v>3</v>
      </c>
      <c r="L47">
        <v>3</v>
      </c>
      <c r="M47">
        <v>4</v>
      </c>
      <c r="N47">
        <v>4</v>
      </c>
      <c r="O47">
        <v>4</v>
      </c>
      <c r="P47">
        <v>3</v>
      </c>
      <c r="Q47">
        <v>3</v>
      </c>
      <c r="R47">
        <v>3</v>
      </c>
      <c r="S47">
        <v>3</v>
      </c>
      <c r="T47">
        <v>3</v>
      </c>
      <c r="U47">
        <v>3</v>
      </c>
      <c r="V47">
        <v>4</v>
      </c>
      <c r="W47">
        <v>3</v>
      </c>
      <c r="X47">
        <v>3</v>
      </c>
      <c r="Y47">
        <v>2</v>
      </c>
      <c r="Z47">
        <v>10</v>
      </c>
      <c r="AA47">
        <v>4</v>
      </c>
      <c r="AB47">
        <v>14</v>
      </c>
      <c r="AC47">
        <v>3</v>
      </c>
      <c r="AD47">
        <v>7</v>
      </c>
      <c r="AE47">
        <v>7</v>
      </c>
      <c r="AF47">
        <v>2</v>
      </c>
      <c r="AG47">
        <v>5</v>
      </c>
      <c r="AH47">
        <v>9</v>
      </c>
      <c r="AI47">
        <v>9</v>
      </c>
      <c r="AJ47">
        <v>4</v>
      </c>
      <c r="AK47">
        <v>3</v>
      </c>
      <c r="AL47">
        <v>9</v>
      </c>
      <c r="AM47">
        <v>6</v>
      </c>
      <c r="AN47">
        <v>7</v>
      </c>
      <c r="AO47">
        <v>5</v>
      </c>
      <c r="AP47">
        <v>3</v>
      </c>
      <c r="AQ47">
        <v>5</v>
      </c>
      <c r="AR47">
        <v>8</v>
      </c>
      <c r="AS47">
        <v>5</v>
      </c>
      <c r="AT47">
        <v>-38</v>
      </c>
    </row>
    <row r="48" spans="1:46" x14ac:dyDescent="0.35">
      <c r="A48">
        <v>19333</v>
      </c>
      <c r="B48">
        <v>1</v>
      </c>
      <c r="C48">
        <v>1996</v>
      </c>
      <c r="D48" s="2">
        <v>44131.489224537036</v>
      </c>
      <c r="E48" t="s">
        <v>100</v>
      </c>
      <c r="F48">
        <v>2</v>
      </c>
      <c r="G48">
        <v>4</v>
      </c>
      <c r="H48">
        <v>2</v>
      </c>
      <c r="I48">
        <v>3</v>
      </c>
      <c r="J48">
        <v>3</v>
      </c>
      <c r="K48">
        <v>3</v>
      </c>
      <c r="L48">
        <v>3</v>
      </c>
      <c r="M48">
        <v>3</v>
      </c>
      <c r="N48">
        <v>3</v>
      </c>
      <c r="O48">
        <v>3</v>
      </c>
      <c r="P48">
        <v>3</v>
      </c>
      <c r="Q48">
        <v>3</v>
      </c>
      <c r="R48">
        <v>3</v>
      </c>
      <c r="S48">
        <v>3</v>
      </c>
      <c r="T48">
        <v>3</v>
      </c>
      <c r="U48">
        <v>2</v>
      </c>
      <c r="V48">
        <v>3</v>
      </c>
      <c r="W48">
        <v>2</v>
      </c>
      <c r="X48">
        <v>3</v>
      </c>
      <c r="Y48">
        <v>2</v>
      </c>
      <c r="Z48">
        <v>6</v>
      </c>
      <c r="AA48">
        <v>2</v>
      </c>
      <c r="AB48">
        <v>6</v>
      </c>
      <c r="AC48">
        <v>2</v>
      </c>
      <c r="AD48">
        <v>7</v>
      </c>
      <c r="AE48">
        <v>3</v>
      </c>
      <c r="AF48">
        <v>3</v>
      </c>
      <c r="AG48">
        <v>2</v>
      </c>
      <c r="AH48">
        <v>118</v>
      </c>
      <c r="AI48">
        <v>16</v>
      </c>
      <c r="AJ48">
        <v>2</v>
      </c>
      <c r="AK48">
        <v>1</v>
      </c>
      <c r="AL48">
        <v>3</v>
      </c>
      <c r="AM48">
        <v>3</v>
      </c>
      <c r="AN48">
        <v>2</v>
      </c>
      <c r="AO48">
        <v>4</v>
      </c>
      <c r="AP48">
        <v>2</v>
      </c>
      <c r="AQ48">
        <v>6</v>
      </c>
      <c r="AR48">
        <v>4</v>
      </c>
      <c r="AS48">
        <v>3</v>
      </c>
      <c r="AT48">
        <v>-27</v>
      </c>
    </row>
    <row r="49" spans="1:46" x14ac:dyDescent="0.35">
      <c r="A49">
        <v>19407</v>
      </c>
      <c r="B49">
        <v>0</v>
      </c>
      <c r="C49">
        <v>2001</v>
      </c>
      <c r="D49" s="2">
        <v>44131.509270833332</v>
      </c>
      <c r="E49" t="s">
        <v>101</v>
      </c>
      <c r="F49">
        <v>2</v>
      </c>
      <c r="G49">
        <v>3</v>
      </c>
      <c r="H49">
        <v>2</v>
      </c>
      <c r="I49">
        <v>3</v>
      </c>
      <c r="J49">
        <v>3</v>
      </c>
      <c r="K49">
        <v>3</v>
      </c>
      <c r="L49">
        <v>3</v>
      </c>
      <c r="M49">
        <v>3</v>
      </c>
      <c r="N49">
        <v>3</v>
      </c>
      <c r="O49">
        <v>3</v>
      </c>
      <c r="P49">
        <v>3</v>
      </c>
      <c r="Q49">
        <v>3</v>
      </c>
      <c r="R49">
        <v>3</v>
      </c>
      <c r="S49">
        <v>3</v>
      </c>
      <c r="T49">
        <v>3</v>
      </c>
      <c r="U49">
        <v>3</v>
      </c>
      <c r="V49">
        <v>3</v>
      </c>
      <c r="W49">
        <v>3</v>
      </c>
      <c r="X49">
        <v>3</v>
      </c>
      <c r="Y49">
        <v>2</v>
      </c>
      <c r="Z49">
        <v>6</v>
      </c>
      <c r="AA49">
        <v>4</v>
      </c>
      <c r="AB49">
        <v>14</v>
      </c>
      <c r="AC49">
        <v>3</v>
      </c>
      <c r="AD49">
        <v>9</v>
      </c>
      <c r="AE49">
        <v>4</v>
      </c>
      <c r="AF49">
        <v>6</v>
      </c>
      <c r="AG49">
        <v>3</v>
      </c>
      <c r="AH49">
        <v>6</v>
      </c>
      <c r="AI49">
        <v>8</v>
      </c>
      <c r="AJ49">
        <v>2</v>
      </c>
      <c r="AK49">
        <v>2</v>
      </c>
      <c r="AL49">
        <v>4</v>
      </c>
      <c r="AM49">
        <v>5</v>
      </c>
      <c r="AN49">
        <v>4</v>
      </c>
      <c r="AO49">
        <v>3</v>
      </c>
      <c r="AP49">
        <v>3</v>
      </c>
      <c r="AQ49">
        <v>6</v>
      </c>
      <c r="AR49">
        <v>4</v>
      </c>
      <c r="AS49">
        <v>5</v>
      </c>
      <c r="AT49">
        <v>-40</v>
      </c>
    </row>
    <row r="50" spans="1:46" x14ac:dyDescent="0.35">
      <c r="A50">
        <v>19390</v>
      </c>
      <c r="B50">
        <v>0</v>
      </c>
      <c r="C50">
        <v>1999</v>
      </c>
      <c r="D50" s="2">
        <v>44131.509641203702</v>
      </c>
      <c r="E50" t="s">
        <v>102</v>
      </c>
      <c r="F50">
        <v>3</v>
      </c>
      <c r="G50">
        <v>3</v>
      </c>
      <c r="H50">
        <v>2</v>
      </c>
      <c r="I50">
        <v>3</v>
      </c>
      <c r="J50">
        <v>4</v>
      </c>
      <c r="K50">
        <v>3</v>
      </c>
      <c r="L50">
        <v>3</v>
      </c>
      <c r="M50">
        <v>3</v>
      </c>
      <c r="N50">
        <v>3</v>
      </c>
      <c r="O50">
        <v>3</v>
      </c>
      <c r="P50">
        <v>4</v>
      </c>
      <c r="Q50">
        <v>4</v>
      </c>
      <c r="R50">
        <v>3</v>
      </c>
      <c r="S50">
        <v>4</v>
      </c>
      <c r="T50">
        <v>3</v>
      </c>
      <c r="U50">
        <v>3</v>
      </c>
      <c r="V50">
        <v>3</v>
      </c>
      <c r="W50">
        <v>4</v>
      </c>
      <c r="X50">
        <v>4</v>
      </c>
      <c r="Y50">
        <v>2</v>
      </c>
      <c r="Z50">
        <v>5</v>
      </c>
      <c r="AA50">
        <v>2</v>
      </c>
      <c r="AB50">
        <v>5</v>
      </c>
      <c r="AC50">
        <v>2</v>
      </c>
      <c r="AD50">
        <v>8</v>
      </c>
      <c r="AE50">
        <v>4</v>
      </c>
      <c r="AF50">
        <v>2</v>
      </c>
      <c r="AG50">
        <v>3</v>
      </c>
      <c r="AH50">
        <v>3</v>
      </c>
      <c r="AI50">
        <v>7</v>
      </c>
      <c r="AJ50">
        <v>5</v>
      </c>
      <c r="AK50">
        <v>1</v>
      </c>
      <c r="AL50">
        <v>5</v>
      </c>
      <c r="AM50">
        <v>4</v>
      </c>
      <c r="AN50">
        <v>6</v>
      </c>
      <c r="AO50">
        <v>4</v>
      </c>
      <c r="AP50">
        <v>3</v>
      </c>
      <c r="AQ50">
        <v>4</v>
      </c>
      <c r="AR50">
        <v>4</v>
      </c>
      <c r="AS50">
        <v>4</v>
      </c>
      <c r="AT50">
        <v>-28</v>
      </c>
    </row>
    <row r="51" spans="1:46" x14ac:dyDescent="0.35">
      <c r="A51">
        <v>19277</v>
      </c>
      <c r="B51">
        <v>0</v>
      </c>
      <c r="C51">
        <v>1999</v>
      </c>
      <c r="D51" s="2">
        <v>44131.51085648148</v>
      </c>
      <c r="E51" t="s">
        <v>103</v>
      </c>
      <c r="F51">
        <v>3</v>
      </c>
      <c r="G51">
        <v>4</v>
      </c>
      <c r="H51">
        <v>1</v>
      </c>
      <c r="I51">
        <v>4</v>
      </c>
      <c r="J51">
        <v>4</v>
      </c>
      <c r="K51">
        <v>4</v>
      </c>
      <c r="L51">
        <v>3</v>
      </c>
      <c r="M51">
        <v>4</v>
      </c>
      <c r="N51">
        <v>4</v>
      </c>
      <c r="O51">
        <v>4</v>
      </c>
      <c r="P51">
        <v>4</v>
      </c>
      <c r="Q51">
        <v>3</v>
      </c>
      <c r="R51">
        <v>3</v>
      </c>
      <c r="S51">
        <v>4</v>
      </c>
      <c r="T51">
        <v>4</v>
      </c>
      <c r="U51">
        <v>4</v>
      </c>
      <c r="V51">
        <v>4</v>
      </c>
      <c r="W51">
        <v>3</v>
      </c>
      <c r="X51">
        <v>4</v>
      </c>
      <c r="Y51">
        <v>1</v>
      </c>
      <c r="Z51">
        <v>6</v>
      </c>
      <c r="AA51">
        <v>2</v>
      </c>
      <c r="AB51">
        <v>6</v>
      </c>
      <c r="AC51">
        <v>4</v>
      </c>
      <c r="AD51">
        <v>6</v>
      </c>
      <c r="AE51">
        <v>4</v>
      </c>
      <c r="AF51">
        <v>4</v>
      </c>
      <c r="AG51">
        <v>3</v>
      </c>
      <c r="AH51">
        <v>4</v>
      </c>
      <c r="AI51">
        <v>8</v>
      </c>
      <c r="AJ51">
        <v>3</v>
      </c>
      <c r="AK51">
        <v>6</v>
      </c>
      <c r="AL51">
        <v>14</v>
      </c>
      <c r="AM51">
        <v>4</v>
      </c>
      <c r="AN51">
        <v>11</v>
      </c>
      <c r="AO51">
        <v>3</v>
      </c>
      <c r="AP51">
        <v>2</v>
      </c>
      <c r="AQ51">
        <v>8</v>
      </c>
      <c r="AR51">
        <v>6</v>
      </c>
      <c r="AS51">
        <v>4</v>
      </c>
      <c r="AT51">
        <v>-15</v>
      </c>
    </row>
    <row r="52" spans="1:46" x14ac:dyDescent="0.35">
      <c r="A52">
        <v>19395</v>
      </c>
      <c r="B52">
        <v>0</v>
      </c>
      <c r="C52">
        <v>1999</v>
      </c>
      <c r="D52" s="2">
        <v>44131.512314814812</v>
      </c>
      <c r="E52" t="s">
        <v>104</v>
      </c>
      <c r="F52">
        <v>2</v>
      </c>
      <c r="G52">
        <v>4</v>
      </c>
      <c r="H52">
        <v>1</v>
      </c>
      <c r="I52">
        <v>4</v>
      </c>
      <c r="J52">
        <v>4</v>
      </c>
      <c r="K52">
        <v>4</v>
      </c>
      <c r="L52">
        <v>3</v>
      </c>
      <c r="M52">
        <v>4</v>
      </c>
      <c r="N52">
        <v>4</v>
      </c>
      <c r="O52">
        <v>4</v>
      </c>
      <c r="P52">
        <v>4</v>
      </c>
      <c r="Q52">
        <v>4</v>
      </c>
      <c r="R52">
        <v>4</v>
      </c>
      <c r="S52">
        <v>4</v>
      </c>
      <c r="T52">
        <v>4</v>
      </c>
      <c r="U52">
        <v>4</v>
      </c>
      <c r="V52">
        <v>4</v>
      </c>
      <c r="W52">
        <v>4</v>
      </c>
      <c r="X52">
        <v>4</v>
      </c>
      <c r="Y52">
        <v>1</v>
      </c>
      <c r="Z52">
        <v>12</v>
      </c>
      <c r="AA52">
        <v>2</v>
      </c>
      <c r="AB52">
        <v>5</v>
      </c>
      <c r="AC52">
        <v>2</v>
      </c>
      <c r="AD52">
        <v>5</v>
      </c>
      <c r="AE52">
        <v>4</v>
      </c>
      <c r="AF52">
        <v>3</v>
      </c>
      <c r="AG52">
        <v>2</v>
      </c>
      <c r="AH52">
        <v>2</v>
      </c>
      <c r="AI52">
        <v>4</v>
      </c>
      <c r="AJ52">
        <v>3</v>
      </c>
      <c r="AK52">
        <v>1</v>
      </c>
      <c r="AL52">
        <v>4</v>
      </c>
      <c r="AM52">
        <v>3</v>
      </c>
      <c r="AN52">
        <v>5</v>
      </c>
      <c r="AO52">
        <v>2</v>
      </c>
      <c r="AP52">
        <v>2</v>
      </c>
      <c r="AQ52">
        <v>3</v>
      </c>
      <c r="AR52">
        <v>3</v>
      </c>
      <c r="AS52">
        <v>4</v>
      </c>
      <c r="AT52">
        <v>-9</v>
      </c>
    </row>
    <row r="53" spans="1:46" x14ac:dyDescent="0.35">
      <c r="A53">
        <v>19434</v>
      </c>
      <c r="B53">
        <v>1</v>
      </c>
      <c r="C53">
        <v>1998</v>
      </c>
      <c r="D53" s="2">
        <v>44131.518518518518</v>
      </c>
      <c r="E53" t="s">
        <v>99</v>
      </c>
      <c r="F53">
        <v>2</v>
      </c>
      <c r="G53">
        <v>3</v>
      </c>
      <c r="H53">
        <v>2</v>
      </c>
      <c r="I53">
        <v>4</v>
      </c>
      <c r="J53">
        <v>3</v>
      </c>
      <c r="K53">
        <v>3</v>
      </c>
      <c r="L53">
        <v>3</v>
      </c>
      <c r="M53">
        <v>4</v>
      </c>
      <c r="N53">
        <v>4</v>
      </c>
      <c r="O53">
        <v>4</v>
      </c>
      <c r="P53">
        <v>3</v>
      </c>
      <c r="Q53">
        <v>4</v>
      </c>
      <c r="R53">
        <v>3</v>
      </c>
      <c r="S53">
        <v>3</v>
      </c>
      <c r="T53">
        <v>2</v>
      </c>
      <c r="U53">
        <v>3</v>
      </c>
      <c r="V53">
        <v>4</v>
      </c>
      <c r="W53">
        <v>3</v>
      </c>
      <c r="X53">
        <v>3</v>
      </c>
      <c r="Y53">
        <v>2</v>
      </c>
      <c r="Z53">
        <v>4</v>
      </c>
      <c r="AA53">
        <v>3</v>
      </c>
      <c r="AB53">
        <v>9</v>
      </c>
      <c r="AC53">
        <v>2</v>
      </c>
      <c r="AD53">
        <v>42</v>
      </c>
      <c r="AE53">
        <v>7</v>
      </c>
      <c r="AF53">
        <v>4</v>
      </c>
      <c r="AG53">
        <v>3</v>
      </c>
      <c r="AH53">
        <v>3</v>
      </c>
      <c r="AI53">
        <v>4</v>
      </c>
      <c r="AJ53">
        <v>3</v>
      </c>
      <c r="AK53">
        <v>3</v>
      </c>
      <c r="AL53">
        <v>7</v>
      </c>
      <c r="AM53">
        <v>4</v>
      </c>
      <c r="AN53">
        <v>4</v>
      </c>
      <c r="AO53">
        <v>56</v>
      </c>
      <c r="AP53">
        <v>10</v>
      </c>
      <c r="AQ53">
        <v>4</v>
      </c>
      <c r="AR53">
        <v>3</v>
      </c>
      <c r="AS53">
        <v>4</v>
      </c>
      <c r="AT53">
        <v>-29</v>
      </c>
    </row>
    <row r="54" spans="1:46" x14ac:dyDescent="0.35">
      <c r="A54">
        <v>19366</v>
      </c>
      <c r="B54">
        <v>0</v>
      </c>
      <c r="C54">
        <v>1999</v>
      </c>
      <c r="D54" s="2">
        <v>44131.521354166667</v>
      </c>
      <c r="E54" t="s">
        <v>105</v>
      </c>
      <c r="F54">
        <v>3</v>
      </c>
      <c r="G54">
        <v>4</v>
      </c>
      <c r="H54">
        <v>2</v>
      </c>
      <c r="I54">
        <v>4</v>
      </c>
      <c r="J54">
        <v>4</v>
      </c>
      <c r="K54">
        <v>3</v>
      </c>
      <c r="L54">
        <v>3</v>
      </c>
      <c r="M54">
        <v>4</v>
      </c>
      <c r="N54">
        <v>4</v>
      </c>
      <c r="O54">
        <v>4</v>
      </c>
      <c r="P54">
        <v>3</v>
      </c>
      <c r="Q54">
        <v>4</v>
      </c>
      <c r="R54">
        <v>4</v>
      </c>
      <c r="S54">
        <v>3</v>
      </c>
      <c r="T54">
        <v>3</v>
      </c>
      <c r="U54">
        <v>3</v>
      </c>
      <c r="V54">
        <v>4</v>
      </c>
      <c r="W54">
        <v>3</v>
      </c>
      <c r="X54">
        <v>4</v>
      </c>
      <c r="Y54">
        <v>1</v>
      </c>
      <c r="Z54">
        <v>7</v>
      </c>
      <c r="AA54">
        <v>3</v>
      </c>
      <c r="AB54">
        <v>7</v>
      </c>
      <c r="AC54">
        <v>2</v>
      </c>
      <c r="AD54">
        <v>6</v>
      </c>
      <c r="AE54">
        <v>4</v>
      </c>
      <c r="AF54">
        <v>4</v>
      </c>
      <c r="AG54">
        <v>4</v>
      </c>
      <c r="AH54">
        <v>4</v>
      </c>
      <c r="AI54">
        <v>8</v>
      </c>
      <c r="AJ54">
        <v>5</v>
      </c>
      <c r="AK54">
        <v>1</v>
      </c>
      <c r="AL54">
        <v>6</v>
      </c>
      <c r="AM54">
        <v>5</v>
      </c>
      <c r="AN54">
        <v>6</v>
      </c>
      <c r="AO54">
        <v>7</v>
      </c>
      <c r="AP54">
        <v>3</v>
      </c>
      <c r="AQ54">
        <v>5</v>
      </c>
      <c r="AR54">
        <v>3</v>
      </c>
      <c r="AS54">
        <v>6</v>
      </c>
      <c r="AT54">
        <v>-26</v>
      </c>
    </row>
    <row r="55" spans="1:46" x14ac:dyDescent="0.35">
      <c r="A55">
        <v>19430</v>
      </c>
      <c r="B55">
        <v>0</v>
      </c>
      <c r="C55">
        <v>1998</v>
      </c>
      <c r="D55" s="2">
        <v>44131.521412037036</v>
      </c>
      <c r="E55" t="s">
        <v>106</v>
      </c>
      <c r="F55">
        <v>3</v>
      </c>
      <c r="G55">
        <v>4</v>
      </c>
      <c r="H55">
        <v>2</v>
      </c>
      <c r="I55">
        <v>3</v>
      </c>
      <c r="J55">
        <v>3</v>
      </c>
      <c r="K55">
        <v>3</v>
      </c>
      <c r="L55">
        <v>3</v>
      </c>
      <c r="M55">
        <v>3</v>
      </c>
      <c r="N55">
        <v>3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3</v>
      </c>
      <c r="V55">
        <v>4</v>
      </c>
      <c r="W55">
        <v>4</v>
      </c>
      <c r="X55">
        <v>4</v>
      </c>
      <c r="Y55">
        <v>2</v>
      </c>
      <c r="Z55">
        <v>12</v>
      </c>
      <c r="AA55">
        <v>2</v>
      </c>
      <c r="AB55">
        <v>4</v>
      </c>
      <c r="AC55">
        <v>2</v>
      </c>
      <c r="AD55">
        <v>6</v>
      </c>
      <c r="AE55">
        <v>3</v>
      </c>
      <c r="AF55">
        <v>2</v>
      </c>
      <c r="AG55">
        <v>3</v>
      </c>
      <c r="AH55">
        <v>2</v>
      </c>
      <c r="AI55">
        <v>5</v>
      </c>
      <c r="AJ55">
        <v>3</v>
      </c>
      <c r="AK55">
        <v>2</v>
      </c>
      <c r="AL55">
        <v>6</v>
      </c>
      <c r="AM55">
        <v>3</v>
      </c>
      <c r="AN55">
        <v>5</v>
      </c>
      <c r="AO55">
        <v>2</v>
      </c>
      <c r="AP55">
        <v>3</v>
      </c>
      <c r="AQ55">
        <v>4</v>
      </c>
      <c r="AR55">
        <v>4</v>
      </c>
      <c r="AS55">
        <v>5</v>
      </c>
      <c r="AT55">
        <v>-32</v>
      </c>
    </row>
    <row r="56" spans="1:46" x14ac:dyDescent="0.35">
      <c r="A56">
        <v>19444</v>
      </c>
      <c r="B56">
        <v>0</v>
      </c>
      <c r="C56">
        <v>2000</v>
      </c>
      <c r="D56" s="2">
        <v>44131.522037037037</v>
      </c>
      <c r="E56" t="s">
        <v>99</v>
      </c>
      <c r="F56">
        <v>3</v>
      </c>
      <c r="G56">
        <v>3</v>
      </c>
      <c r="H56">
        <v>1</v>
      </c>
      <c r="I56">
        <v>4</v>
      </c>
      <c r="J56">
        <v>2</v>
      </c>
      <c r="K56">
        <v>4</v>
      </c>
      <c r="L56">
        <v>3</v>
      </c>
      <c r="M56">
        <v>4</v>
      </c>
      <c r="N56">
        <v>4</v>
      </c>
      <c r="O56">
        <v>4</v>
      </c>
      <c r="P56">
        <v>4</v>
      </c>
      <c r="Q56">
        <v>4</v>
      </c>
      <c r="R56">
        <v>4</v>
      </c>
      <c r="S56">
        <v>4</v>
      </c>
      <c r="T56">
        <v>3</v>
      </c>
      <c r="U56">
        <v>3</v>
      </c>
      <c r="V56">
        <v>4</v>
      </c>
      <c r="W56">
        <v>3</v>
      </c>
      <c r="X56">
        <v>4</v>
      </c>
      <c r="Y56">
        <v>2</v>
      </c>
      <c r="Z56">
        <v>2</v>
      </c>
      <c r="AA56">
        <v>3</v>
      </c>
      <c r="AB56">
        <v>5</v>
      </c>
      <c r="AC56">
        <v>2</v>
      </c>
      <c r="AD56">
        <v>7</v>
      </c>
      <c r="AE56">
        <v>4</v>
      </c>
      <c r="AF56">
        <v>2</v>
      </c>
      <c r="AG56">
        <v>3</v>
      </c>
      <c r="AH56">
        <v>3</v>
      </c>
      <c r="AI56">
        <v>5</v>
      </c>
      <c r="AJ56">
        <v>3</v>
      </c>
      <c r="AK56">
        <v>2</v>
      </c>
      <c r="AL56">
        <v>3</v>
      </c>
      <c r="AM56">
        <v>3</v>
      </c>
      <c r="AN56">
        <v>6</v>
      </c>
      <c r="AO56">
        <v>3</v>
      </c>
      <c r="AP56">
        <v>2</v>
      </c>
      <c r="AQ56">
        <v>4</v>
      </c>
      <c r="AR56">
        <v>3</v>
      </c>
      <c r="AS56">
        <v>4</v>
      </c>
      <c r="AT56">
        <v>-17</v>
      </c>
    </row>
    <row r="57" spans="1:46" x14ac:dyDescent="0.35">
      <c r="A57">
        <v>19377</v>
      </c>
      <c r="B57">
        <v>0</v>
      </c>
      <c r="C57">
        <v>1998</v>
      </c>
      <c r="D57" s="2">
        <v>44131.524409722224</v>
      </c>
      <c r="E57" t="s">
        <v>107</v>
      </c>
      <c r="F57">
        <v>2</v>
      </c>
      <c r="G57">
        <v>3</v>
      </c>
      <c r="H57">
        <v>1</v>
      </c>
      <c r="I57">
        <v>3</v>
      </c>
      <c r="J57">
        <v>4</v>
      </c>
      <c r="K57">
        <v>3</v>
      </c>
      <c r="L57">
        <v>3</v>
      </c>
      <c r="M57">
        <v>4</v>
      </c>
      <c r="N57">
        <v>4</v>
      </c>
      <c r="O57">
        <v>4</v>
      </c>
      <c r="P57">
        <v>4</v>
      </c>
      <c r="Q57">
        <v>3</v>
      </c>
      <c r="R57">
        <v>4</v>
      </c>
      <c r="S57">
        <v>3</v>
      </c>
      <c r="T57">
        <v>3</v>
      </c>
      <c r="U57">
        <v>3</v>
      </c>
      <c r="V57">
        <v>3</v>
      </c>
      <c r="W57">
        <v>3</v>
      </c>
      <c r="X57">
        <v>3</v>
      </c>
      <c r="Y57">
        <v>1</v>
      </c>
      <c r="Z57">
        <v>6</v>
      </c>
      <c r="AA57">
        <v>3</v>
      </c>
      <c r="AB57">
        <v>5</v>
      </c>
      <c r="AC57">
        <v>3</v>
      </c>
      <c r="AD57">
        <v>6</v>
      </c>
      <c r="AE57">
        <v>5</v>
      </c>
      <c r="AF57">
        <v>3</v>
      </c>
      <c r="AG57">
        <v>3</v>
      </c>
      <c r="AH57">
        <v>6</v>
      </c>
      <c r="AI57">
        <v>8</v>
      </c>
      <c r="AJ57">
        <v>6</v>
      </c>
      <c r="AK57">
        <v>3</v>
      </c>
      <c r="AL57">
        <v>5</v>
      </c>
      <c r="AM57">
        <v>9</v>
      </c>
      <c r="AN57">
        <v>5</v>
      </c>
      <c r="AO57">
        <v>3</v>
      </c>
      <c r="AP57">
        <v>4</v>
      </c>
      <c r="AQ57">
        <v>4</v>
      </c>
      <c r="AR57">
        <v>7</v>
      </c>
      <c r="AS57">
        <v>5</v>
      </c>
      <c r="AT57">
        <v>-29</v>
      </c>
    </row>
    <row r="58" spans="1:46" x14ac:dyDescent="0.35">
      <c r="A58">
        <v>19477</v>
      </c>
      <c r="B58">
        <v>0</v>
      </c>
      <c r="C58">
        <v>1998</v>
      </c>
      <c r="D58" s="2">
        <v>44131.530659722222</v>
      </c>
      <c r="E58" t="s">
        <v>108</v>
      </c>
      <c r="F58">
        <v>3</v>
      </c>
      <c r="G58">
        <v>2</v>
      </c>
      <c r="H58">
        <v>2</v>
      </c>
      <c r="I58">
        <v>4</v>
      </c>
      <c r="J58">
        <v>2</v>
      </c>
      <c r="K58">
        <v>3</v>
      </c>
      <c r="L58">
        <v>1</v>
      </c>
      <c r="M58">
        <v>4</v>
      </c>
      <c r="N58">
        <v>4</v>
      </c>
      <c r="O58">
        <v>3</v>
      </c>
      <c r="P58">
        <v>3</v>
      </c>
      <c r="Q58">
        <v>3</v>
      </c>
      <c r="R58">
        <v>4</v>
      </c>
      <c r="S58">
        <v>3</v>
      </c>
      <c r="T58">
        <v>3</v>
      </c>
      <c r="U58">
        <v>3</v>
      </c>
      <c r="V58">
        <v>3</v>
      </c>
      <c r="W58">
        <v>2</v>
      </c>
      <c r="X58">
        <v>3</v>
      </c>
      <c r="Y58">
        <v>1</v>
      </c>
      <c r="Z58">
        <v>5</v>
      </c>
      <c r="AA58">
        <v>7</v>
      </c>
      <c r="AB58">
        <v>9</v>
      </c>
      <c r="AC58">
        <v>3</v>
      </c>
      <c r="AD58">
        <v>4</v>
      </c>
      <c r="AE58">
        <v>4</v>
      </c>
      <c r="AF58">
        <v>2</v>
      </c>
      <c r="AG58">
        <v>3</v>
      </c>
      <c r="AH58">
        <v>2</v>
      </c>
      <c r="AI58">
        <v>5</v>
      </c>
      <c r="AJ58">
        <v>3</v>
      </c>
      <c r="AK58">
        <v>3</v>
      </c>
      <c r="AL58">
        <v>6</v>
      </c>
      <c r="AM58">
        <v>4</v>
      </c>
      <c r="AN58">
        <v>3</v>
      </c>
      <c r="AO58">
        <v>3</v>
      </c>
      <c r="AP58">
        <v>2</v>
      </c>
      <c r="AQ58">
        <v>3</v>
      </c>
      <c r="AR58">
        <v>5</v>
      </c>
      <c r="AS58">
        <v>6</v>
      </c>
      <c r="AT58">
        <v>2</v>
      </c>
    </row>
    <row r="59" spans="1:46" x14ac:dyDescent="0.35">
      <c r="A59">
        <v>19442</v>
      </c>
      <c r="B59">
        <v>1</v>
      </c>
      <c r="C59">
        <v>1999</v>
      </c>
      <c r="D59" s="2">
        <v>44131.532465277778</v>
      </c>
      <c r="E59" t="s">
        <v>109</v>
      </c>
      <c r="F59">
        <v>4</v>
      </c>
      <c r="G59">
        <v>4</v>
      </c>
      <c r="H59">
        <v>1</v>
      </c>
      <c r="I59">
        <v>4</v>
      </c>
      <c r="J59">
        <v>4</v>
      </c>
      <c r="K59">
        <v>4</v>
      </c>
      <c r="L59">
        <v>1</v>
      </c>
      <c r="M59">
        <v>4</v>
      </c>
      <c r="N59">
        <v>4</v>
      </c>
      <c r="O59">
        <v>4</v>
      </c>
      <c r="P59">
        <v>4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4</v>
      </c>
      <c r="X59">
        <v>4</v>
      </c>
      <c r="Y59">
        <v>1</v>
      </c>
      <c r="Z59">
        <v>4</v>
      </c>
      <c r="AA59">
        <v>2</v>
      </c>
      <c r="AB59">
        <v>5</v>
      </c>
      <c r="AC59">
        <v>2</v>
      </c>
      <c r="AD59">
        <v>4</v>
      </c>
      <c r="AE59">
        <v>8</v>
      </c>
      <c r="AF59">
        <v>8</v>
      </c>
      <c r="AG59">
        <v>1</v>
      </c>
      <c r="AH59">
        <v>3</v>
      </c>
      <c r="AI59">
        <v>4</v>
      </c>
      <c r="AJ59">
        <v>1</v>
      </c>
      <c r="AK59">
        <v>2</v>
      </c>
      <c r="AL59">
        <v>4</v>
      </c>
      <c r="AM59">
        <v>27</v>
      </c>
      <c r="AN59">
        <v>5</v>
      </c>
      <c r="AO59">
        <v>2</v>
      </c>
      <c r="AP59">
        <v>1</v>
      </c>
      <c r="AQ59">
        <v>2</v>
      </c>
      <c r="AR59">
        <v>2</v>
      </c>
      <c r="AS59">
        <v>3</v>
      </c>
      <c r="AT59">
        <v>15</v>
      </c>
    </row>
    <row r="60" spans="1:46" x14ac:dyDescent="0.35">
      <c r="A60">
        <v>19502</v>
      </c>
      <c r="B60">
        <v>0</v>
      </c>
      <c r="C60">
        <v>2000</v>
      </c>
      <c r="D60" s="2">
        <v>44131.539201388892</v>
      </c>
      <c r="E60" t="s">
        <v>110</v>
      </c>
      <c r="F60">
        <v>2</v>
      </c>
      <c r="G60">
        <v>3</v>
      </c>
      <c r="H60">
        <v>2</v>
      </c>
      <c r="I60">
        <v>4</v>
      </c>
      <c r="J60">
        <v>3</v>
      </c>
      <c r="K60">
        <v>3</v>
      </c>
      <c r="L60">
        <v>3</v>
      </c>
      <c r="M60">
        <v>3</v>
      </c>
      <c r="N60">
        <v>4</v>
      </c>
      <c r="O60">
        <v>3</v>
      </c>
      <c r="P60">
        <v>3</v>
      </c>
      <c r="Q60">
        <v>4</v>
      </c>
      <c r="R60">
        <v>3</v>
      </c>
      <c r="S60">
        <v>3</v>
      </c>
      <c r="T60">
        <v>3</v>
      </c>
      <c r="U60">
        <v>2</v>
      </c>
      <c r="V60">
        <v>3</v>
      </c>
      <c r="W60">
        <v>2</v>
      </c>
      <c r="X60">
        <v>3</v>
      </c>
      <c r="Y60">
        <v>2</v>
      </c>
      <c r="Z60">
        <v>10</v>
      </c>
      <c r="AA60">
        <v>3</v>
      </c>
      <c r="AB60">
        <v>6</v>
      </c>
      <c r="AC60">
        <v>3</v>
      </c>
      <c r="AD60">
        <v>14</v>
      </c>
      <c r="AE60">
        <v>4</v>
      </c>
      <c r="AF60">
        <v>3</v>
      </c>
      <c r="AG60">
        <v>2</v>
      </c>
      <c r="AH60">
        <v>6</v>
      </c>
      <c r="AI60">
        <v>7</v>
      </c>
      <c r="AJ60">
        <v>6</v>
      </c>
      <c r="AK60">
        <v>5</v>
      </c>
      <c r="AL60">
        <v>8</v>
      </c>
      <c r="AM60">
        <v>4</v>
      </c>
      <c r="AN60">
        <v>16</v>
      </c>
      <c r="AO60">
        <v>6</v>
      </c>
      <c r="AP60">
        <v>3</v>
      </c>
      <c r="AQ60">
        <v>4</v>
      </c>
      <c r="AR60">
        <v>5</v>
      </c>
      <c r="AS60">
        <v>9</v>
      </c>
      <c r="AT60">
        <v>-26</v>
      </c>
    </row>
    <row r="61" spans="1:46" x14ac:dyDescent="0.35">
      <c r="A61">
        <v>19459</v>
      </c>
      <c r="B61">
        <v>1</v>
      </c>
      <c r="C61">
        <v>1972</v>
      </c>
      <c r="D61" s="2">
        <v>44131.539363425924</v>
      </c>
      <c r="E61" t="s">
        <v>99</v>
      </c>
      <c r="F61">
        <v>1</v>
      </c>
      <c r="G61">
        <v>4</v>
      </c>
      <c r="H61">
        <v>1</v>
      </c>
      <c r="I61">
        <v>3</v>
      </c>
      <c r="J61">
        <v>2</v>
      </c>
      <c r="K61">
        <v>3</v>
      </c>
      <c r="L61">
        <v>3</v>
      </c>
      <c r="M61">
        <v>4</v>
      </c>
      <c r="N61">
        <v>3</v>
      </c>
      <c r="O61">
        <v>3</v>
      </c>
      <c r="P61">
        <v>3</v>
      </c>
      <c r="Q61">
        <v>3</v>
      </c>
      <c r="R61">
        <v>3</v>
      </c>
      <c r="S61">
        <v>3</v>
      </c>
      <c r="T61">
        <v>3</v>
      </c>
      <c r="U61">
        <v>3</v>
      </c>
      <c r="V61">
        <v>3</v>
      </c>
      <c r="W61">
        <v>3</v>
      </c>
      <c r="X61">
        <v>2</v>
      </c>
      <c r="Y61">
        <v>2</v>
      </c>
      <c r="Z61">
        <v>7</v>
      </c>
      <c r="AA61">
        <v>4</v>
      </c>
      <c r="AB61">
        <v>5</v>
      </c>
      <c r="AC61">
        <v>5</v>
      </c>
      <c r="AD61">
        <v>7</v>
      </c>
      <c r="AE61">
        <v>5</v>
      </c>
      <c r="AF61">
        <v>3</v>
      </c>
      <c r="AG61">
        <v>4</v>
      </c>
      <c r="AH61">
        <v>4</v>
      </c>
      <c r="AI61">
        <v>8</v>
      </c>
      <c r="AJ61">
        <v>5</v>
      </c>
      <c r="AK61">
        <v>2</v>
      </c>
      <c r="AL61">
        <v>5</v>
      </c>
      <c r="AM61">
        <v>4</v>
      </c>
      <c r="AN61">
        <v>4</v>
      </c>
      <c r="AO61">
        <v>5</v>
      </c>
      <c r="AP61">
        <v>3</v>
      </c>
      <c r="AQ61">
        <v>3</v>
      </c>
      <c r="AR61">
        <v>5</v>
      </c>
      <c r="AS61">
        <v>6</v>
      </c>
      <c r="AT61">
        <v>-25</v>
      </c>
    </row>
    <row r="62" spans="1:46" x14ac:dyDescent="0.35">
      <c r="A62">
        <v>19472</v>
      </c>
      <c r="B62">
        <v>0</v>
      </c>
      <c r="C62">
        <v>1998</v>
      </c>
      <c r="D62" s="2">
        <v>44131.540937500002</v>
      </c>
      <c r="E62" t="s">
        <v>111</v>
      </c>
      <c r="F62">
        <v>3</v>
      </c>
      <c r="G62">
        <v>3</v>
      </c>
      <c r="H62">
        <v>2</v>
      </c>
      <c r="I62">
        <v>4</v>
      </c>
      <c r="J62">
        <v>3</v>
      </c>
      <c r="K62">
        <v>4</v>
      </c>
      <c r="L62">
        <v>3</v>
      </c>
      <c r="M62">
        <v>4</v>
      </c>
      <c r="N62">
        <v>4</v>
      </c>
      <c r="O62">
        <v>4</v>
      </c>
      <c r="P62">
        <v>4</v>
      </c>
      <c r="Q62">
        <v>4</v>
      </c>
      <c r="R62">
        <v>3</v>
      </c>
      <c r="S62">
        <v>3</v>
      </c>
      <c r="T62">
        <v>3</v>
      </c>
      <c r="U62">
        <v>3</v>
      </c>
      <c r="V62">
        <v>4</v>
      </c>
      <c r="W62">
        <v>4</v>
      </c>
      <c r="X62">
        <v>4</v>
      </c>
      <c r="Y62">
        <v>1</v>
      </c>
      <c r="Z62">
        <v>7</v>
      </c>
      <c r="AA62">
        <v>3</v>
      </c>
      <c r="AB62">
        <v>6</v>
      </c>
      <c r="AC62">
        <v>3</v>
      </c>
      <c r="AD62">
        <v>11</v>
      </c>
      <c r="AE62">
        <v>5</v>
      </c>
      <c r="AF62">
        <v>4</v>
      </c>
      <c r="AG62">
        <v>3</v>
      </c>
      <c r="AH62">
        <v>6</v>
      </c>
      <c r="AI62">
        <v>5</v>
      </c>
      <c r="AJ62">
        <v>2</v>
      </c>
      <c r="AK62">
        <v>3</v>
      </c>
      <c r="AL62">
        <v>5</v>
      </c>
      <c r="AM62">
        <v>4</v>
      </c>
      <c r="AN62">
        <v>8</v>
      </c>
      <c r="AO62">
        <v>4</v>
      </c>
      <c r="AP62">
        <v>2</v>
      </c>
      <c r="AQ62">
        <v>4</v>
      </c>
      <c r="AR62">
        <v>3</v>
      </c>
      <c r="AS62">
        <v>6</v>
      </c>
      <c r="AT62">
        <v>-24</v>
      </c>
    </row>
    <row r="63" spans="1:46" x14ac:dyDescent="0.35">
      <c r="A63">
        <v>19498</v>
      </c>
      <c r="B63">
        <v>0</v>
      </c>
      <c r="C63">
        <v>1997</v>
      </c>
      <c r="D63" s="2">
        <v>44131.541331018518</v>
      </c>
      <c r="E63" t="s">
        <v>98</v>
      </c>
      <c r="F63">
        <v>2</v>
      </c>
      <c r="G63">
        <v>4</v>
      </c>
      <c r="H63">
        <v>2</v>
      </c>
      <c r="I63">
        <v>4</v>
      </c>
      <c r="J63">
        <v>4</v>
      </c>
      <c r="K63">
        <v>3</v>
      </c>
      <c r="L63">
        <v>2</v>
      </c>
      <c r="M63">
        <v>4</v>
      </c>
      <c r="N63">
        <v>4</v>
      </c>
      <c r="O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3</v>
      </c>
      <c r="V63">
        <v>4</v>
      </c>
      <c r="W63">
        <v>4</v>
      </c>
      <c r="X63">
        <v>3</v>
      </c>
      <c r="Y63">
        <v>2</v>
      </c>
      <c r="Z63">
        <v>6</v>
      </c>
      <c r="AA63">
        <v>2</v>
      </c>
      <c r="AB63">
        <v>5</v>
      </c>
      <c r="AC63">
        <v>2</v>
      </c>
      <c r="AD63">
        <v>6</v>
      </c>
      <c r="AE63">
        <v>4</v>
      </c>
      <c r="AF63">
        <v>3</v>
      </c>
      <c r="AG63">
        <v>2</v>
      </c>
      <c r="AH63">
        <v>3</v>
      </c>
      <c r="AI63">
        <v>4</v>
      </c>
      <c r="AJ63">
        <v>3</v>
      </c>
      <c r="AK63">
        <v>2</v>
      </c>
      <c r="AL63">
        <v>4</v>
      </c>
      <c r="AM63">
        <v>2</v>
      </c>
      <c r="AN63">
        <v>4</v>
      </c>
      <c r="AO63">
        <v>3</v>
      </c>
      <c r="AP63">
        <v>2</v>
      </c>
      <c r="AQ63">
        <v>7</v>
      </c>
      <c r="AR63">
        <v>6</v>
      </c>
      <c r="AS63">
        <v>5</v>
      </c>
      <c r="AT63">
        <v>-20</v>
      </c>
    </row>
    <row r="64" spans="1:46" x14ac:dyDescent="0.35">
      <c r="A64">
        <v>19546</v>
      </c>
      <c r="B64">
        <v>0</v>
      </c>
      <c r="C64">
        <v>1974</v>
      </c>
      <c r="D64" s="2">
        <v>44131.55505787037</v>
      </c>
      <c r="E64" t="s">
        <v>99</v>
      </c>
      <c r="F64">
        <v>1</v>
      </c>
      <c r="G64">
        <v>3</v>
      </c>
      <c r="H64">
        <v>1</v>
      </c>
      <c r="I64">
        <v>3</v>
      </c>
      <c r="J64">
        <v>4</v>
      </c>
      <c r="K64">
        <v>4</v>
      </c>
      <c r="L64">
        <v>3</v>
      </c>
      <c r="M64">
        <v>4</v>
      </c>
      <c r="N64">
        <v>3</v>
      </c>
      <c r="O64">
        <v>3</v>
      </c>
      <c r="P64">
        <v>4</v>
      </c>
      <c r="Q64">
        <v>3</v>
      </c>
      <c r="R64">
        <v>4</v>
      </c>
      <c r="S64">
        <v>3</v>
      </c>
      <c r="T64">
        <v>4</v>
      </c>
      <c r="U64">
        <v>3</v>
      </c>
      <c r="V64">
        <v>3</v>
      </c>
      <c r="W64">
        <v>4</v>
      </c>
      <c r="X64">
        <v>3</v>
      </c>
      <c r="Y64">
        <v>2</v>
      </c>
      <c r="Z64">
        <v>17</v>
      </c>
      <c r="AA64">
        <v>9</v>
      </c>
      <c r="AB64">
        <v>7</v>
      </c>
      <c r="AC64">
        <v>9</v>
      </c>
      <c r="AD64">
        <v>13</v>
      </c>
      <c r="AE64">
        <v>7</v>
      </c>
      <c r="AF64">
        <v>5</v>
      </c>
      <c r="AG64">
        <v>6</v>
      </c>
      <c r="AH64">
        <v>6</v>
      </c>
      <c r="AI64">
        <v>9</v>
      </c>
      <c r="AJ64">
        <v>4</v>
      </c>
      <c r="AK64">
        <v>6</v>
      </c>
      <c r="AL64">
        <v>4</v>
      </c>
      <c r="AM64">
        <v>5</v>
      </c>
      <c r="AN64">
        <v>7</v>
      </c>
      <c r="AO64">
        <v>5</v>
      </c>
      <c r="AP64">
        <v>7</v>
      </c>
      <c r="AQ64">
        <v>3</v>
      </c>
      <c r="AR64">
        <v>38</v>
      </c>
      <c r="AS64">
        <v>8</v>
      </c>
      <c r="AT64">
        <v>-19</v>
      </c>
    </row>
    <row r="65" spans="1:46" x14ac:dyDescent="0.35">
      <c r="A65">
        <v>19412</v>
      </c>
      <c r="B65">
        <v>0</v>
      </c>
      <c r="C65">
        <v>1998</v>
      </c>
      <c r="D65" s="2">
        <v>44131.556574074071</v>
      </c>
      <c r="E65" t="s">
        <v>112</v>
      </c>
      <c r="F65">
        <v>2</v>
      </c>
      <c r="G65">
        <v>3</v>
      </c>
      <c r="H65">
        <v>2</v>
      </c>
      <c r="I65">
        <v>3</v>
      </c>
      <c r="J65">
        <v>4</v>
      </c>
      <c r="K65">
        <v>2</v>
      </c>
      <c r="L65">
        <v>3</v>
      </c>
      <c r="M65">
        <v>4</v>
      </c>
      <c r="N65">
        <v>3</v>
      </c>
      <c r="O65">
        <v>3</v>
      </c>
      <c r="P65">
        <v>3</v>
      </c>
      <c r="Q65">
        <v>4</v>
      </c>
      <c r="R65">
        <v>1</v>
      </c>
      <c r="S65">
        <v>3</v>
      </c>
      <c r="T65">
        <v>3</v>
      </c>
      <c r="U65">
        <v>3</v>
      </c>
      <c r="V65">
        <v>3</v>
      </c>
      <c r="W65">
        <v>3</v>
      </c>
      <c r="X65">
        <v>4</v>
      </c>
      <c r="Y65">
        <v>1</v>
      </c>
      <c r="Z65">
        <v>5</v>
      </c>
      <c r="AA65">
        <v>3</v>
      </c>
      <c r="AB65">
        <v>8</v>
      </c>
      <c r="AC65">
        <v>3</v>
      </c>
      <c r="AD65">
        <v>8</v>
      </c>
      <c r="AE65">
        <v>8</v>
      </c>
      <c r="AF65">
        <v>31</v>
      </c>
      <c r="AG65">
        <v>4</v>
      </c>
      <c r="AH65">
        <v>19</v>
      </c>
      <c r="AI65">
        <v>10</v>
      </c>
      <c r="AJ65">
        <v>4</v>
      </c>
      <c r="AK65">
        <v>2</v>
      </c>
      <c r="AL65">
        <v>6</v>
      </c>
      <c r="AM65">
        <v>6</v>
      </c>
      <c r="AN65">
        <v>10</v>
      </c>
      <c r="AO65">
        <v>5</v>
      </c>
      <c r="AP65">
        <v>5</v>
      </c>
      <c r="AQ65">
        <v>9</v>
      </c>
      <c r="AR65">
        <v>6</v>
      </c>
      <c r="AS65">
        <v>12</v>
      </c>
      <c r="AT65">
        <v>-12</v>
      </c>
    </row>
    <row r="66" spans="1:46" x14ac:dyDescent="0.35">
      <c r="A66">
        <v>19527</v>
      </c>
      <c r="B66">
        <v>0</v>
      </c>
      <c r="C66">
        <v>1998</v>
      </c>
      <c r="D66" s="2">
        <v>44131.560243055559</v>
      </c>
      <c r="E66" t="s">
        <v>113</v>
      </c>
      <c r="F66">
        <v>3</v>
      </c>
      <c r="G66">
        <v>4</v>
      </c>
      <c r="H66">
        <v>2</v>
      </c>
      <c r="I66">
        <v>3</v>
      </c>
      <c r="J66">
        <v>4</v>
      </c>
      <c r="K66">
        <v>3</v>
      </c>
      <c r="L66">
        <v>2</v>
      </c>
      <c r="M66">
        <v>3</v>
      </c>
      <c r="N66">
        <v>3</v>
      </c>
      <c r="O66">
        <v>4</v>
      </c>
      <c r="P66">
        <v>4</v>
      </c>
      <c r="Q66">
        <v>2</v>
      </c>
      <c r="R66">
        <v>1</v>
      </c>
      <c r="S66">
        <v>4</v>
      </c>
      <c r="T66">
        <v>3</v>
      </c>
      <c r="U66">
        <v>3</v>
      </c>
      <c r="V66">
        <v>4</v>
      </c>
      <c r="W66">
        <v>3</v>
      </c>
      <c r="X66">
        <v>3</v>
      </c>
      <c r="Y66">
        <v>2</v>
      </c>
      <c r="Z66">
        <v>7</v>
      </c>
      <c r="AA66">
        <v>3</v>
      </c>
      <c r="AB66">
        <v>6</v>
      </c>
      <c r="AC66">
        <v>2</v>
      </c>
      <c r="AD66">
        <v>6</v>
      </c>
      <c r="AE66">
        <v>104</v>
      </c>
      <c r="AF66">
        <v>3</v>
      </c>
      <c r="AG66">
        <v>2</v>
      </c>
      <c r="AH66">
        <v>3</v>
      </c>
      <c r="AI66">
        <v>6</v>
      </c>
      <c r="AJ66">
        <v>2</v>
      </c>
      <c r="AK66">
        <v>2</v>
      </c>
      <c r="AL66">
        <v>154</v>
      </c>
      <c r="AM66">
        <v>2</v>
      </c>
      <c r="AN66">
        <v>3</v>
      </c>
      <c r="AO66">
        <v>2</v>
      </c>
      <c r="AP66">
        <v>2</v>
      </c>
      <c r="AQ66">
        <v>3</v>
      </c>
      <c r="AR66">
        <v>2</v>
      </c>
      <c r="AS66">
        <v>3</v>
      </c>
      <c r="AT66">
        <v>-6</v>
      </c>
    </row>
    <row r="67" spans="1:46" x14ac:dyDescent="0.35">
      <c r="A67">
        <v>19452</v>
      </c>
      <c r="B67">
        <v>0</v>
      </c>
      <c r="C67">
        <v>1998</v>
      </c>
      <c r="D67" s="2">
        <v>44131.561620370368</v>
      </c>
      <c r="E67" t="s">
        <v>114</v>
      </c>
      <c r="F67">
        <v>4</v>
      </c>
      <c r="G67">
        <v>4</v>
      </c>
      <c r="H67">
        <v>3</v>
      </c>
      <c r="I67">
        <v>4</v>
      </c>
      <c r="J67">
        <v>3</v>
      </c>
      <c r="K67">
        <v>3</v>
      </c>
      <c r="L67">
        <v>3</v>
      </c>
      <c r="M67">
        <v>3</v>
      </c>
      <c r="N67">
        <v>3</v>
      </c>
      <c r="O67">
        <v>3</v>
      </c>
      <c r="P67">
        <v>4</v>
      </c>
      <c r="Q67">
        <v>4</v>
      </c>
      <c r="R67">
        <v>2</v>
      </c>
      <c r="S67">
        <v>3</v>
      </c>
      <c r="T67">
        <v>3</v>
      </c>
      <c r="U67">
        <v>4</v>
      </c>
      <c r="V67">
        <v>4</v>
      </c>
      <c r="W67">
        <v>4</v>
      </c>
      <c r="X67">
        <v>4</v>
      </c>
      <c r="Y67">
        <v>2</v>
      </c>
      <c r="Z67">
        <v>3</v>
      </c>
      <c r="AA67">
        <v>2</v>
      </c>
      <c r="AB67">
        <v>5</v>
      </c>
      <c r="AC67">
        <v>2</v>
      </c>
      <c r="AD67">
        <v>5</v>
      </c>
      <c r="AE67">
        <v>5</v>
      </c>
      <c r="AF67">
        <v>2</v>
      </c>
      <c r="AG67">
        <v>2</v>
      </c>
      <c r="AH67">
        <v>2</v>
      </c>
      <c r="AI67">
        <v>4</v>
      </c>
      <c r="AJ67">
        <v>2</v>
      </c>
      <c r="AK67">
        <v>1</v>
      </c>
      <c r="AL67">
        <v>5</v>
      </c>
      <c r="AM67">
        <v>4</v>
      </c>
      <c r="AN67">
        <v>3</v>
      </c>
      <c r="AO67">
        <v>3</v>
      </c>
      <c r="AP67">
        <v>4</v>
      </c>
      <c r="AQ67">
        <v>2</v>
      </c>
      <c r="AR67">
        <v>6</v>
      </c>
      <c r="AS67">
        <v>4</v>
      </c>
      <c r="AT67">
        <v>-13</v>
      </c>
    </row>
    <row r="68" spans="1:46" x14ac:dyDescent="0.35">
      <c r="A68">
        <v>19541</v>
      </c>
      <c r="B68">
        <v>0</v>
      </c>
      <c r="C68">
        <v>2004</v>
      </c>
      <c r="D68" s="2">
        <v>44131.562164351853</v>
      </c>
      <c r="E68" t="s">
        <v>115</v>
      </c>
      <c r="F68">
        <v>2</v>
      </c>
      <c r="G68">
        <v>4</v>
      </c>
      <c r="H68">
        <v>2</v>
      </c>
      <c r="I68">
        <v>4</v>
      </c>
      <c r="J68">
        <v>3</v>
      </c>
      <c r="K68">
        <v>3</v>
      </c>
      <c r="L68">
        <v>3</v>
      </c>
      <c r="M68">
        <v>4</v>
      </c>
      <c r="N68">
        <v>3</v>
      </c>
      <c r="O68">
        <v>3</v>
      </c>
      <c r="P68">
        <v>3</v>
      </c>
      <c r="Q68">
        <v>2</v>
      </c>
      <c r="R68">
        <v>3</v>
      </c>
      <c r="S68">
        <v>4</v>
      </c>
      <c r="T68">
        <v>3</v>
      </c>
      <c r="U68">
        <v>2</v>
      </c>
      <c r="V68">
        <v>2</v>
      </c>
      <c r="W68">
        <v>3</v>
      </c>
      <c r="X68">
        <v>3</v>
      </c>
      <c r="Y68">
        <v>2</v>
      </c>
      <c r="Z68">
        <v>25</v>
      </c>
      <c r="AA68">
        <v>3</v>
      </c>
      <c r="AB68">
        <v>6</v>
      </c>
      <c r="AC68">
        <v>2</v>
      </c>
      <c r="AD68">
        <v>10</v>
      </c>
      <c r="AE68">
        <v>5</v>
      </c>
      <c r="AF68">
        <v>3</v>
      </c>
      <c r="AG68">
        <v>4</v>
      </c>
      <c r="AH68">
        <v>5</v>
      </c>
      <c r="AI68">
        <v>38</v>
      </c>
      <c r="AJ68">
        <v>4</v>
      </c>
      <c r="AK68">
        <v>4</v>
      </c>
      <c r="AL68">
        <v>6</v>
      </c>
      <c r="AM68">
        <v>16</v>
      </c>
      <c r="AN68">
        <v>159</v>
      </c>
      <c r="AO68">
        <v>14</v>
      </c>
      <c r="AP68">
        <v>10</v>
      </c>
      <c r="AQ68">
        <v>6</v>
      </c>
      <c r="AR68">
        <v>6</v>
      </c>
      <c r="AS68">
        <v>4</v>
      </c>
      <c r="AT68">
        <v>-21</v>
      </c>
    </row>
    <row r="69" spans="1:46" x14ac:dyDescent="0.35">
      <c r="A69">
        <v>19544</v>
      </c>
      <c r="B69">
        <v>0</v>
      </c>
      <c r="C69">
        <v>2000</v>
      </c>
      <c r="D69" s="2">
        <v>44131.562199074076</v>
      </c>
      <c r="E69" t="s">
        <v>116</v>
      </c>
      <c r="F69">
        <v>3</v>
      </c>
      <c r="G69">
        <v>3</v>
      </c>
      <c r="H69">
        <v>2</v>
      </c>
      <c r="I69">
        <v>4</v>
      </c>
      <c r="J69">
        <v>2</v>
      </c>
      <c r="K69">
        <v>3</v>
      </c>
      <c r="L69">
        <v>3</v>
      </c>
      <c r="M69">
        <v>3</v>
      </c>
      <c r="N69">
        <v>4</v>
      </c>
      <c r="O69">
        <v>4</v>
      </c>
      <c r="P69">
        <v>4</v>
      </c>
      <c r="Q69">
        <v>4</v>
      </c>
      <c r="R69">
        <v>4</v>
      </c>
      <c r="S69">
        <v>4</v>
      </c>
      <c r="T69">
        <v>3</v>
      </c>
      <c r="U69">
        <v>3</v>
      </c>
      <c r="V69">
        <v>4</v>
      </c>
      <c r="W69">
        <v>4</v>
      </c>
      <c r="X69">
        <v>4</v>
      </c>
      <c r="Y69">
        <v>2</v>
      </c>
      <c r="Z69">
        <v>7</v>
      </c>
      <c r="AA69">
        <v>2</v>
      </c>
      <c r="AB69">
        <v>5</v>
      </c>
      <c r="AC69">
        <v>2</v>
      </c>
      <c r="AD69">
        <v>4</v>
      </c>
      <c r="AE69">
        <v>4</v>
      </c>
      <c r="AF69">
        <v>2</v>
      </c>
      <c r="AG69">
        <v>2</v>
      </c>
      <c r="AH69">
        <v>3</v>
      </c>
      <c r="AI69">
        <v>3</v>
      </c>
      <c r="AJ69">
        <v>4</v>
      </c>
      <c r="AK69">
        <v>1</v>
      </c>
      <c r="AL69">
        <v>4</v>
      </c>
      <c r="AM69">
        <v>9</v>
      </c>
      <c r="AN69">
        <v>5</v>
      </c>
      <c r="AO69">
        <v>3</v>
      </c>
      <c r="AP69">
        <v>2</v>
      </c>
      <c r="AQ69">
        <v>2</v>
      </c>
      <c r="AR69">
        <v>2</v>
      </c>
      <c r="AS69">
        <v>4</v>
      </c>
      <c r="AT69">
        <v>-19</v>
      </c>
    </row>
    <row r="70" spans="1:46" x14ac:dyDescent="0.35">
      <c r="A70">
        <v>19529</v>
      </c>
      <c r="B70">
        <v>0</v>
      </c>
      <c r="C70">
        <v>1999</v>
      </c>
      <c r="D70" s="2">
        <v>44131.565289351849</v>
      </c>
      <c r="E70" t="s">
        <v>117</v>
      </c>
      <c r="F70">
        <v>3</v>
      </c>
      <c r="G70">
        <v>4</v>
      </c>
      <c r="H70">
        <v>2</v>
      </c>
      <c r="I70">
        <v>4</v>
      </c>
      <c r="J70">
        <v>3</v>
      </c>
      <c r="K70">
        <v>4</v>
      </c>
      <c r="L70">
        <v>3</v>
      </c>
      <c r="M70">
        <v>4</v>
      </c>
      <c r="N70">
        <v>4</v>
      </c>
      <c r="O70">
        <v>4</v>
      </c>
      <c r="P70">
        <v>4</v>
      </c>
      <c r="Q70">
        <v>4</v>
      </c>
      <c r="R70">
        <v>2</v>
      </c>
      <c r="S70">
        <v>4</v>
      </c>
      <c r="T70">
        <v>4</v>
      </c>
      <c r="U70">
        <v>4</v>
      </c>
      <c r="V70">
        <v>4</v>
      </c>
      <c r="W70">
        <v>4</v>
      </c>
      <c r="X70">
        <v>4</v>
      </c>
      <c r="Y70">
        <v>1</v>
      </c>
      <c r="Z70">
        <v>5</v>
      </c>
      <c r="AA70">
        <v>2</v>
      </c>
      <c r="AB70">
        <v>4</v>
      </c>
      <c r="AC70">
        <v>2</v>
      </c>
      <c r="AD70">
        <v>5</v>
      </c>
      <c r="AE70">
        <v>2</v>
      </c>
      <c r="AF70">
        <v>3</v>
      </c>
      <c r="AG70">
        <v>1</v>
      </c>
      <c r="AH70">
        <v>2</v>
      </c>
      <c r="AI70">
        <v>3</v>
      </c>
      <c r="AJ70">
        <v>4</v>
      </c>
      <c r="AK70">
        <v>1</v>
      </c>
      <c r="AL70">
        <v>4</v>
      </c>
      <c r="AM70">
        <v>2</v>
      </c>
      <c r="AN70">
        <v>4</v>
      </c>
      <c r="AO70">
        <v>2</v>
      </c>
      <c r="AP70">
        <v>1</v>
      </c>
      <c r="AQ70">
        <v>2</v>
      </c>
      <c r="AR70">
        <v>3</v>
      </c>
      <c r="AS70">
        <v>5</v>
      </c>
      <c r="AT70">
        <v>-11</v>
      </c>
    </row>
    <row r="71" spans="1:46" x14ac:dyDescent="0.35">
      <c r="A71">
        <v>19521</v>
      </c>
      <c r="B71">
        <v>1</v>
      </c>
      <c r="C71">
        <v>1998</v>
      </c>
      <c r="D71" s="2">
        <v>44131.572534722225</v>
      </c>
      <c r="E71" t="s">
        <v>118</v>
      </c>
      <c r="F71">
        <v>2</v>
      </c>
      <c r="G71">
        <v>3</v>
      </c>
      <c r="H71">
        <v>3</v>
      </c>
      <c r="I71">
        <v>4</v>
      </c>
      <c r="J71">
        <v>3</v>
      </c>
      <c r="K71">
        <v>4</v>
      </c>
      <c r="L71">
        <v>3</v>
      </c>
      <c r="M71">
        <v>4</v>
      </c>
      <c r="N71">
        <v>4</v>
      </c>
      <c r="O71">
        <v>3</v>
      </c>
      <c r="P71">
        <v>4</v>
      </c>
      <c r="Q71">
        <v>4</v>
      </c>
      <c r="R71">
        <v>3</v>
      </c>
      <c r="S71">
        <v>3</v>
      </c>
      <c r="T71">
        <v>3</v>
      </c>
      <c r="U71">
        <v>3</v>
      </c>
      <c r="V71">
        <v>4</v>
      </c>
      <c r="W71">
        <v>3</v>
      </c>
      <c r="X71">
        <v>4</v>
      </c>
      <c r="Y71">
        <v>2</v>
      </c>
      <c r="Z71">
        <v>5</v>
      </c>
      <c r="AA71">
        <v>5</v>
      </c>
      <c r="AB71">
        <v>8</v>
      </c>
      <c r="AC71">
        <v>2</v>
      </c>
      <c r="AD71">
        <v>4</v>
      </c>
      <c r="AE71">
        <v>4</v>
      </c>
      <c r="AF71">
        <v>4</v>
      </c>
      <c r="AG71">
        <v>2</v>
      </c>
      <c r="AH71">
        <v>30</v>
      </c>
      <c r="AI71">
        <v>4</v>
      </c>
      <c r="AJ71">
        <v>2</v>
      </c>
      <c r="AK71">
        <v>4</v>
      </c>
      <c r="AL71">
        <v>2</v>
      </c>
      <c r="AM71">
        <v>2</v>
      </c>
      <c r="AN71">
        <v>8</v>
      </c>
      <c r="AO71">
        <v>3</v>
      </c>
      <c r="AP71">
        <v>2</v>
      </c>
      <c r="AQ71">
        <v>4</v>
      </c>
      <c r="AR71">
        <v>4</v>
      </c>
      <c r="AS71">
        <v>5</v>
      </c>
      <c r="AT71">
        <v>-29</v>
      </c>
    </row>
    <row r="72" spans="1:46" x14ac:dyDescent="0.35">
      <c r="A72">
        <v>19592</v>
      </c>
      <c r="B72">
        <v>0</v>
      </c>
      <c r="C72">
        <v>1996</v>
      </c>
      <c r="D72" s="2">
        <v>44131.582731481481</v>
      </c>
      <c r="E72" t="s">
        <v>119</v>
      </c>
      <c r="F72">
        <v>3</v>
      </c>
      <c r="G72">
        <v>4</v>
      </c>
      <c r="H72">
        <v>2</v>
      </c>
      <c r="I72">
        <v>3</v>
      </c>
      <c r="J72">
        <v>3</v>
      </c>
      <c r="K72">
        <v>3</v>
      </c>
      <c r="L72">
        <v>3</v>
      </c>
      <c r="M72">
        <v>4</v>
      </c>
      <c r="N72">
        <v>3</v>
      </c>
      <c r="O72">
        <v>3</v>
      </c>
      <c r="P72">
        <v>4</v>
      </c>
      <c r="Q72">
        <v>3</v>
      </c>
      <c r="R72">
        <v>4</v>
      </c>
      <c r="S72">
        <v>4</v>
      </c>
      <c r="T72">
        <v>3</v>
      </c>
      <c r="U72">
        <v>4</v>
      </c>
      <c r="V72">
        <v>4</v>
      </c>
      <c r="W72">
        <v>3</v>
      </c>
      <c r="X72">
        <v>2</v>
      </c>
      <c r="Y72">
        <v>3</v>
      </c>
      <c r="Z72">
        <v>3</v>
      </c>
      <c r="AA72">
        <v>2</v>
      </c>
      <c r="AB72">
        <v>7</v>
      </c>
      <c r="AC72">
        <v>2</v>
      </c>
      <c r="AD72">
        <v>6</v>
      </c>
      <c r="AE72">
        <v>4</v>
      </c>
      <c r="AF72">
        <v>3</v>
      </c>
      <c r="AG72">
        <v>3</v>
      </c>
      <c r="AH72">
        <v>4</v>
      </c>
      <c r="AI72">
        <v>8</v>
      </c>
      <c r="AJ72">
        <v>2</v>
      </c>
      <c r="AK72">
        <v>2</v>
      </c>
      <c r="AL72">
        <v>4</v>
      </c>
      <c r="AM72">
        <v>3</v>
      </c>
      <c r="AN72">
        <v>5</v>
      </c>
      <c r="AO72">
        <v>4</v>
      </c>
      <c r="AP72">
        <v>6</v>
      </c>
      <c r="AQ72">
        <v>6</v>
      </c>
      <c r="AR72">
        <v>6</v>
      </c>
      <c r="AS72">
        <v>3</v>
      </c>
      <c r="AT72">
        <v>-22</v>
      </c>
    </row>
    <row r="73" spans="1:46" x14ac:dyDescent="0.35">
      <c r="A73">
        <v>19624</v>
      </c>
      <c r="B73">
        <v>0</v>
      </c>
      <c r="C73">
        <v>1998</v>
      </c>
      <c r="D73" s="2">
        <v>44131.587939814817</v>
      </c>
      <c r="E73" t="s">
        <v>99</v>
      </c>
      <c r="F73">
        <v>3</v>
      </c>
      <c r="G73">
        <v>3</v>
      </c>
      <c r="H73">
        <v>3</v>
      </c>
      <c r="I73">
        <v>3</v>
      </c>
      <c r="J73">
        <v>4</v>
      </c>
      <c r="K73">
        <v>3</v>
      </c>
      <c r="L73">
        <v>2</v>
      </c>
      <c r="M73">
        <v>4</v>
      </c>
      <c r="N73">
        <v>4</v>
      </c>
      <c r="O73">
        <v>4</v>
      </c>
      <c r="P73">
        <v>3</v>
      </c>
      <c r="Q73">
        <v>3</v>
      </c>
      <c r="R73">
        <v>4</v>
      </c>
      <c r="S73">
        <v>4</v>
      </c>
      <c r="T73">
        <v>4</v>
      </c>
      <c r="U73">
        <v>4</v>
      </c>
      <c r="V73">
        <v>4</v>
      </c>
      <c r="W73">
        <v>4</v>
      </c>
      <c r="X73">
        <v>3</v>
      </c>
      <c r="Y73">
        <v>2</v>
      </c>
      <c r="Z73">
        <v>5</v>
      </c>
      <c r="AA73">
        <v>36</v>
      </c>
      <c r="AB73">
        <v>5</v>
      </c>
      <c r="AC73">
        <v>3</v>
      </c>
      <c r="AD73">
        <v>5</v>
      </c>
      <c r="AE73">
        <v>4</v>
      </c>
      <c r="AF73">
        <v>2</v>
      </c>
      <c r="AG73">
        <v>4</v>
      </c>
      <c r="AH73">
        <v>5</v>
      </c>
      <c r="AI73">
        <v>4</v>
      </c>
      <c r="AJ73">
        <v>4</v>
      </c>
      <c r="AK73">
        <v>2</v>
      </c>
      <c r="AL73">
        <v>2</v>
      </c>
      <c r="AM73">
        <v>3</v>
      </c>
      <c r="AN73">
        <v>8</v>
      </c>
      <c r="AO73">
        <v>3</v>
      </c>
      <c r="AP73">
        <v>2</v>
      </c>
      <c r="AQ73">
        <v>2</v>
      </c>
      <c r="AR73">
        <v>5</v>
      </c>
      <c r="AS73">
        <v>4</v>
      </c>
      <c r="AT73">
        <v>-16</v>
      </c>
    </row>
    <row r="74" spans="1:46" x14ac:dyDescent="0.35">
      <c r="A74">
        <v>19601</v>
      </c>
      <c r="B74">
        <v>1</v>
      </c>
      <c r="C74">
        <v>1995</v>
      </c>
      <c r="D74" s="2">
        <v>44131.5934837963</v>
      </c>
      <c r="E74" t="s">
        <v>120</v>
      </c>
      <c r="F74">
        <v>3</v>
      </c>
      <c r="G74">
        <v>4</v>
      </c>
      <c r="H74">
        <v>2</v>
      </c>
      <c r="I74">
        <v>3</v>
      </c>
      <c r="J74">
        <v>4</v>
      </c>
      <c r="K74">
        <v>3</v>
      </c>
      <c r="L74">
        <v>3</v>
      </c>
      <c r="M74">
        <v>3</v>
      </c>
      <c r="N74">
        <v>3</v>
      </c>
      <c r="O74">
        <v>3</v>
      </c>
      <c r="P74">
        <v>3</v>
      </c>
      <c r="Q74">
        <v>3</v>
      </c>
      <c r="R74">
        <v>4</v>
      </c>
      <c r="S74">
        <v>4</v>
      </c>
      <c r="T74">
        <v>3</v>
      </c>
      <c r="U74">
        <v>3</v>
      </c>
      <c r="V74">
        <v>3</v>
      </c>
      <c r="W74">
        <v>3</v>
      </c>
      <c r="X74">
        <v>3</v>
      </c>
      <c r="Y74">
        <v>1</v>
      </c>
      <c r="Z74">
        <v>4</v>
      </c>
      <c r="AA74">
        <v>7</v>
      </c>
      <c r="AB74">
        <v>11</v>
      </c>
      <c r="AC74">
        <v>8</v>
      </c>
      <c r="AD74">
        <v>9</v>
      </c>
      <c r="AE74">
        <v>6</v>
      </c>
      <c r="AF74">
        <v>11</v>
      </c>
      <c r="AG74">
        <v>6</v>
      </c>
      <c r="AH74">
        <v>5</v>
      </c>
      <c r="AI74">
        <v>11</v>
      </c>
      <c r="AJ74">
        <v>4</v>
      </c>
      <c r="AK74">
        <v>7</v>
      </c>
      <c r="AL74">
        <v>9</v>
      </c>
      <c r="AM74">
        <v>8</v>
      </c>
      <c r="AN74">
        <v>10</v>
      </c>
      <c r="AO74">
        <v>10</v>
      </c>
      <c r="AP74">
        <v>7</v>
      </c>
      <c r="AQ74">
        <v>5</v>
      </c>
      <c r="AR74">
        <v>5</v>
      </c>
      <c r="AS74">
        <v>6</v>
      </c>
      <c r="AT74">
        <v>-30</v>
      </c>
    </row>
    <row r="75" spans="1:46" x14ac:dyDescent="0.35">
      <c r="A75">
        <v>19637</v>
      </c>
      <c r="B75">
        <v>0</v>
      </c>
      <c r="C75">
        <v>1993</v>
      </c>
      <c r="D75" s="2">
        <v>44131.594525462962</v>
      </c>
      <c r="E75" t="s">
        <v>121</v>
      </c>
      <c r="F75">
        <v>2</v>
      </c>
      <c r="G75">
        <v>2</v>
      </c>
      <c r="H75">
        <v>2</v>
      </c>
      <c r="I75">
        <v>4</v>
      </c>
      <c r="J75">
        <v>4</v>
      </c>
      <c r="K75">
        <v>4</v>
      </c>
      <c r="L75">
        <v>3</v>
      </c>
      <c r="M75">
        <v>4</v>
      </c>
      <c r="N75">
        <v>4</v>
      </c>
      <c r="O75">
        <v>3</v>
      </c>
      <c r="P75">
        <v>3</v>
      </c>
      <c r="Q75">
        <v>3</v>
      </c>
      <c r="R75">
        <v>3</v>
      </c>
      <c r="S75">
        <v>4</v>
      </c>
      <c r="T75">
        <v>4</v>
      </c>
      <c r="U75">
        <v>3</v>
      </c>
      <c r="V75">
        <v>4</v>
      </c>
      <c r="W75">
        <v>4</v>
      </c>
      <c r="X75">
        <v>4</v>
      </c>
      <c r="Y75">
        <v>2</v>
      </c>
      <c r="Z75">
        <v>6</v>
      </c>
      <c r="AA75">
        <v>7</v>
      </c>
      <c r="AB75">
        <v>7</v>
      </c>
      <c r="AC75">
        <v>3</v>
      </c>
      <c r="AD75">
        <v>8</v>
      </c>
      <c r="AE75">
        <v>6</v>
      </c>
      <c r="AF75">
        <v>5</v>
      </c>
      <c r="AG75">
        <v>3</v>
      </c>
      <c r="AH75">
        <v>5</v>
      </c>
      <c r="AI75">
        <v>6</v>
      </c>
      <c r="AJ75">
        <v>4</v>
      </c>
      <c r="AK75">
        <v>3</v>
      </c>
      <c r="AL75">
        <v>6</v>
      </c>
      <c r="AM75">
        <v>5</v>
      </c>
      <c r="AN75">
        <v>6</v>
      </c>
      <c r="AO75">
        <v>4</v>
      </c>
      <c r="AP75">
        <v>4</v>
      </c>
      <c r="AQ75">
        <v>5</v>
      </c>
      <c r="AR75">
        <v>4</v>
      </c>
      <c r="AS75">
        <v>6</v>
      </c>
      <c r="AT75">
        <v>-15</v>
      </c>
    </row>
    <row r="76" spans="1:46" x14ac:dyDescent="0.35">
      <c r="A76">
        <v>19669</v>
      </c>
      <c r="B76">
        <v>0</v>
      </c>
      <c r="C76">
        <v>1998</v>
      </c>
      <c r="D76" s="2">
        <v>44131.607175925928</v>
      </c>
      <c r="E76" t="s">
        <v>122</v>
      </c>
      <c r="F76">
        <v>2</v>
      </c>
      <c r="G76">
        <v>4</v>
      </c>
      <c r="H76">
        <v>2</v>
      </c>
      <c r="I76">
        <v>4</v>
      </c>
      <c r="J76">
        <v>3</v>
      </c>
      <c r="K76">
        <v>3</v>
      </c>
      <c r="L76">
        <v>3</v>
      </c>
      <c r="M76">
        <v>4</v>
      </c>
      <c r="N76">
        <v>4</v>
      </c>
      <c r="O76">
        <v>4</v>
      </c>
      <c r="P76">
        <v>4</v>
      </c>
      <c r="Q76">
        <v>4</v>
      </c>
      <c r="R76">
        <v>3</v>
      </c>
      <c r="S76">
        <v>4</v>
      </c>
      <c r="T76">
        <v>4</v>
      </c>
      <c r="U76">
        <v>4</v>
      </c>
      <c r="V76">
        <v>4</v>
      </c>
      <c r="W76">
        <v>4</v>
      </c>
      <c r="X76">
        <v>4</v>
      </c>
      <c r="Y76">
        <v>2</v>
      </c>
      <c r="Z76">
        <v>2</v>
      </c>
      <c r="AA76">
        <v>3</v>
      </c>
      <c r="AB76">
        <v>8</v>
      </c>
      <c r="AC76">
        <v>3</v>
      </c>
      <c r="AD76">
        <v>6</v>
      </c>
      <c r="AE76">
        <v>3</v>
      </c>
      <c r="AF76">
        <v>1</v>
      </c>
      <c r="AG76">
        <v>3</v>
      </c>
      <c r="AH76">
        <v>1</v>
      </c>
      <c r="AI76">
        <v>4</v>
      </c>
      <c r="AJ76">
        <v>2</v>
      </c>
      <c r="AK76">
        <v>1</v>
      </c>
      <c r="AL76">
        <v>5</v>
      </c>
      <c r="AM76">
        <v>2</v>
      </c>
      <c r="AN76">
        <v>3</v>
      </c>
      <c r="AO76">
        <v>3</v>
      </c>
      <c r="AP76">
        <v>1</v>
      </c>
      <c r="AQ76">
        <v>4</v>
      </c>
      <c r="AR76">
        <v>4</v>
      </c>
      <c r="AS76">
        <v>2</v>
      </c>
      <c r="AT76">
        <v>-22</v>
      </c>
    </row>
    <row r="77" spans="1:46" x14ac:dyDescent="0.35">
      <c r="A77">
        <v>19680</v>
      </c>
      <c r="B77">
        <v>1</v>
      </c>
      <c r="C77">
        <v>1999</v>
      </c>
      <c r="D77" s="2">
        <v>44131.616828703707</v>
      </c>
      <c r="E77" t="s">
        <v>99</v>
      </c>
      <c r="F77">
        <v>2</v>
      </c>
      <c r="G77">
        <v>3</v>
      </c>
      <c r="H77">
        <v>4</v>
      </c>
      <c r="I77">
        <v>4</v>
      </c>
      <c r="J77">
        <v>2</v>
      </c>
      <c r="K77">
        <v>4</v>
      </c>
      <c r="L77">
        <v>3</v>
      </c>
      <c r="M77">
        <v>4</v>
      </c>
      <c r="N77">
        <v>3</v>
      </c>
      <c r="O77">
        <v>4</v>
      </c>
      <c r="P77">
        <v>3</v>
      </c>
      <c r="Q77">
        <v>3</v>
      </c>
      <c r="R77">
        <v>2</v>
      </c>
      <c r="S77">
        <v>4</v>
      </c>
      <c r="T77">
        <v>4</v>
      </c>
      <c r="U77">
        <v>3</v>
      </c>
      <c r="V77">
        <v>4</v>
      </c>
      <c r="W77">
        <v>4</v>
      </c>
      <c r="X77">
        <v>3</v>
      </c>
      <c r="Y77">
        <v>2</v>
      </c>
      <c r="Z77">
        <v>6</v>
      </c>
      <c r="AA77">
        <v>3</v>
      </c>
      <c r="AB77">
        <v>7</v>
      </c>
      <c r="AC77">
        <v>2</v>
      </c>
      <c r="AD77">
        <v>7</v>
      </c>
      <c r="AE77">
        <v>4</v>
      </c>
      <c r="AF77">
        <v>3</v>
      </c>
      <c r="AG77">
        <v>3</v>
      </c>
      <c r="AH77">
        <v>3</v>
      </c>
      <c r="AI77">
        <v>6</v>
      </c>
      <c r="AJ77">
        <v>14</v>
      </c>
      <c r="AK77">
        <v>2</v>
      </c>
      <c r="AL77">
        <v>3</v>
      </c>
      <c r="AM77">
        <v>7</v>
      </c>
      <c r="AN77">
        <v>3</v>
      </c>
      <c r="AO77">
        <v>5</v>
      </c>
      <c r="AP77">
        <v>3</v>
      </c>
      <c r="AQ77">
        <v>3</v>
      </c>
      <c r="AR77">
        <v>5</v>
      </c>
      <c r="AS77">
        <v>8</v>
      </c>
      <c r="AT77">
        <v>-8</v>
      </c>
    </row>
    <row r="78" spans="1:46" x14ac:dyDescent="0.35">
      <c r="A78">
        <v>19670</v>
      </c>
      <c r="B78">
        <v>0</v>
      </c>
      <c r="C78">
        <v>1998</v>
      </c>
      <c r="D78" s="2">
        <v>44131.620520833334</v>
      </c>
      <c r="E78" t="s">
        <v>123</v>
      </c>
      <c r="F78">
        <v>2</v>
      </c>
      <c r="G78">
        <v>4</v>
      </c>
      <c r="H78">
        <v>2</v>
      </c>
      <c r="I78">
        <v>4</v>
      </c>
      <c r="J78">
        <v>4</v>
      </c>
      <c r="K78">
        <v>3</v>
      </c>
      <c r="L78">
        <v>4</v>
      </c>
      <c r="M78">
        <v>3</v>
      </c>
      <c r="N78">
        <v>3</v>
      </c>
      <c r="O78">
        <v>4</v>
      </c>
      <c r="P78">
        <v>4</v>
      </c>
      <c r="Q78">
        <v>3</v>
      </c>
      <c r="R78">
        <v>3</v>
      </c>
      <c r="S78">
        <v>3</v>
      </c>
      <c r="T78">
        <v>3</v>
      </c>
      <c r="U78">
        <v>4</v>
      </c>
      <c r="V78">
        <v>3</v>
      </c>
      <c r="W78">
        <v>4</v>
      </c>
      <c r="X78">
        <v>3</v>
      </c>
      <c r="Y78">
        <v>1</v>
      </c>
      <c r="Z78">
        <v>5</v>
      </c>
      <c r="AA78">
        <v>2</v>
      </c>
      <c r="AB78">
        <v>5</v>
      </c>
      <c r="AC78">
        <v>2</v>
      </c>
      <c r="AD78">
        <v>7</v>
      </c>
      <c r="AE78">
        <v>4</v>
      </c>
      <c r="AF78">
        <v>3</v>
      </c>
      <c r="AG78">
        <v>5</v>
      </c>
      <c r="AH78">
        <v>3</v>
      </c>
      <c r="AI78">
        <v>5</v>
      </c>
      <c r="AJ78">
        <v>2</v>
      </c>
      <c r="AK78">
        <v>2</v>
      </c>
      <c r="AL78">
        <v>5</v>
      </c>
      <c r="AM78">
        <v>4</v>
      </c>
      <c r="AN78">
        <v>6</v>
      </c>
      <c r="AO78">
        <v>3</v>
      </c>
      <c r="AP78">
        <v>2</v>
      </c>
      <c r="AQ78">
        <v>4</v>
      </c>
      <c r="AR78">
        <v>4</v>
      </c>
      <c r="AS78">
        <v>3</v>
      </c>
      <c r="AT78">
        <v>-22</v>
      </c>
    </row>
    <row r="79" spans="1:46" x14ac:dyDescent="0.35">
      <c r="A79">
        <v>19667</v>
      </c>
      <c r="B79">
        <v>0</v>
      </c>
      <c r="C79">
        <v>1999</v>
      </c>
      <c r="D79" s="2">
        <v>44131.623379629629</v>
      </c>
      <c r="E79" t="s">
        <v>124</v>
      </c>
      <c r="F79">
        <v>3</v>
      </c>
      <c r="G79">
        <v>4</v>
      </c>
      <c r="H79">
        <v>3</v>
      </c>
      <c r="I79">
        <v>4</v>
      </c>
      <c r="J79">
        <v>3</v>
      </c>
      <c r="K79">
        <v>4</v>
      </c>
      <c r="L79">
        <v>3</v>
      </c>
      <c r="M79">
        <v>4</v>
      </c>
      <c r="N79">
        <v>4</v>
      </c>
      <c r="O79">
        <v>4</v>
      </c>
      <c r="P79">
        <v>4</v>
      </c>
      <c r="Q79">
        <v>4</v>
      </c>
      <c r="R79">
        <v>2</v>
      </c>
      <c r="S79">
        <v>3</v>
      </c>
      <c r="T79">
        <v>3</v>
      </c>
      <c r="U79">
        <v>4</v>
      </c>
      <c r="V79">
        <v>4</v>
      </c>
      <c r="W79">
        <v>4</v>
      </c>
      <c r="X79">
        <v>4</v>
      </c>
      <c r="Y79">
        <v>2</v>
      </c>
      <c r="Z79">
        <v>6</v>
      </c>
      <c r="AA79">
        <v>2</v>
      </c>
      <c r="AB79">
        <v>6</v>
      </c>
      <c r="AC79">
        <v>2</v>
      </c>
      <c r="AD79">
        <v>9</v>
      </c>
      <c r="AE79">
        <v>4</v>
      </c>
      <c r="AF79">
        <v>3</v>
      </c>
      <c r="AG79">
        <v>3</v>
      </c>
      <c r="AH79">
        <v>2</v>
      </c>
      <c r="AI79">
        <v>4</v>
      </c>
      <c r="AJ79">
        <v>2</v>
      </c>
      <c r="AK79">
        <v>1</v>
      </c>
      <c r="AL79">
        <v>5</v>
      </c>
      <c r="AM79">
        <v>5</v>
      </c>
      <c r="AN79">
        <v>13</v>
      </c>
      <c r="AO79">
        <v>2</v>
      </c>
      <c r="AP79">
        <v>2</v>
      </c>
      <c r="AQ79">
        <v>3</v>
      </c>
      <c r="AR79">
        <v>4</v>
      </c>
      <c r="AS79">
        <v>6</v>
      </c>
      <c r="AT79">
        <v>-16</v>
      </c>
    </row>
    <row r="80" spans="1:46" x14ac:dyDescent="0.35">
      <c r="A80">
        <v>19720</v>
      </c>
      <c r="B80">
        <v>0</v>
      </c>
      <c r="C80">
        <v>1994</v>
      </c>
      <c r="D80" s="2">
        <v>44131.640277777777</v>
      </c>
      <c r="E80" t="s">
        <v>99</v>
      </c>
      <c r="F80">
        <v>2</v>
      </c>
      <c r="G80">
        <v>3</v>
      </c>
      <c r="H80">
        <v>2</v>
      </c>
      <c r="I80">
        <v>3</v>
      </c>
      <c r="J80">
        <v>3</v>
      </c>
      <c r="K80">
        <v>3</v>
      </c>
      <c r="L80">
        <v>3</v>
      </c>
      <c r="M80">
        <v>3</v>
      </c>
      <c r="N80">
        <v>3</v>
      </c>
      <c r="O80">
        <v>3</v>
      </c>
      <c r="P80">
        <v>3</v>
      </c>
      <c r="Q80">
        <v>3</v>
      </c>
      <c r="R80">
        <v>3</v>
      </c>
      <c r="S80">
        <v>3</v>
      </c>
      <c r="T80">
        <v>3</v>
      </c>
      <c r="U80">
        <v>3</v>
      </c>
      <c r="V80">
        <v>3</v>
      </c>
      <c r="W80">
        <v>3</v>
      </c>
      <c r="X80">
        <v>3</v>
      </c>
      <c r="Y80">
        <v>2</v>
      </c>
      <c r="Z80">
        <v>5</v>
      </c>
      <c r="AA80">
        <v>2</v>
      </c>
      <c r="AB80">
        <v>9</v>
      </c>
      <c r="AC80">
        <v>2</v>
      </c>
      <c r="AD80">
        <v>5</v>
      </c>
      <c r="AE80">
        <v>5</v>
      </c>
      <c r="AF80">
        <v>3</v>
      </c>
      <c r="AG80">
        <v>3</v>
      </c>
      <c r="AH80">
        <v>2</v>
      </c>
      <c r="AI80">
        <v>13</v>
      </c>
      <c r="AJ80">
        <v>2</v>
      </c>
      <c r="AK80">
        <v>3</v>
      </c>
      <c r="AL80">
        <v>7</v>
      </c>
      <c r="AM80">
        <v>4</v>
      </c>
      <c r="AN80">
        <v>4</v>
      </c>
      <c r="AO80">
        <v>2</v>
      </c>
      <c r="AP80">
        <v>2</v>
      </c>
      <c r="AQ80">
        <v>3</v>
      </c>
      <c r="AR80">
        <v>4</v>
      </c>
      <c r="AS80">
        <v>4</v>
      </c>
      <c r="AT80">
        <v>-40</v>
      </c>
    </row>
    <row r="81" spans="1:46" x14ac:dyDescent="0.35">
      <c r="A81">
        <v>19749</v>
      </c>
      <c r="B81">
        <v>1</v>
      </c>
      <c r="C81">
        <v>1999</v>
      </c>
      <c r="D81" s="2">
        <v>44131.648842592593</v>
      </c>
      <c r="E81" t="s">
        <v>125</v>
      </c>
      <c r="F81">
        <v>3</v>
      </c>
      <c r="G81">
        <v>3</v>
      </c>
      <c r="H81">
        <v>3</v>
      </c>
      <c r="I81">
        <v>2</v>
      </c>
      <c r="J81">
        <v>3</v>
      </c>
      <c r="K81">
        <v>2</v>
      </c>
      <c r="L81">
        <v>3</v>
      </c>
      <c r="M81">
        <v>4</v>
      </c>
      <c r="N81">
        <v>2</v>
      </c>
      <c r="O81">
        <v>3</v>
      </c>
      <c r="P81">
        <v>3</v>
      </c>
      <c r="Q81">
        <v>2</v>
      </c>
      <c r="R81">
        <v>3</v>
      </c>
      <c r="S81">
        <v>3</v>
      </c>
      <c r="T81">
        <v>3</v>
      </c>
      <c r="U81">
        <v>3</v>
      </c>
      <c r="V81">
        <v>2</v>
      </c>
      <c r="W81">
        <v>3</v>
      </c>
      <c r="X81">
        <v>2</v>
      </c>
      <c r="Y81">
        <v>2</v>
      </c>
      <c r="Z81">
        <v>6</v>
      </c>
      <c r="AA81">
        <v>3</v>
      </c>
      <c r="AB81">
        <v>12</v>
      </c>
      <c r="AC81">
        <v>3</v>
      </c>
      <c r="AD81">
        <v>7</v>
      </c>
      <c r="AE81">
        <v>5</v>
      </c>
      <c r="AF81">
        <v>6</v>
      </c>
      <c r="AG81">
        <v>4</v>
      </c>
      <c r="AH81">
        <v>4</v>
      </c>
      <c r="AI81">
        <v>5</v>
      </c>
      <c r="AJ81">
        <v>3</v>
      </c>
      <c r="AK81">
        <v>3</v>
      </c>
      <c r="AL81">
        <v>5</v>
      </c>
      <c r="AM81">
        <v>6</v>
      </c>
      <c r="AN81">
        <v>6</v>
      </c>
      <c r="AO81">
        <v>3</v>
      </c>
      <c r="AP81">
        <v>3</v>
      </c>
      <c r="AQ81">
        <v>6</v>
      </c>
      <c r="AR81">
        <v>4</v>
      </c>
      <c r="AS81">
        <v>3</v>
      </c>
      <c r="AT81">
        <v>6</v>
      </c>
    </row>
    <row r="82" spans="1:46" x14ac:dyDescent="0.35">
      <c r="A82">
        <v>19767</v>
      </c>
      <c r="B82">
        <v>1</v>
      </c>
      <c r="C82">
        <v>1996</v>
      </c>
      <c r="D82" s="2">
        <v>44131.656354166669</v>
      </c>
      <c r="E82" t="s">
        <v>126</v>
      </c>
      <c r="F82">
        <v>3</v>
      </c>
      <c r="G82">
        <v>3</v>
      </c>
      <c r="H82">
        <v>1</v>
      </c>
      <c r="I82">
        <v>4</v>
      </c>
      <c r="J82">
        <v>3</v>
      </c>
      <c r="K82">
        <v>3</v>
      </c>
      <c r="L82">
        <v>3</v>
      </c>
      <c r="M82">
        <v>4</v>
      </c>
      <c r="N82">
        <v>4</v>
      </c>
      <c r="O82">
        <v>4</v>
      </c>
      <c r="P82">
        <v>3</v>
      </c>
      <c r="Q82">
        <v>4</v>
      </c>
      <c r="R82">
        <v>2</v>
      </c>
      <c r="S82">
        <v>3</v>
      </c>
      <c r="T82">
        <v>4</v>
      </c>
      <c r="U82">
        <v>3</v>
      </c>
      <c r="V82">
        <v>4</v>
      </c>
      <c r="W82">
        <v>3</v>
      </c>
      <c r="X82">
        <v>4</v>
      </c>
      <c r="Y82">
        <v>1</v>
      </c>
      <c r="Z82">
        <v>5</v>
      </c>
      <c r="AA82">
        <v>4</v>
      </c>
      <c r="AB82">
        <v>7</v>
      </c>
      <c r="AC82">
        <v>2</v>
      </c>
      <c r="AD82">
        <v>10</v>
      </c>
      <c r="AE82">
        <v>4</v>
      </c>
      <c r="AF82">
        <v>2</v>
      </c>
      <c r="AG82">
        <v>2</v>
      </c>
      <c r="AH82">
        <v>3</v>
      </c>
      <c r="AI82">
        <v>2</v>
      </c>
      <c r="AJ82">
        <v>3</v>
      </c>
      <c r="AK82">
        <v>1</v>
      </c>
      <c r="AL82">
        <v>6</v>
      </c>
      <c r="AM82">
        <v>2</v>
      </c>
      <c r="AN82">
        <v>3</v>
      </c>
      <c r="AO82">
        <v>1</v>
      </c>
      <c r="AP82">
        <v>2</v>
      </c>
      <c r="AQ82">
        <v>2</v>
      </c>
      <c r="AR82">
        <v>2</v>
      </c>
      <c r="AS82">
        <v>4</v>
      </c>
      <c r="AT82">
        <v>-20</v>
      </c>
    </row>
    <row r="83" spans="1:46" x14ac:dyDescent="0.35">
      <c r="A83">
        <v>19814</v>
      </c>
      <c r="B83">
        <v>0</v>
      </c>
      <c r="C83">
        <v>2000</v>
      </c>
      <c r="D83" s="2">
        <v>44131.674363425926</v>
      </c>
      <c r="E83" t="s">
        <v>99</v>
      </c>
      <c r="F83">
        <v>3</v>
      </c>
      <c r="G83">
        <v>4</v>
      </c>
      <c r="H83">
        <v>2</v>
      </c>
      <c r="I83">
        <v>3</v>
      </c>
      <c r="J83">
        <v>2</v>
      </c>
      <c r="K83">
        <v>2</v>
      </c>
      <c r="L83">
        <v>3</v>
      </c>
      <c r="M83">
        <v>3</v>
      </c>
      <c r="N83">
        <v>3</v>
      </c>
      <c r="O83">
        <v>2</v>
      </c>
      <c r="P83">
        <v>2</v>
      </c>
      <c r="Q83">
        <v>3</v>
      </c>
      <c r="R83">
        <v>2</v>
      </c>
      <c r="S83">
        <v>2</v>
      </c>
      <c r="T83">
        <v>3</v>
      </c>
      <c r="U83">
        <v>3</v>
      </c>
      <c r="V83">
        <v>3</v>
      </c>
      <c r="W83">
        <v>3</v>
      </c>
      <c r="X83">
        <v>3</v>
      </c>
      <c r="Y83">
        <v>2</v>
      </c>
      <c r="Z83">
        <v>50</v>
      </c>
      <c r="AA83">
        <v>2</v>
      </c>
      <c r="AB83">
        <v>11</v>
      </c>
      <c r="AC83">
        <v>3</v>
      </c>
      <c r="AD83">
        <v>14</v>
      </c>
      <c r="AE83">
        <v>5</v>
      </c>
      <c r="AF83">
        <v>3</v>
      </c>
      <c r="AG83">
        <v>3</v>
      </c>
      <c r="AH83">
        <v>3</v>
      </c>
      <c r="AI83">
        <v>5</v>
      </c>
      <c r="AJ83">
        <v>4</v>
      </c>
      <c r="AK83">
        <v>4</v>
      </c>
      <c r="AL83">
        <v>5</v>
      </c>
      <c r="AM83">
        <v>10</v>
      </c>
      <c r="AN83">
        <v>4</v>
      </c>
      <c r="AO83">
        <v>3</v>
      </c>
      <c r="AP83">
        <v>3</v>
      </c>
      <c r="AQ83">
        <v>5</v>
      </c>
      <c r="AR83">
        <v>3</v>
      </c>
      <c r="AS83">
        <v>5</v>
      </c>
      <c r="AT83">
        <v>3</v>
      </c>
    </row>
    <row r="84" spans="1:46" x14ac:dyDescent="0.35">
      <c r="A84">
        <v>19811</v>
      </c>
      <c r="B84">
        <v>0</v>
      </c>
      <c r="C84">
        <v>1998</v>
      </c>
      <c r="D84" s="2">
        <v>44131.674756944441</v>
      </c>
      <c r="E84" t="s">
        <v>127</v>
      </c>
      <c r="F84">
        <v>3</v>
      </c>
      <c r="G84">
        <v>4</v>
      </c>
      <c r="H84">
        <v>3</v>
      </c>
      <c r="I84">
        <v>4</v>
      </c>
      <c r="J84">
        <v>4</v>
      </c>
      <c r="K84">
        <v>3</v>
      </c>
      <c r="L84">
        <v>3</v>
      </c>
      <c r="M84">
        <v>3</v>
      </c>
      <c r="N84">
        <v>3</v>
      </c>
      <c r="O84">
        <v>2</v>
      </c>
      <c r="P84">
        <v>3</v>
      </c>
      <c r="Q84">
        <v>3</v>
      </c>
      <c r="R84">
        <v>3</v>
      </c>
      <c r="S84">
        <v>3</v>
      </c>
      <c r="T84">
        <v>3</v>
      </c>
      <c r="U84">
        <v>3</v>
      </c>
      <c r="V84">
        <v>3</v>
      </c>
      <c r="W84">
        <v>3</v>
      </c>
      <c r="X84">
        <v>3</v>
      </c>
      <c r="Y84">
        <v>2</v>
      </c>
      <c r="Z84">
        <v>6</v>
      </c>
      <c r="AA84">
        <v>3</v>
      </c>
      <c r="AB84">
        <v>10</v>
      </c>
      <c r="AC84">
        <v>3</v>
      </c>
      <c r="AD84">
        <v>10</v>
      </c>
      <c r="AE84">
        <v>7</v>
      </c>
      <c r="AF84">
        <v>3</v>
      </c>
      <c r="AG84">
        <v>5</v>
      </c>
      <c r="AH84">
        <v>5</v>
      </c>
      <c r="AI84">
        <v>13</v>
      </c>
      <c r="AJ84">
        <v>6</v>
      </c>
      <c r="AK84">
        <v>4</v>
      </c>
      <c r="AL84">
        <v>6</v>
      </c>
      <c r="AM84">
        <v>6</v>
      </c>
      <c r="AN84">
        <v>4</v>
      </c>
      <c r="AO84">
        <v>4</v>
      </c>
      <c r="AP84">
        <v>3</v>
      </c>
      <c r="AQ84">
        <v>5</v>
      </c>
      <c r="AR84">
        <v>5</v>
      </c>
      <c r="AS84">
        <v>6</v>
      </c>
      <c r="AT84">
        <v>-28</v>
      </c>
    </row>
    <row r="85" spans="1:46" x14ac:dyDescent="0.35">
      <c r="A85">
        <v>19805</v>
      </c>
      <c r="B85">
        <v>1</v>
      </c>
      <c r="C85">
        <v>1998</v>
      </c>
      <c r="D85" s="2">
        <v>44131.675613425927</v>
      </c>
      <c r="E85" t="s">
        <v>128</v>
      </c>
      <c r="F85">
        <v>4</v>
      </c>
      <c r="G85">
        <v>4</v>
      </c>
      <c r="H85">
        <v>2</v>
      </c>
      <c r="I85">
        <v>2</v>
      </c>
      <c r="J85">
        <v>2</v>
      </c>
      <c r="K85">
        <v>2</v>
      </c>
      <c r="L85">
        <v>4</v>
      </c>
      <c r="M85">
        <v>3</v>
      </c>
      <c r="N85">
        <v>3</v>
      </c>
      <c r="O85">
        <v>3</v>
      </c>
      <c r="P85">
        <v>4</v>
      </c>
      <c r="Q85">
        <v>3</v>
      </c>
      <c r="R85">
        <v>3</v>
      </c>
      <c r="S85">
        <v>3</v>
      </c>
      <c r="T85">
        <v>3</v>
      </c>
      <c r="U85">
        <v>3</v>
      </c>
      <c r="V85">
        <v>3</v>
      </c>
      <c r="W85">
        <v>3</v>
      </c>
      <c r="X85">
        <v>2</v>
      </c>
      <c r="Y85">
        <v>2</v>
      </c>
      <c r="Z85">
        <v>10</v>
      </c>
      <c r="AA85">
        <v>2</v>
      </c>
      <c r="AB85">
        <v>5</v>
      </c>
      <c r="AC85">
        <v>3</v>
      </c>
      <c r="AD85">
        <v>5</v>
      </c>
      <c r="AE85">
        <v>6</v>
      </c>
      <c r="AF85">
        <v>2</v>
      </c>
      <c r="AG85">
        <v>4</v>
      </c>
      <c r="AH85">
        <v>5</v>
      </c>
      <c r="AI85">
        <v>7</v>
      </c>
      <c r="AJ85">
        <v>3</v>
      </c>
      <c r="AK85">
        <v>4</v>
      </c>
      <c r="AL85">
        <v>3</v>
      </c>
      <c r="AM85">
        <v>5</v>
      </c>
      <c r="AN85">
        <v>9</v>
      </c>
      <c r="AO85">
        <v>4</v>
      </c>
      <c r="AP85">
        <v>22</v>
      </c>
      <c r="AQ85">
        <v>3</v>
      </c>
      <c r="AR85">
        <v>3</v>
      </c>
      <c r="AS85">
        <v>6</v>
      </c>
      <c r="AT85">
        <v>-1</v>
      </c>
    </row>
    <row r="86" spans="1:46" x14ac:dyDescent="0.35">
      <c r="A86">
        <v>19821</v>
      </c>
      <c r="B86">
        <v>0</v>
      </c>
      <c r="C86">
        <v>1983</v>
      </c>
      <c r="D86" s="2">
        <v>44131.680891203701</v>
      </c>
      <c r="E86" t="s">
        <v>98</v>
      </c>
      <c r="F86">
        <v>1</v>
      </c>
      <c r="G86">
        <v>4</v>
      </c>
      <c r="H86">
        <v>1</v>
      </c>
      <c r="I86">
        <v>4</v>
      </c>
      <c r="J86">
        <v>3</v>
      </c>
      <c r="K86">
        <v>4</v>
      </c>
      <c r="L86">
        <v>3</v>
      </c>
      <c r="M86">
        <v>4</v>
      </c>
      <c r="N86">
        <v>4</v>
      </c>
      <c r="O86">
        <v>4</v>
      </c>
      <c r="P86">
        <v>4</v>
      </c>
      <c r="Q86">
        <v>4</v>
      </c>
      <c r="R86">
        <v>4</v>
      </c>
      <c r="S86">
        <v>4</v>
      </c>
      <c r="T86">
        <v>4</v>
      </c>
      <c r="U86">
        <v>4</v>
      </c>
      <c r="V86">
        <v>4</v>
      </c>
      <c r="W86">
        <v>4</v>
      </c>
      <c r="X86">
        <v>3</v>
      </c>
      <c r="Y86">
        <v>1</v>
      </c>
      <c r="Z86">
        <v>5</v>
      </c>
      <c r="AA86">
        <v>3</v>
      </c>
      <c r="AB86">
        <v>6</v>
      </c>
      <c r="AC86">
        <v>3</v>
      </c>
      <c r="AD86">
        <v>7</v>
      </c>
      <c r="AE86">
        <v>4</v>
      </c>
      <c r="AF86">
        <v>7</v>
      </c>
      <c r="AG86">
        <v>3</v>
      </c>
      <c r="AH86">
        <v>4</v>
      </c>
      <c r="AI86">
        <v>5</v>
      </c>
      <c r="AJ86">
        <v>2</v>
      </c>
      <c r="AK86">
        <v>2</v>
      </c>
      <c r="AL86">
        <v>5</v>
      </c>
      <c r="AM86">
        <v>3</v>
      </c>
      <c r="AN86">
        <v>4</v>
      </c>
      <c r="AO86">
        <v>3</v>
      </c>
      <c r="AP86">
        <v>3</v>
      </c>
      <c r="AQ86">
        <v>3</v>
      </c>
      <c r="AR86">
        <v>4</v>
      </c>
      <c r="AS86">
        <v>5</v>
      </c>
      <c r="AT86">
        <v>-8</v>
      </c>
    </row>
    <row r="87" spans="1:46" x14ac:dyDescent="0.35">
      <c r="A87">
        <v>19843</v>
      </c>
      <c r="B87">
        <v>1</v>
      </c>
      <c r="C87">
        <v>1987</v>
      </c>
      <c r="D87" s="2">
        <v>44131.682708333334</v>
      </c>
      <c r="E87" t="s">
        <v>129</v>
      </c>
      <c r="F87">
        <v>1</v>
      </c>
      <c r="G87">
        <v>4</v>
      </c>
      <c r="H87">
        <v>2</v>
      </c>
      <c r="I87">
        <v>4</v>
      </c>
      <c r="J87">
        <v>3</v>
      </c>
      <c r="K87">
        <v>2</v>
      </c>
      <c r="L87">
        <v>2</v>
      </c>
      <c r="M87">
        <v>4</v>
      </c>
      <c r="N87">
        <v>4</v>
      </c>
      <c r="O87">
        <v>4</v>
      </c>
      <c r="P87">
        <v>4</v>
      </c>
      <c r="Q87">
        <v>4</v>
      </c>
      <c r="R87">
        <v>4</v>
      </c>
      <c r="S87">
        <v>2</v>
      </c>
      <c r="T87">
        <v>2</v>
      </c>
      <c r="U87">
        <v>2</v>
      </c>
      <c r="V87">
        <v>4</v>
      </c>
      <c r="W87">
        <v>3</v>
      </c>
      <c r="X87">
        <v>4</v>
      </c>
      <c r="Y87">
        <v>1</v>
      </c>
      <c r="Z87">
        <v>6</v>
      </c>
      <c r="AA87">
        <v>2</v>
      </c>
      <c r="AB87">
        <v>31</v>
      </c>
      <c r="AC87">
        <v>6</v>
      </c>
      <c r="AD87">
        <v>9</v>
      </c>
      <c r="AE87">
        <v>6</v>
      </c>
      <c r="AF87">
        <v>7</v>
      </c>
      <c r="AG87">
        <v>3</v>
      </c>
      <c r="AH87">
        <v>4</v>
      </c>
      <c r="AI87">
        <v>8</v>
      </c>
      <c r="AJ87">
        <v>4</v>
      </c>
      <c r="AK87">
        <v>3</v>
      </c>
      <c r="AL87">
        <v>5</v>
      </c>
      <c r="AM87">
        <v>10</v>
      </c>
      <c r="AN87">
        <v>16</v>
      </c>
      <c r="AO87">
        <v>4</v>
      </c>
      <c r="AP87">
        <v>3</v>
      </c>
      <c r="AQ87">
        <v>7</v>
      </c>
      <c r="AR87">
        <v>8</v>
      </c>
      <c r="AS87">
        <v>4</v>
      </c>
      <c r="AT87">
        <v>10</v>
      </c>
    </row>
    <row r="88" spans="1:46" x14ac:dyDescent="0.35">
      <c r="A88">
        <v>19854</v>
      </c>
      <c r="B88">
        <v>1</v>
      </c>
      <c r="C88">
        <v>1999</v>
      </c>
      <c r="D88" s="2">
        <v>44131.685289351852</v>
      </c>
      <c r="E88" t="s">
        <v>99</v>
      </c>
      <c r="F88">
        <v>1</v>
      </c>
      <c r="G88">
        <v>3</v>
      </c>
      <c r="H88">
        <v>1</v>
      </c>
      <c r="I88">
        <v>4</v>
      </c>
      <c r="J88">
        <v>3</v>
      </c>
      <c r="K88">
        <v>4</v>
      </c>
      <c r="L88">
        <v>4</v>
      </c>
      <c r="M88">
        <v>4</v>
      </c>
      <c r="N88">
        <v>4</v>
      </c>
      <c r="O88">
        <v>4</v>
      </c>
      <c r="P88">
        <v>3</v>
      </c>
      <c r="Q88">
        <v>3</v>
      </c>
      <c r="R88">
        <v>4</v>
      </c>
      <c r="S88">
        <v>4</v>
      </c>
      <c r="T88">
        <v>4</v>
      </c>
      <c r="U88">
        <v>3</v>
      </c>
      <c r="V88">
        <v>4</v>
      </c>
      <c r="W88">
        <v>4</v>
      </c>
      <c r="X88">
        <v>3</v>
      </c>
      <c r="Y88">
        <v>1</v>
      </c>
      <c r="Z88">
        <v>10</v>
      </c>
      <c r="AA88">
        <v>4</v>
      </c>
      <c r="AB88">
        <v>6</v>
      </c>
      <c r="AC88">
        <v>3</v>
      </c>
      <c r="AD88">
        <v>6</v>
      </c>
      <c r="AE88">
        <v>4</v>
      </c>
      <c r="AF88">
        <v>2</v>
      </c>
      <c r="AG88">
        <v>3</v>
      </c>
      <c r="AH88">
        <v>2</v>
      </c>
      <c r="AI88">
        <v>3</v>
      </c>
      <c r="AJ88">
        <v>4</v>
      </c>
      <c r="AK88">
        <v>2</v>
      </c>
      <c r="AL88">
        <v>5</v>
      </c>
      <c r="AM88">
        <v>3</v>
      </c>
      <c r="AN88">
        <v>3</v>
      </c>
      <c r="AO88">
        <v>4</v>
      </c>
      <c r="AP88">
        <v>5</v>
      </c>
      <c r="AQ88">
        <v>4</v>
      </c>
      <c r="AR88">
        <v>4</v>
      </c>
      <c r="AS88">
        <v>3</v>
      </c>
      <c r="AT88">
        <v>-9</v>
      </c>
    </row>
    <row r="89" spans="1:46" x14ac:dyDescent="0.35">
      <c r="A89">
        <v>19853</v>
      </c>
      <c r="B89">
        <v>1</v>
      </c>
      <c r="C89">
        <v>1993</v>
      </c>
      <c r="D89" s="2">
        <v>44131.686423611114</v>
      </c>
      <c r="E89" t="s">
        <v>130</v>
      </c>
      <c r="F89">
        <v>3</v>
      </c>
      <c r="G89">
        <v>4</v>
      </c>
      <c r="H89">
        <v>1</v>
      </c>
      <c r="I89">
        <v>4</v>
      </c>
      <c r="J89">
        <v>2</v>
      </c>
      <c r="K89">
        <v>3</v>
      </c>
      <c r="L89">
        <v>2</v>
      </c>
      <c r="M89">
        <v>3</v>
      </c>
      <c r="N89">
        <v>4</v>
      </c>
      <c r="O89">
        <v>4</v>
      </c>
      <c r="P89">
        <v>3</v>
      </c>
      <c r="Q89">
        <v>4</v>
      </c>
      <c r="R89">
        <v>2</v>
      </c>
      <c r="S89">
        <v>4</v>
      </c>
      <c r="T89">
        <v>4</v>
      </c>
      <c r="U89">
        <v>2</v>
      </c>
      <c r="V89">
        <v>3</v>
      </c>
      <c r="W89">
        <v>4</v>
      </c>
      <c r="X89">
        <v>4</v>
      </c>
      <c r="Y89">
        <v>1</v>
      </c>
      <c r="Z89">
        <v>8</v>
      </c>
      <c r="AA89">
        <v>6</v>
      </c>
      <c r="AB89">
        <v>7</v>
      </c>
      <c r="AC89">
        <v>2</v>
      </c>
      <c r="AD89">
        <v>8</v>
      </c>
      <c r="AE89">
        <v>4</v>
      </c>
      <c r="AF89">
        <v>3</v>
      </c>
      <c r="AG89">
        <v>3</v>
      </c>
      <c r="AH89">
        <v>2</v>
      </c>
      <c r="AI89">
        <v>4</v>
      </c>
      <c r="AJ89">
        <v>4</v>
      </c>
      <c r="AK89">
        <v>2</v>
      </c>
      <c r="AL89">
        <v>5</v>
      </c>
      <c r="AM89">
        <v>4</v>
      </c>
      <c r="AN89">
        <v>3</v>
      </c>
      <c r="AO89">
        <v>3</v>
      </c>
      <c r="AP89">
        <v>3</v>
      </c>
      <c r="AQ89">
        <v>4</v>
      </c>
      <c r="AR89">
        <v>5</v>
      </c>
      <c r="AS89">
        <v>5</v>
      </c>
      <c r="AT89">
        <v>-2</v>
      </c>
    </row>
    <row r="90" spans="1:46" x14ac:dyDescent="0.35">
      <c r="A90">
        <v>19860</v>
      </c>
      <c r="B90">
        <v>1</v>
      </c>
      <c r="C90">
        <v>2004</v>
      </c>
      <c r="D90" s="2">
        <v>44131.688692129632</v>
      </c>
      <c r="E90" t="s">
        <v>131</v>
      </c>
      <c r="F90">
        <v>4</v>
      </c>
      <c r="G90">
        <v>3</v>
      </c>
      <c r="H90">
        <v>2</v>
      </c>
      <c r="I90">
        <v>4</v>
      </c>
      <c r="J90">
        <v>4</v>
      </c>
      <c r="K90">
        <v>3</v>
      </c>
      <c r="L90">
        <v>3</v>
      </c>
      <c r="M90">
        <v>4</v>
      </c>
      <c r="N90">
        <v>4</v>
      </c>
      <c r="O90">
        <v>4</v>
      </c>
      <c r="P90">
        <v>3</v>
      </c>
      <c r="Q90">
        <v>3</v>
      </c>
      <c r="R90">
        <v>2</v>
      </c>
      <c r="S90">
        <v>3</v>
      </c>
      <c r="T90">
        <v>3</v>
      </c>
      <c r="U90">
        <v>3</v>
      </c>
      <c r="V90">
        <v>4</v>
      </c>
      <c r="W90">
        <v>2</v>
      </c>
      <c r="X90">
        <v>3</v>
      </c>
      <c r="Y90">
        <v>2</v>
      </c>
      <c r="Z90">
        <v>4</v>
      </c>
      <c r="AA90">
        <v>3</v>
      </c>
      <c r="AB90">
        <v>4</v>
      </c>
      <c r="AC90">
        <v>2</v>
      </c>
      <c r="AD90">
        <v>20</v>
      </c>
      <c r="AE90">
        <v>2</v>
      </c>
      <c r="AF90">
        <v>3</v>
      </c>
      <c r="AG90">
        <v>2</v>
      </c>
      <c r="AH90">
        <v>167</v>
      </c>
      <c r="AI90">
        <v>2</v>
      </c>
      <c r="AJ90">
        <v>3</v>
      </c>
      <c r="AK90">
        <v>1</v>
      </c>
      <c r="AL90">
        <v>5</v>
      </c>
      <c r="AM90">
        <v>3</v>
      </c>
      <c r="AN90">
        <v>7</v>
      </c>
      <c r="AO90">
        <v>8</v>
      </c>
      <c r="AP90">
        <v>2</v>
      </c>
      <c r="AQ90">
        <v>11</v>
      </c>
      <c r="AR90">
        <v>3</v>
      </c>
      <c r="AS90">
        <v>6</v>
      </c>
      <c r="AT90">
        <v>-17</v>
      </c>
    </row>
    <row r="91" spans="1:46" x14ac:dyDescent="0.35">
      <c r="A91">
        <v>19866</v>
      </c>
      <c r="B91">
        <v>0</v>
      </c>
      <c r="C91">
        <v>2001</v>
      </c>
      <c r="D91" s="2">
        <v>44131.690069444441</v>
      </c>
      <c r="E91" t="s">
        <v>99</v>
      </c>
      <c r="F91">
        <v>2</v>
      </c>
      <c r="G91">
        <v>4</v>
      </c>
      <c r="H91">
        <v>2</v>
      </c>
      <c r="I91">
        <v>3</v>
      </c>
      <c r="J91">
        <v>4</v>
      </c>
      <c r="K91">
        <v>3</v>
      </c>
      <c r="L91">
        <v>3</v>
      </c>
      <c r="M91">
        <v>4</v>
      </c>
      <c r="N91">
        <v>4</v>
      </c>
      <c r="O91">
        <v>4</v>
      </c>
      <c r="P91">
        <v>4</v>
      </c>
      <c r="Q91">
        <v>1</v>
      </c>
      <c r="R91">
        <v>3</v>
      </c>
      <c r="S91">
        <v>3</v>
      </c>
      <c r="T91">
        <v>3</v>
      </c>
      <c r="U91">
        <v>3</v>
      </c>
      <c r="V91">
        <v>3</v>
      </c>
      <c r="W91">
        <v>3</v>
      </c>
      <c r="X91">
        <v>3</v>
      </c>
      <c r="Y91">
        <v>2</v>
      </c>
      <c r="Z91">
        <v>87</v>
      </c>
      <c r="AA91">
        <v>6</v>
      </c>
      <c r="AB91">
        <v>37</v>
      </c>
      <c r="AC91">
        <v>3</v>
      </c>
      <c r="AD91">
        <v>9</v>
      </c>
      <c r="AE91">
        <v>12</v>
      </c>
      <c r="AF91">
        <v>3</v>
      </c>
      <c r="AG91">
        <v>3</v>
      </c>
      <c r="AH91">
        <v>3</v>
      </c>
      <c r="AI91">
        <v>13</v>
      </c>
      <c r="AJ91">
        <v>5</v>
      </c>
      <c r="AK91">
        <v>5</v>
      </c>
      <c r="AL91">
        <v>9</v>
      </c>
      <c r="AM91">
        <v>5</v>
      </c>
      <c r="AN91">
        <v>6</v>
      </c>
      <c r="AO91">
        <v>6</v>
      </c>
      <c r="AP91">
        <v>6</v>
      </c>
      <c r="AQ91">
        <v>4</v>
      </c>
      <c r="AR91">
        <v>7</v>
      </c>
      <c r="AS91">
        <v>8</v>
      </c>
      <c r="AT91">
        <v>-17</v>
      </c>
    </row>
    <row r="92" spans="1:46" x14ac:dyDescent="0.35">
      <c r="A92">
        <v>19863</v>
      </c>
      <c r="B92">
        <v>0</v>
      </c>
      <c r="C92">
        <v>1999</v>
      </c>
      <c r="D92" s="2">
        <v>44131.69091435185</v>
      </c>
      <c r="E92" t="s">
        <v>98</v>
      </c>
      <c r="F92">
        <v>4</v>
      </c>
      <c r="G92">
        <v>3</v>
      </c>
      <c r="H92">
        <v>1</v>
      </c>
      <c r="I92">
        <v>4</v>
      </c>
      <c r="J92">
        <v>2</v>
      </c>
      <c r="K92">
        <v>2</v>
      </c>
      <c r="L92">
        <v>3</v>
      </c>
      <c r="M92">
        <v>4</v>
      </c>
      <c r="N92">
        <v>3</v>
      </c>
      <c r="O92">
        <v>2</v>
      </c>
      <c r="P92">
        <v>4</v>
      </c>
      <c r="Q92">
        <v>4</v>
      </c>
      <c r="R92">
        <v>4</v>
      </c>
      <c r="S92">
        <v>3</v>
      </c>
      <c r="T92">
        <v>2</v>
      </c>
      <c r="U92">
        <v>2</v>
      </c>
      <c r="V92">
        <v>4</v>
      </c>
      <c r="W92">
        <v>3</v>
      </c>
      <c r="X92">
        <v>1</v>
      </c>
      <c r="Y92">
        <v>2</v>
      </c>
      <c r="Z92">
        <v>5</v>
      </c>
      <c r="AA92">
        <v>3</v>
      </c>
      <c r="AB92">
        <v>6</v>
      </c>
      <c r="AC92">
        <v>2</v>
      </c>
      <c r="AD92">
        <v>8</v>
      </c>
      <c r="AE92">
        <v>7</v>
      </c>
      <c r="AF92">
        <v>3</v>
      </c>
      <c r="AG92">
        <v>4</v>
      </c>
      <c r="AH92">
        <v>3</v>
      </c>
      <c r="AI92">
        <v>5</v>
      </c>
      <c r="AJ92">
        <v>3</v>
      </c>
      <c r="AK92">
        <v>3</v>
      </c>
      <c r="AL92">
        <v>4</v>
      </c>
      <c r="AM92">
        <v>5</v>
      </c>
      <c r="AN92">
        <v>6</v>
      </c>
      <c r="AO92">
        <v>4</v>
      </c>
      <c r="AP92">
        <v>3</v>
      </c>
      <c r="AQ92">
        <v>3</v>
      </c>
      <c r="AR92">
        <v>4</v>
      </c>
      <c r="AS92">
        <v>4</v>
      </c>
      <c r="AT92">
        <v>19</v>
      </c>
    </row>
    <row r="93" spans="1:46" x14ac:dyDescent="0.35">
      <c r="A93">
        <v>19871</v>
      </c>
      <c r="B93">
        <v>1</v>
      </c>
      <c r="C93">
        <v>1992</v>
      </c>
      <c r="D93" s="2">
        <v>44131.691921296297</v>
      </c>
      <c r="E93" t="s">
        <v>99</v>
      </c>
      <c r="F93">
        <v>3</v>
      </c>
      <c r="G93">
        <v>3</v>
      </c>
      <c r="H93">
        <v>1</v>
      </c>
      <c r="I93">
        <v>4</v>
      </c>
      <c r="J93">
        <v>2</v>
      </c>
      <c r="K93">
        <v>2</v>
      </c>
      <c r="L93">
        <v>2</v>
      </c>
      <c r="M93">
        <v>4</v>
      </c>
      <c r="N93">
        <v>3</v>
      </c>
      <c r="O93">
        <v>3</v>
      </c>
      <c r="P93">
        <v>3</v>
      </c>
      <c r="Q93">
        <v>3</v>
      </c>
      <c r="R93">
        <v>3</v>
      </c>
      <c r="S93">
        <v>3</v>
      </c>
      <c r="T93">
        <v>3</v>
      </c>
      <c r="U93">
        <v>2</v>
      </c>
      <c r="V93">
        <v>3</v>
      </c>
      <c r="W93">
        <v>3</v>
      </c>
      <c r="X93">
        <v>2</v>
      </c>
      <c r="Y93">
        <v>1</v>
      </c>
      <c r="Z93">
        <v>6</v>
      </c>
      <c r="AA93">
        <v>6</v>
      </c>
      <c r="AB93">
        <v>11</v>
      </c>
      <c r="AC93">
        <v>4</v>
      </c>
      <c r="AD93">
        <v>10</v>
      </c>
      <c r="AE93">
        <v>6</v>
      </c>
      <c r="AF93">
        <v>3</v>
      </c>
      <c r="AG93">
        <v>5</v>
      </c>
      <c r="AH93">
        <v>5</v>
      </c>
      <c r="AI93">
        <v>7</v>
      </c>
      <c r="AJ93">
        <v>5</v>
      </c>
      <c r="AK93">
        <v>4</v>
      </c>
      <c r="AL93">
        <v>7</v>
      </c>
      <c r="AM93">
        <v>4</v>
      </c>
      <c r="AN93">
        <v>6</v>
      </c>
      <c r="AO93">
        <v>7</v>
      </c>
      <c r="AP93">
        <v>5</v>
      </c>
      <c r="AQ93">
        <v>5</v>
      </c>
      <c r="AR93">
        <v>8</v>
      </c>
      <c r="AS93">
        <v>6</v>
      </c>
      <c r="AT93">
        <v>-13</v>
      </c>
    </row>
    <row r="94" spans="1:46" x14ac:dyDescent="0.35">
      <c r="A94">
        <v>19878</v>
      </c>
      <c r="B94">
        <v>1</v>
      </c>
      <c r="C94">
        <v>1999</v>
      </c>
      <c r="D94" s="2">
        <v>44131.698159722226</v>
      </c>
      <c r="E94" t="s">
        <v>99</v>
      </c>
      <c r="F94">
        <v>2</v>
      </c>
      <c r="G94">
        <v>4</v>
      </c>
      <c r="H94">
        <v>2</v>
      </c>
      <c r="I94">
        <v>4</v>
      </c>
      <c r="J94">
        <v>2</v>
      </c>
      <c r="K94">
        <v>3</v>
      </c>
      <c r="L94">
        <v>2</v>
      </c>
      <c r="M94">
        <v>4</v>
      </c>
      <c r="N94">
        <v>3</v>
      </c>
      <c r="O94">
        <v>3</v>
      </c>
      <c r="P94">
        <v>4</v>
      </c>
      <c r="Q94">
        <v>3</v>
      </c>
      <c r="R94">
        <v>2</v>
      </c>
      <c r="S94">
        <v>3</v>
      </c>
      <c r="T94">
        <v>3</v>
      </c>
      <c r="U94">
        <v>3</v>
      </c>
      <c r="V94">
        <v>3</v>
      </c>
      <c r="W94">
        <v>4</v>
      </c>
      <c r="X94">
        <v>3</v>
      </c>
      <c r="Y94">
        <v>2</v>
      </c>
      <c r="Z94">
        <v>27</v>
      </c>
      <c r="AA94">
        <v>9</v>
      </c>
      <c r="AB94">
        <v>26</v>
      </c>
      <c r="AC94">
        <v>7</v>
      </c>
      <c r="AD94">
        <v>14</v>
      </c>
      <c r="AE94">
        <v>10</v>
      </c>
      <c r="AF94">
        <v>6</v>
      </c>
      <c r="AG94">
        <v>4</v>
      </c>
      <c r="AH94">
        <v>8</v>
      </c>
      <c r="AI94">
        <v>5</v>
      </c>
      <c r="AJ94">
        <v>3</v>
      </c>
      <c r="AK94">
        <v>5</v>
      </c>
      <c r="AL94">
        <v>11</v>
      </c>
      <c r="AM94">
        <v>13</v>
      </c>
      <c r="AN94">
        <v>5</v>
      </c>
      <c r="AO94">
        <v>4</v>
      </c>
      <c r="AP94">
        <v>3</v>
      </c>
      <c r="AQ94">
        <v>5</v>
      </c>
      <c r="AR94">
        <v>6</v>
      </c>
      <c r="AS94">
        <v>9</v>
      </c>
      <c r="AT94">
        <v>-25</v>
      </c>
    </row>
    <row r="95" spans="1:46" x14ac:dyDescent="0.35">
      <c r="A95">
        <v>19845</v>
      </c>
      <c r="B95">
        <v>0</v>
      </c>
      <c r="C95">
        <v>2002</v>
      </c>
      <c r="D95" s="2">
        <v>44131.702696759261</v>
      </c>
      <c r="E95" t="s">
        <v>99</v>
      </c>
      <c r="F95">
        <v>1</v>
      </c>
      <c r="G95">
        <v>4</v>
      </c>
      <c r="H95">
        <v>4</v>
      </c>
      <c r="I95">
        <v>4</v>
      </c>
      <c r="J95">
        <v>1</v>
      </c>
      <c r="K95">
        <v>4</v>
      </c>
      <c r="L95">
        <v>4</v>
      </c>
      <c r="M95">
        <v>4</v>
      </c>
      <c r="N95">
        <v>4</v>
      </c>
      <c r="O95">
        <v>4</v>
      </c>
      <c r="P95">
        <v>4</v>
      </c>
      <c r="Q95">
        <v>4</v>
      </c>
      <c r="R95">
        <v>4</v>
      </c>
      <c r="S95">
        <v>4</v>
      </c>
      <c r="T95">
        <v>4</v>
      </c>
      <c r="U95">
        <v>4</v>
      </c>
      <c r="V95">
        <v>4</v>
      </c>
      <c r="W95">
        <v>4</v>
      </c>
      <c r="X95">
        <v>4</v>
      </c>
      <c r="Y95">
        <v>4</v>
      </c>
      <c r="Z95">
        <v>17</v>
      </c>
      <c r="AA95">
        <v>2</v>
      </c>
      <c r="AB95">
        <v>2</v>
      </c>
      <c r="AC95">
        <v>2</v>
      </c>
      <c r="AD95">
        <v>4</v>
      </c>
      <c r="AE95">
        <v>3</v>
      </c>
      <c r="AF95">
        <v>1</v>
      </c>
      <c r="AG95">
        <v>2</v>
      </c>
      <c r="AH95">
        <v>2</v>
      </c>
      <c r="AI95">
        <v>4</v>
      </c>
      <c r="AJ95">
        <v>1</v>
      </c>
      <c r="AK95">
        <v>1</v>
      </c>
      <c r="AL95">
        <v>37</v>
      </c>
      <c r="AM95">
        <v>2</v>
      </c>
      <c r="AN95">
        <v>2</v>
      </c>
      <c r="AO95">
        <v>2</v>
      </c>
      <c r="AP95">
        <v>1</v>
      </c>
      <c r="AQ95">
        <v>2</v>
      </c>
      <c r="AR95">
        <v>2</v>
      </c>
      <c r="AS95">
        <v>3</v>
      </c>
      <c r="AT95">
        <v>40</v>
      </c>
    </row>
    <row r="96" spans="1:46" x14ac:dyDescent="0.35">
      <c r="A96">
        <v>19868</v>
      </c>
      <c r="B96">
        <v>0</v>
      </c>
      <c r="C96">
        <v>1996</v>
      </c>
      <c r="D96" s="2">
        <v>44131.702962962961</v>
      </c>
      <c r="E96" t="s">
        <v>132</v>
      </c>
      <c r="F96">
        <v>3</v>
      </c>
      <c r="G96">
        <v>3</v>
      </c>
      <c r="H96">
        <v>3</v>
      </c>
      <c r="I96">
        <v>3</v>
      </c>
      <c r="J96">
        <v>2</v>
      </c>
      <c r="K96">
        <v>2</v>
      </c>
      <c r="L96">
        <v>3</v>
      </c>
      <c r="M96">
        <v>3</v>
      </c>
      <c r="N96">
        <v>2</v>
      </c>
      <c r="O96">
        <v>2</v>
      </c>
      <c r="P96">
        <v>3</v>
      </c>
      <c r="Q96">
        <v>2</v>
      </c>
      <c r="R96">
        <v>3</v>
      </c>
      <c r="S96">
        <v>2</v>
      </c>
      <c r="T96">
        <v>3</v>
      </c>
      <c r="U96">
        <v>2</v>
      </c>
      <c r="V96">
        <v>2</v>
      </c>
      <c r="W96">
        <v>3</v>
      </c>
      <c r="X96">
        <v>2</v>
      </c>
      <c r="Y96">
        <v>2</v>
      </c>
      <c r="Z96">
        <v>5</v>
      </c>
      <c r="AA96">
        <v>3</v>
      </c>
      <c r="AB96">
        <v>5</v>
      </c>
      <c r="AC96">
        <v>2</v>
      </c>
      <c r="AD96">
        <v>5</v>
      </c>
      <c r="AE96">
        <v>4</v>
      </c>
      <c r="AF96">
        <v>2</v>
      </c>
      <c r="AG96">
        <v>7</v>
      </c>
      <c r="AH96">
        <v>4</v>
      </c>
      <c r="AI96">
        <v>4</v>
      </c>
      <c r="AJ96">
        <v>4</v>
      </c>
      <c r="AK96">
        <v>2</v>
      </c>
      <c r="AL96">
        <v>6</v>
      </c>
      <c r="AM96">
        <v>5</v>
      </c>
      <c r="AN96">
        <v>4</v>
      </c>
      <c r="AO96">
        <v>4</v>
      </c>
      <c r="AP96">
        <v>2</v>
      </c>
      <c r="AQ96">
        <v>4</v>
      </c>
      <c r="AR96">
        <v>5</v>
      </c>
      <c r="AS96">
        <v>4</v>
      </c>
      <c r="AT96">
        <v>24</v>
      </c>
    </row>
    <row r="97" spans="1:46" x14ac:dyDescent="0.35">
      <c r="A97">
        <v>19891</v>
      </c>
      <c r="B97">
        <v>0</v>
      </c>
      <c r="C97">
        <v>1969</v>
      </c>
      <c r="D97" s="2">
        <v>44131.706875000003</v>
      </c>
      <c r="E97" t="s">
        <v>98</v>
      </c>
      <c r="F97">
        <v>1</v>
      </c>
      <c r="G97">
        <v>4</v>
      </c>
      <c r="H97">
        <v>1</v>
      </c>
      <c r="I97">
        <v>4</v>
      </c>
      <c r="J97">
        <v>3</v>
      </c>
      <c r="K97">
        <v>4</v>
      </c>
      <c r="L97">
        <v>3</v>
      </c>
      <c r="M97">
        <v>4</v>
      </c>
      <c r="N97">
        <v>4</v>
      </c>
      <c r="O97">
        <v>3</v>
      </c>
      <c r="P97">
        <v>4</v>
      </c>
      <c r="Q97">
        <v>4</v>
      </c>
      <c r="R97">
        <v>3</v>
      </c>
      <c r="S97">
        <v>4</v>
      </c>
      <c r="T97">
        <v>4</v>
      </c>
      <c r="U97">
        <v>4</v>
      </c>
      <c r="V97">
        <v>4</v>
      </c>
      <c r="W97">
        <v>3</v>
      </c>
      <c r="X97">
        <v>1</v>
      </c>
      <c r="Y97">
        <v>3</v>
      </c>
      <c r="Z97">
        <v>139</v>
      </c>
      <c r="AA97">
        <v>24</v>
      </c>
      <c r="AB97">
        <v>36</v>
      </c>
      <c r="AC97">
        <v>8</v>
      </c>
      <c r="AD97">
        <v>24</v>
      </c>
      <c r="AE97">
        <v>7</v>
      </c>
      <c r="AF97">
        <v>8</v>
      </c>
      <c r="AG97">
        <v>4</v>
      </c>
      <c r="AH97">
        <v>8</v>
      </c>
      <c r="AI97">
        <v>10</v>
      </c>
      <c r="AJ97">
        <v>3</v>
      </c>
      <c r="AK97">
        <v>7</v>
      </c>
      <c r="AL97">
        <v>11</v>
      </c>
      <c r="AM97">
        <v>6</v>
      </c>
      <c r="AN97">
        <v>5</v>
      </c>
      <c r="AO97">
        <v>11</v>
      </c>
      <c r="AP97">
        <v>3</v>
      </c>
      <c r="AQ97">
        <v>10</v>
      </c>
      <c r="AR97">
        <v>9</v>
      </c>
      <c r="AS97">
        <v>11</v>
      </c>
      <c r="AT97">
        <v>1</v>
      </c>
    </row>
    <row r="98" spans="1:46" x14ac:dyDescent="0.35">
      <c r="A98">
        <v>19894</v>
      </c>
      <c r="B98">
        <v>0</v>
      </c>
      <c r="C98">
        <v>1990</v>
      </c>
      <c r="D98" s="2">
        <v>44131.708692129629</v>
      </c>
      <c r="E98" t="s">
        <v>133</v>
      </c>
      <c r="F98">
        <v>2</v>
      </c>
      <c r="G98">
        <v>4</v>
      </c>
      <c r="H98">
        <v>3</v>
      </c>
      <c r="I98">
        <v>4</v>
      </c>
      <c r="J98">
        <v>3</v>
      </c>
      <c r="K98">
        <v>3</v>
      </c>
      <c r="L98">
        <v>3</v>
      </c>
      <c r="M98">
        <v>3</v>
      </c>
      <c r="N98">
        <v>4</v>
      </c>
      <c r="O98">
        <v>4</v>
      </c>
      <c r="P98">
        <v>3</v>
      </c>
      <c r="Q98">
        <v>3</v>
      </c>
      <c r="R98">
        <v>3</v>
      </c>
      <c r="S98">
        <v>3</v>
      </c>
      <c r="T98">
        <v>2</v>
      </c>
      <c r="U98">
        <v>2</v>
      </c>
      <c r="V98">
        <v>3</v>
      </c>
      <c r="W98">
        <v>2</v>
      </c>
      <c r="X98">
        <v>4</v>
      </c>
      <c r="Y98">
        <v>1</v>
      </c>
      <c r="Z98">
        <v>8</v>
      </c>
      <c r="AA98">
        <v>3</v>
      </c>
      <c r="AB98">
        <v>6</v>
      </c>
      <c r="AC98">
        <v>3</v>
      </c>
      <c r="AD98">
        <v>10</v>
      </c>
      <c r="AE98">
        <v>6</v>
      </c>
      <c r="AF98">
        <v>14</v>
      </c>
      <c r="AG98">
        <v>4</v>
      </c>
      <c r="AH98">
        <v>7</v>
      </c>
      <c r="AI98">
        <v>5</v>
      </c>
      <c r="AJ98">
        <v>4</v>
      </c>
      <c r="AK98">
        <v>3</v>
      </c>
      <c r="AL98">
        <v>6</v>
      </c>
      <c r="AM98">
        <v>5</v>
      </c>
      <c r="AN98">
        <v>9</v>
      </c>
      <c r="AO98">
        <v>6</v>
      </c>
      <c r="AP98">
        <v>7</v>
      </c>
      <c r="AQ98">
        <v>3</v>
      </c>
      <c r="AR98">
        <v>6</v>
      </c>
      <c r="AS98">
        <v>3</v>
      </c>
      <c r="AT98">
        <v>-9</v>
      </c>
    </row>
    <row r="99" spans="1:46" x14ac:dyDescent="0.35">
      <c r="A99">
        <v>19905</v>
      </c>
      <c r="B99">
        <v>1</v>
      </c>
      <c r="C99">
        <v>1994</v>
      </c>
      <c r="D99" s="2">
        <v>44131.709317129629</v>
      </c>
      <c r="E99" t="s">
        <v>99</v>
      </c>
      <c r="F99">
        <v>3</v>
      </c>
      <c r="G99">
        <v>3</v>
      </c>
      <c r="H99">
        <v>2</v>
      </c>
      <c r="I99">
        <v>4</v>
      </c>
      <c r="J99">
        <v>3</v>
      </c>
      <c r="K99">
        <v>3</v>
      </c>
      <c r="L99">
        <v>2</v>
      </c>
      <c r="M99">
        <v>4</v>
      </c>
      <c r="N99">
        <v>3</v>
      </c>
      <c r="O99">
        <v>3</v>
      </c>
      <c r="P99">
        <v>2</v>
      </c>
      <c r="Q99">
        <v>3</v>
      </c>
      <c r="R99">
        <v>4</v>
      </c>
      <c r="S99">
        <v>3</v>
      </c>
      <c r="T99">
        <v>4</v>
      </c>
      <c r="U99">
        <v>3</v>
      </c>
      <c r="V99">
        <v>4</v>
      </c>
      <c r="W99">
        <v>3</v>
      </c>
      <c r="X99">
        <v>3</v>
      </c>
      <c r="Y99">
        <v>1</v>
      </c>
      <c r="Z99">
        <v>6</v>
      </c>
      <c r="AA99">
        <v>6</v>
      </c>
      <c r="AB99">
        <v>8</v>
      </c>
      <c r="AC99">
        <v>3</v>
      </c>
      <c r="AD99">
        <v>6</v>
      </c>
      <c r="AE99">
        <v>6</v>
      </c>
      <c r="AF99">
        <v>4</v>
      </c>
      <c r="AG99">
        <v>4</v>
      </c>
      <c r="AH99">
        <v>4</v>
      </c>
      <c r="AI99">
        <v>6</v>
      </c>
      <c r="AJ99">
        <v>6</v>
      </c>
      <c r="AK99">
        <v>3</v>
      </c>
      <c r="AL99">
        <v>5</v>
      </c>
      <c r="AM99">
        <v>6</v>
      </c>
      <c r="AN99">
        <v>6</v>
      </c>
      <c r="AO99">
        <v>4</v>
      </c>
      <c r="AP99">
        <v>4</v>
      </c>
      <c r="AQ99">
        <v>4</v>
      </c>
      <c r="AR99">
        <v>6</v>
      </c>
      <c r="AS99">
        <v>5</v>
      </c>
      <c r="AT99">
        <v>-18</v>
      </c>
    </row>
    <row r="100" spans="1:46" x14ac:dyDescent="0.35">
      <c r="A100">
        <v>19890</v>
      </c>
      <c r="B100">
        <v>1</v>
      </c>
      <c r="C100">
        <v>1977</v>
      </c>
      <c r="D100" s="2">
        <v>44131.70957175926</v>
      </c>
      <c r="E100" t="s">
        <v>134</v>
      </c>
      <c r="F100">
        <v>3</v>
      </c>
      <c r="G100">
        <v>3</v>
      </c>
      <c r="H100">
        <v>4</v>
      </c>
      <c r="I100">
        <v>4</v>
      </c>
      <c r="J100">
        <v>3</v>
      </c>
      <c r="K100">
        <v>3</v>
      </c>
      <c r="L100">
        <v>2</v>
      </c>
      <c r="M100">
        <v>3</v>
      </c>
      <c r="N100">
        <v>4</v>
      </c>
      <c r="O100">
        <v>4</v>
      </c>
      <c r="P100">
        <v>3</v>
      </c>
      <c r="Q100">
        <v>2</v>
      </c>
      <c r="R100">
        <v>2</v>
      </c>
      <c r="S100">
        <v>3</v>
      </c>
      <c r="T100">
        <v>2</v>
      </c>
      <c r="U100">
        <v>3</v>
      </c>
      <c r="V100">
        <v>3</v>
      </c>
      <c r="W100">
        <v>3</v>
      </c>
      <c r="X100">
        <v>2</v>
      </c>
      <c r="Y100">
        <v>3</v>
      </c>
      <c r="Z100">
        <v>10</v>
      </c>
      <c r="AA100">
        <v>2</v>
      </c>
      <c r="AB100">
        <v>8</v>
      </c>
      <c r="AC100">
        <v>3</v>
      </c>
      <c r="AD100">
        <v>5</v>
      </c>
      <c r="AE100">
        <v>5</v>
      </c>
      <c r="AF100">
        <v>27</v>
      </c>
      <c r="AG100">
        <v>3</v>
      </c>
      <c r="AH100">
        <v>3</v>
      </c>
      <c r="AI100">
        <v>7</v>
      </c>
      <c r="AJ100">
        <v>4</v>
      </c>
      <c r="AK100">
        <v>4</v>
      </c>
      <c r="AL100">
        <v>6</v>
      </c>
      <c r="AM100">
        <v>6</v>
      </c>
      <c r="AN100">
        <v>7</v>
      </c>
      <c r="AO100">
        <v>5</v>
      </c>
      <c r="AP100">
        <v>3</v>
      </c>
      <c r="AQ100">
        <v>20</v>
      </c>
      <c r="AR100">
        <v>14</v>
      </c>
      <c r="AS100">
        <v>6</v>
      </c>
      <c r="AT100">
        <v>4</v>
      </c>
    </row>
    <row r="101" spans="1:46" x14ac:dyDescent="0.35">
      <c r="A101">
        <v>19914</v>
      </c>
      <c r="B101">
        <v>0</v>
      </c>
      <c r="C101">
        <v>1997</v>
      </c>
      <c r="D101" s="2">
        <v>44131.714999999997</v>
      </c>
      <c r="E101" t="s">
        <v>103</v>
      </c>
      <c r="F101">
        <v>3</v>
      </c>
      <c r="G101">
        <v>3</v>
      </c>
      <c r="H101">
        <v>2</v>
      </c>
      <c r="I101">
        <v>3</v>
      </c>
      <c r="J101">
        <v>2</v>
      </c>
      <c r="K101">
        <v>2</v>
      </c>
      <c r="L101">
        <v>3</v>
      </c>
      <c r="M101">
        <v>3</v>
      </c>
      <c r="N101">
        <v>3</v>
      </c>
      <c r="O101">
        <v>3</v>
      </c>
      <c r="P101">
        <v>3</v>
      </c>
      <c r="Q101">
        <v>3</v>
      </c>
      <c r="R101">
        <v>3</v>
      </c>
      <c r="S101">
        <v>3</v>
      </c>
      <c r="T101">
        <v>3</v>
      </c>
      <c r="U101">
        <v>3</v>
      </c>
      <c r="V101">
        <v>3</v>
      </c>
      <c r="W101">
        <v>3</v>
      </c>
      <c r="X101">
        <v>3</v>
      </c>
      <c r="Y101">
        <v>2</v>
      </c>
      <c r="Z101">
        <v>7</v>
      </c>
      <c r="AA101">
        <v>3</v>
      </c>
      <c r="AB101">
        <v>6</v>
      </c>
      <c r="AC101">
        <v>5</v>
      </c>
      <c r="AD101">
        <v>7</v>
      </c>
      <c r="AE101">
        <v>6</v>
      </c>
      <c r="AF101">
        <v>7</v>
      </c>
      <c r="AG101">
        <v>3</v>
      </c>
      <c r="AH101">
        <v>7</v>
      </c>
      <c r="AI101">
        <v>9</v>
      </c>
      <c r="AJ101">
        <v>3</v>
      </c>
      <c r="AK101">
        <v>1</v>
      </c>
      <c r="AL101">
        <v>8</v>
      </c>
      <c r="AM101">
        <v>2</v>
      </c>
      <c r="AN101">
        <v>3</v>
      </c>
      <c r="AO101">
        <v>3</v>
      </c>
      <c r="AP101">
        <v>1</v>
      </c>
      <c r="AQ101">
        <v>3</v>
      </c>
      <c r="AR101">
        <v>2</v>
      </c>
      <c r="AS101">
        <v>5</v>
      </c>
      <c r="AT101">
        <v>-29</v>
      </c>
    </row>
    <row r="102" spans="1:46" x14ac:dyDescent="0.35">
      <c r="A102">
        <v>19919</v>
      </c>
      <c r="B102">
        <v>1</v>
      </c>
      <c r="C102">
        <v>1998</v>
      </c>
      <c r="D102" s="2">
        <v>44131.720092592594</v>
      </c>
      <c r="E102" t="s">
        <v>135</v>
      </c>
      <c r="F102">
        <v>3</v>
      </c>
      <c r="G102">
        <v>3</v>
      </c>
      <c r="H102">
        <v>1</v>
      </c>
      <c r="I102">
        <v>4</v>
      </c>
      <c r="J102">
        <v>2</v>
      </c>
      <c r="K102">
        <v>3</v>
      </c>
      <c r="L102">
        <v>3</v>
      </c>
      <c r="M102">
        <v>4</v>
      </c>
      <c r="N102">
        <v>4</v>
      </c>
      <c r="O102">
        <v>4</v>
      </c>
      <c r="P102">
        <v>4</v>
      </c>
      <c r="Q102">
        <v>4</v>
      </c>
      <c r="R102">
        <v>2</v>
      </c>
      <c r="S102">
        <v>4</v>
      </c>
      <c r="T102">
        <v>3</v>
      </c>
      <c r="U102">
        <v>3</v>
      </c>
      <c r="V102">
        <v>4</v>
      </c>
      <c r="W102">
        <v>4</v>
      </c>
      <c r="X102">
        <v>4</v>
      </c>
      <c r="Y102">
        <v>2</v>
      </c>
      <c r="Z102">
        <v>7</v>
      </c>
      <c r="AA102">
        <v>3</v>
      </c>
      <c r="AB102">
        <v>6</v>
      </c>
      <c r="AC102">
        <v>5</v>
      </c>
      <c r="AD102">
        <v>5</v>
      </c>
      <c r="AE102">
        <v>4</v>
      </c>
      <c r="AF102">
        <v>4</v>
      </c>
      <c r="AG102">
        <v>3</v>
      </c>
      <c r="AH102">
        <v>7</v>
      </c>
      <c r="AI102">
        <v>4</v>
      </c>
      <c r="AJ102">
        <v>3</v>
      </c>
      <c r="AK102">
        <v>2</v>
      </c>
      <c r="AL102">
        <v>8</v>
      </c>
      <c r="AM102">
        <v>3</v>
      </c>
      <c r="AN102">
        <v>4</v>
      </c>
      <c r="AO102">
        <v>5</v>
      </c>
      <c r="AP102">
        <v>2</v>
      </c>
      <c r="AQ102">
        <v>5</v>
      </c>
      <c r="AR102">
        <v>5</v>
      </c>
      <c r="AS102">
        <v>5</v>
      </c>
      <c r="AT102">
        <v>-16</v>
      </c>
    </row>
    <row r="103" spans="1:46" x14ac:dyDescent="0.35">
      <c r="A103">
        <v>19877</v>
      </c>
      <c r="B103">
        <v>0</v>
      </c>
      <c r="C103">
        <v>2001</v>
      </c>
      <c r="D103" s="2">
        <v>44131.72625</v>
      </c>
      <c r="E103" t="s">
        <v>99</v>
      </c>
      <c r="F103">
        <v>4</v>
      </c>
      <c r="G103">
        <v>4</v>
      </c>
      <c r="H103">
        <v>1</v>
      </c>
      <c r="I103">
        <v>3</v>
      </c>
      <c r="J103">
        <v>1</v>
      </c>
      <c r="K103">
        <v>3</v>
      </c>
      <c r="L103">
        <v>3</v>
      </c>
      <c r="M103">
        <v>3</v>
      </c>
      <c r="N103">
        <v>3</v>
      </c>
      <c r="O103">
        <v>4</v>
      </c>
      <c r="P103">
        <v>4</v>
      </c>
      <c r="Q103">
        <v>2</v>
      </c>
      <c r="R103">
        <v>4</v>
      </c>
      <c r="S103">
        <v>4</v>
      </c>
      <c r="T103">
        <v>4</v>
      </c>
      <c r="U103">
        <v>4</v>
      </c>
      <c r="V103">
        <v>3</v>
      </c>
      <c r="W103">
        <v>4</v>
      </c>
      <c r="X103">
        <v>3</v>
      </c>
      <c r="Y103">
        <v>1</v>
      </c>
      <c r="Z103">
        <v>6</v>
      </c>
      <c r="AA103">
        <v>4</v>
      </c>
      <c r="AB103">
        <v>5</v>
      </c>
      <c r="AC103">
        <v>4</v>
      </c>
      <c r="AD103">
        <v>6</v>
      </c>
      <c r="AE103">
        <v>6</v>
      </c>
      <c r="AF103">
        <v>6</v>
      </c>
      <c r="AG103">
        <v>3</v>
      </c>
      <c r="AH103">
        <v>6</v>
      </c>
      <c r="AI103">
        <v>5</v>
      </c>
      <c r="AJ103">
        <v>2</v>
      </c>
      <c r="AK103">
        <v>9</v>
      </c>
      <c r="AL103">
        <v>9</v>
      </c>
      <c r="AM103">
        <v>15</v>
      </c>
      <c r="AN103">
        <v>4</v>
      </c>
      <c r="AO103">
        <v>8</v>
      </c>
      <c r="AP103">
        <v>3</v>
      </c>
      <c r="AQ103">
        <v>3</v>
      </c>
      <c r="AR103">
        <v>4</v>
      </c>
      <c r="AS103">
        <v>5</v>
      </c>
      <c r="AT103">
        <v>12</v>
      </c>
    </row>
    <row r="104" spans="1:46" x14ac:dyDescent="0.35">
      <c r="A104">
        <v>19938</v>
      </c>
      <c r="B104">
        <v>0</v>
      </c>
      <c r="C104">
        <v>1998</v>
      </c>
      <c r="D104" s="2">
        <v>44131.728981481479</v>
      </c>
      <c r="E104" t="s">
        <v>136</v>
      </c>
      <c r="F104">
        <v>2</v>
      </c>
      <c r="G104">
        <v>2</v>
      </c>
      <c r="H104">
        <v>1</v>
      </c>
      <c r="I104">
        <v>4</v>
      </c>
      <c r="J104">
        <v>4</v>
      </c>
      <c r="K104">
        <v>4</v>
      </c>
      <c r="L104">
        <v>2</v>
      </c>
      <c r="M104">
        <v>4</v>
      </c>
      <c r="N104">
        <v>4</v>
      </c>
      <c r="O104">
        <v>4</v>
      </c>
      <c r="P104">
        <v>3</v>
      </c>
      <c r="Q104">
        <v>4</v>
      </c>
      <c r="R104">
        <v>4</v>
      </c>
      <c r="S104">
        <v>4</v>
      </c>
      <c r="T104">
        <v>3</v>
      </c>
      <c r="U104">
        <v>4</v>
      </c>
      <c r="V104">
        <v>4</v>
      </c>
      <c r="W104">
        <v>3</v>
      </c>
      <c r="X104">
        <v>4</v>
      </c>
      <c r="Y104">
        <v>1</v>
      </c>
      <c r="Z104">
        <v>9</v>
      </c>
      <c r="AA104">
        <v>4</v>
      </c>
      <c r="AB104">
        <v>8</v>
      </c>
      <c r="AC104">
        <v>2</v>
      </c>
      <c r="AD104">
        <v>7</v>
      </c>
      <c r="AE104">
        <v>3</v>
      </c>
      <c r="AF104">
        <v>3</v>
      </c>
      <c r="AG104">
        <v>3</v>
      </c>
      <c r="AH104">
        <v>2</v>
      </c>
      <c r="AI104">
        <v>4</v>
      </c>
      <c r="AJ104">
        <v>4</v>
      </c>
      <c r="AK104">
        <v>3</v>
      </c>
      <c r="AL104">
        <v>4</v>
      </c>
      <c r="AM104">
        <v>3</v>
      </c>
      <c r="AN104">
        <v>4</v>
      </c>
      <c r="AO104">
        <v>3</v>
      </c>
      <c r="AP104">
        <v>50</v>
      </c>
      <c r="AQ104">
        <v>4</v>
      </c>
      <c r="AR104">
        <v>3</v>
      </c>
      <c r="AS104">
        <v>4</v>
      </c>
      <c r="AT104">
        <v>-3</v>
      </c>
    </row>
    <row r="105" spans="1:46" x14ac:dyDescent="0.35">
      <c r="A105">
        <v>19944</v>
      </c>
      <c r="B105">
        <v>1</v>
      </c>
      <c r="C105">
        <v>1999</v>
      </c>
      <c r="D105" s="2">
        <v>44131.731053240743</v>
      </c>
      <c r="E105" t="s">
        <v>99</v>
      </c>
      <c r="F105">
        <v>2</v>
      </c>
      <c r="G105">
        <v>3</v>
      </c>
      <c r="H105">
        <v>2</v>
      </c>
      <c r="I105">
        <v>3</v>
      </c>
      <c r="J105">
        <v>2</v>
      </c>
      <c r="K105">
        <v>3</v>
      </c>
      <c r="L105">
        <v>3</v>
      </c>
      <c r="M105">
        <v>3</v>
      </c>
      <c r="N105">
        <v>3</v>
      </c>
      <c r="O105">
        <v>3</v>
      </c>
      <c r="P105">
        <v>3</v>
      </c>
      <c r="Q105">
        <v>2</v>
      </c>
      <c r="R105">
        <v>1</v>
      </c>
      <c r="S105">
        <v>3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1</v>
      </c>
      <c r="Z105">
        <v>10</v>
      </c>
      <c r="AA105">
        <v>10</v>
      </c>
      <c r="AB105">
        <v>7</v>
      </c>
      <c r="AC105">
        <v>2</v>
      </c>
      <c r="AD105">
        <v>7</v>
      </c>
      <c r="AE105">
        <v>5</v>
      </c>
      <c r="AF105">
        <v>2</v>
      </c>
      <c r="AG105">
        <v>4</v>
      </c>
      <c r="AH105">
        <v>4</v>
      </c>
      <c r="AI105">
        <v>8</v>
      </c>
      <c r="AJ105">
        <v>2</v>
      </c>
      <c r="AK105">
        <v>3</v>
      </c>
      <c r="AL105">
        <v>4</v>
      </c>
      <c r="AM105">
        <v>6</v>
      </c>
      <c r="AN105">
        <v>6</v>
      </c>
      <c r="AO105">
        <v>3</v>
      </c>
      <c r="AP105">
        <v>3</v>
      </c>
      <c r="AQ105">
        <v>5</v>
      </c>
      <c r="AR105">
        <v>5</v>
      </c>
      <c r="AS105">
        <v>4</v>
      </c>
      <c r="AT105">
        <v>21</v>
      </c>
    </row>
    <row r="106" spans="1:46" x14ac:dyDescent="0.35">
      <c r="A106">
        <v>19927</v>
      </c>
      <c r="B106">
        <v>0</v>
      </c>
      <c r="C106">
        <v>1997</v>
      </c>
      <c r="D106" s="2">
        <v>44131.734120370369</v>
      </c>
      <c r="E106" t="s">
        <v>137</v>
      </c>
      <c r="F106">
        <v>2</v>
      </c>
      <c r="G106">
        <v>4</v>
      </c>
      <c r="H106">
        <v>2</v>
      </c>
      <c r="I106">
        <v>3</v>
      </c>
      <c r="J106">
        <v>4</v>
      </c>
      <c r="K106">
        <v>3</v>
      </c>
      <c r="L106">
        <v>3</v>
      </c>
      <c r="M106">
        <v>4</v>
      </c>
      <c r="N106">
        <v>3</v>
      </c>
      <c r="O106">
        <v>3</v>
      </c>
      <c r="P106">
        <v>4</v>
      </c>
      <c r="Q106">
        <v>3</v>
      </c>
      <c r="R106">
        <v>3</v>
      </c>
      <c r="S106">
        <v>3</v>
      </c>
      <c r="T106">
        <v>3</v>
      </c>
      <c r="U106">
        <v>3</v>
      </c>
      <c r="V106">
        <v>4</v>
      </c>
      <c r="W106">
        <v>3</v>
      </c>
      <c r="X106">
        <v>4</v>
      </c>
      <c r="Y106">
        <v>2</v>
      </c>
      <c r="Z106">
        <v>8</v>
      </c>
      <c r="AA106">
        <v>3</v>
      </c>
      <c r="AB106">
        <v>9</v>
      </c>
      <c r="AC106">
        <v>3</v>
      </c>
      <c r="AD106">
        <v>8</v>
      </c>
      <c r="AE106">
        <v>5</v>
      </c>
      <c r="AF106">
        <v>4</v>
      </c>
      <c r="AG106">
        <v>6</v>
      </c>
      <c r="AH106">
        <v>5</v>
      </c>
      <c r="AI106">
        <v>7</v>
      </c>
      <c r="AJ106">
        <v>5</v>
      </c>
      <c r="AK106">
        <v>3</v>
      </c>
      <c r="AL106">
        <v>7</v>
      </c>
      <c r="AM106">
        <v>7</v>
      </c>
      <c r="AN106">
        <v>7</v>
      </c>
      <c r="AO106">
        <v>5</v>
      </c>
      <c r="AP106">
        <v>4</v>
      </c>
      <c r="AQ106">
        <v>5</v>
      </c>
      <c r="AR106">
        <v>6</v>
      </c>
      <c r="AS106">
        <v>5</v>
      </c>
      <c r="AT106">
        <v>-34</v>
      </c>
    </row>
    <row r="107" spans="1:46" x14ac:dyDescent="0.35">
      <c r="A107">
        <v>19934</v>
      </c>
      <c r="B107">
        <v>0</v>
      </c>
      <c r="C107">
        <v>1999</v>
      </c>
      <c r="D107" s="2">
        <v>44131.735648148147</v>
      </c>
      <c r="E107" t="s">
        <v>138</v>
      </c>
      <c r="F107">
        <v>3</v>
      </c>
      <c r="G107">
        <v>4</v>
      </c>
      <c r="H107">
        <v>4</v>
      </c>
      <c r="I107">
        <v>4</v>
      </c>
      <c r="J107">
        <v>4</v>
      </c>
      <c r="K107">
        <v>3</v>
      </c>
      <c r="L107">
        <v>4</v>
      </c>
      <c r="M107">
        <v>4</v>
      </c>
      <c r="N107">
        <v>4</v>
      </c>
      <c r="O107">
        <v>2</v>
      </c>
      <c r="P107">
        <v>4</v>
      </c>
      <c r="Q107">
        <v>4</v>
      </c>
      <c r="R107">
        <v>2</v>
      </c>
      <c r="S107">
        <v>4</v>
      </c>
      <c r="T107">
        <v>4</v>
      </c>
      <c r="U107">
        <v>4</v>
      </c>
      <c r="V107">
        <v>4</v>
      </c>
      <c r="W107">
        <v>4</v>
      </c>
      <c r="X107">
        <v>4</v>
      </c>
      <c r="Y107">
        <v>1</v>
      </c>
      <c r="Z107">
        <v>10</v>
      </c>
      <c r="AA107">
        <v>2</v>
      </c>
      <c r="AB107">
        <v>11</v>
      </c>
      <c r="AC107">
        <v>2</v>
      </c>
      <c r="AD107">
        <v>8</v>
      </c>
      <c r="AE107">
        <v>5</v>
      </c>
      <c r="AF107">
        <v>7</v>
      </c>
      <c r="AG107">
        <v>2</v>
      </c>
      <c r="AH107">
        <v>2</v>
      </c>
      <c r="AI107">
        <v>22</v>
      </c>
      <c r="AJ107">
        <v>6</v>
      </c>
      <c r="AK107">
        <v>3</v>
      </c>
      <c r="AL107">
        <v>19</v>
      </c>
      <c r="AM107">
        <v>4</v>
      </c>
      <c r="AN107">
        <v>8</v>
      </c>
      <c r="AO107">
        <v>3</v>
      </c>
      <c r="AP107">
        <v>3</v>
      </c>
      <c r="AQ107">
        <v>14</v>
      </c>
      <c r="AR107">
        <v>5</v>
      </c>
      <c r="AS107">
        <v>11</v>
      </c>
      <c r="AT107">
        <v>9</v>
      </c>
    </row>
    <row r="108" spans="1:46" x14ac:dyDescent="0.35">
      <c r="A108">
        <v>19948</v>
      </c>
      <c r="B108">
        <v>0</v>
      </c>
      <c r="C108">
        <v>1988</v>
      </c>
      <c r="D108" s="2">
        <v>44131.738553240742</v>
      </c>
      <c r="E108" t="s">
        <v>139</v>
      </c>
      <c r="F108">
        <v>2</v>
      </c>
      <c r="G108">
        <v>3</v>
      </c>
      <c r="H108">
        <v>2</v>
      </c>
      <c r="I108">
        <v>4</v>
      </c>
      <c r="J108">
        <v>3</v>
      </c>
      <c r="K108">
        <v>3</v>
      </c>
      <c r="L108">
        <v>3</v>
      </c>
      <c r="M108">
        <v>3</v>
      </c>
      <c r="N108">
        <v>4</v>
      </c>
      <c r="O108">
        <v>4</v>
      </c>
      <c r="P108">
        <v>4</v>
      </c>
      <c r="Q108">
        <v>4</v>
      </c>
      <c r="R108">
        <v>4</v>
      </c>
      <c r="S108">
        <v>4</v>
      </c>
      <c r="T108">
        <v>3</v>
      </c>
      <c r="U108">
        <v>3</v>
      </c>
      <c r="V108">
        <v>3</v>
      </c>
      <c r="W108">
        <v>3</v>
      </c>
      <c r="X108">
        <v>4</v>
      </c>
      <c r="Y108">
        <v>2</v>
      </c>
      <c r="Z108">
        <v>4</v>
      </c>
      <c r="AA108">
        <v>3</v>
      </c>
      <c r="AB108">
        <v>4</v>
      </c>
      <c r="AC108">
        <v>5</v>
      </c>
      <c r="AD108">
        <v>4</v>
      </c>
      <c r="AE108">
        <v>3</v>
      </c>
      <c r="AF108">
        <v>6</v>
      </c>
      <c r="AG108">
        <v>3</v>
      </c>
      <c r="AH108">
        <v>2</v>
      </c>
      <c r="AI108">
        <v>4</v>
      </c>
      <c r="AJ108">
        <v>3</v>
      </c>
      <c r="AK108">
        <v>2</v>
      </c>
      <c r="AL108">
        <v>2</v>
      </c>
      <c r="AM108">
        <v>3</v>
      </c>
      <c r="AN108">
        <v>7</v>
      </c>
      <c r="AO108">
        <v>2</v>
      </c>
      <c r="AP108">
        <v>3</v>
      </c>
      <c r="AQ108">
        <v>3</v>
      </c>
      <c r="AR108">
        <v>2</v>
      </c>
      <c r="AS108">
        <v>4</v>
      </c>
      <c r="AT108">
        <v>-29</v>
      </c>
    </row>
    <row r="109" spans="1:46" x14ac:dyDescent="0.35">
      <c r="A109">
        <v>19962</v>
      </c>
      <c r="B109">
        <v>1</v>
      </c>
      <c r="C109">
        <v>1982</v>
      </c>
      <c r="D109" s="2">
        <v>44131.747106481482</v>
      </c>
      <c r="E109" t="s">
        <v>98</v>
      </c>
      <c r="F109">
        <v>3</v>
      </c>
      <c r="G109">
        <v>3</v>
      </c>
      <c r="H109">
        <v>2</v>
      </c>
      <c r="I109">
        <v>3</v>
      </c>
      <c r="J109">
        <v>1</v>
      </c>
      <c r="K109">
        <v>2</v>
      </c>
      <c r="L109">
        <v>3</v>
      </c>
      <c r="M109">
        <v>4</v>
      </c>
      <c r="N109">
        <v>3</v>
      </c>
      <c r="O109">
        <v>3</v>
      </c>
      <c r="P109">
        <v>4</v>
      </c>
      <c r="Q109">
        <v>3</v>
      </c>
      <c r="R109">
        <v>4</v>
      </c>
      <c r="S109">
        <v>3</v>
      </c>
      <c r="T109">
        <v>3</v>
      </c>
      <c r="U109">
        <v>4</v>
      </c>
      <c r="V109">
        <v>2</v>
      </c>
      <c r="W109">
        <v>3</v>
      </c>
      <c r="X109">
        <v>4</v>
      </c>
      <c r="Y109">
        <v>3</v>
      </c>
      <c r="Z109">
        <v>8</v>
      </c>
      <c r="AA109">
        <v>3</v>
      </c>
      <c r="AB109">
        <v>3</v>
      </c>
      <c r="AC109">
        <v>14</v>
      </c>
      <c r="AD109">
        <v>4</v>
      </c>
      <c r="AE109">
        <v>2</v>
      </c>
      <c r="AF109">
        <v>1</v>
      </c>
      <c r="AG109">
        <v>1</v>
      </c>
      <c r="AH109">
        <v>2</v>
      </c>
      <c r="AI109">
        <v>4</v>
      </c>
      <c r="AJ109">
        <v>2</v>
      </c>
      <c r="AK109">
        <v>1</v>
      </c>
      <c r="AL109">
        <v>2</v>
      </c>
      <c r="AM109">
        <v>4</v>
      </c>
      <c r="AN109">
        <v>2</v>
      </c>
      <c r="AO109">
        <v>1</v>
      </c>
      <c r="AP109">
        <v>2</v>
      </c>
      <c r="AQ109">
        <v>2</v>
      </c>
      <c r="AR109">
        <v>4</v>
      </c>
      <c r="AS109">
        <v>1</v>
      </c>
      <c r="AT109">
        <v>4</v>
      </c>
    </row>
    <row r="110" spans="1:46" x14ac:dyDescent="0.35">
      <c r="A110">
        <v>20016</v>
      </c>
      <c r="B110">
        <v>0</v>
      </c>
      <c r="C110">
        <v>1999</v>
      </c>
      <c r="D110" s="2">
        <v>44131.771574074075</v>
      </c>
      <c r="E110" t="s">
        <v>140</v>
      </c>
      <c r="F110">
        <v>1</v>
      </c>
      <c r="G110">
        <v>3</v>
      </c>
      <c r="H110">
        <v>2</v>
      </c>
      <c r="I110">
        <v>4</v>
      </c>
      <c r="J110">
        <v>3</v>
      </c>
      <c r="K110">
        <v>3</v>
      </c>
      <c r="L110">
        <v>3</v>
      </c>
      <c r="M110">
        <v>3</v>
      </c>
      <c r="N110">
        <v>4</v>
      </c>
      <c r="O110">
        <v>4</v>
      </c>
      <c r="P110">
        <v>4</v>
      </c>
      <c r="Q110">
        <v>4</v>
      </c>
      <c r="R110">
        <v>2</v>
      </c>
      <c r="S110">
        <v>4</v>
      </c>
      <c r="T110">
        <v>3</v>
      </c>
      <c r="U110">
        <v>3</v>
      </c>
      <c r="V110">
        <v>3</v>
      </c>
      <c r="W110">
        <v>3</v>
      </c>
      <c r="X110">
        <v>4</v>
      </c>
      <c r="Y110">
        <v>1</v>
      </c>
      <c r="Z110">
        <v>13</v>
      </c>
      <c r="AA110">
        <v>3</v>
      </c>
      <c r="AB110">
        <v>8</v>
      </c>
      <c r="AC110">
        <v>3</v>
      </c>
      <c r="AD110">
        <v>7</v>
      </c>
      <c r="AE110">
        <v>6</v>
      </c>
      <c r="AF110">
        <v>3</v>
      </c>
      <c r="AG110">
        <v>3</v>
      </c>
      <c r="AH110">
        <v>5</v>
      </c>
      <c r="AI110">
        <v>6</v>
      </c>
      <c r="AJ110">
        <v>2</v>
      </c>
      <c r="AK110">
        <v>4</v>
      </c>
      <c r="AL110">
        <v>7</v>
      </c>
      <c r="AM110">
        <v>11</v>
      </c>
      <c r="AN110">
        <v>5</v>
      </c>
      <c r="AO110">
        <v>7</v>
      </c>
      <c r="AP110">
        <v>7</v>
      </c>
      <c r="AQ110">
        <v>6</v>
      </c>
      <c r="AR110">
        <v>6</v>
      </c>
      <c r="AS110">
        <v>5</v>
      </c>
      <c r="AT110">
        <v>-19</v>
      </c>
    </row>
    <row r="111" spans="1:46" x14ac:dyDescent="0.35">
      <c r="A111">
        <v>20014</v>
      </c>
      <c r="B111">
        <v>0</v>
      </c>
      <c r="C111">
        <v>2000</v>
      </c>
      <c r="D111" s="2">
        <v>44131.774328703701</v>
      </c>
      <c r="E111" t="s">
        <v>98</v>
      </c>
      <c r="F111">
        <v>1</v>
      </c>
      <c r="G111">
        <v>4</v>
      </c>
      <c r="H111">
        <v>1</v>
      </c>
      <c r="I111">
        <v>4</v>
      </c>
      <c r="J111">
        <v>4</v>
      </c>
      <c r="K111">
        <v>4</v>
      </c>
      <c r="L111">
        <v>1</v>
      </c>
      <c r="M111">
        <v>4</v>
      </c>
      <c r="N111">
        <v>4</v>
      </c>
      <c r="O111">
        <v>4</v>
      </c>
      <c r="P111">
        <v>4</v>
      </c>
      <c r="Q111">
        <v>4</v>
      </c>
      <c r="R111">
        <v>2</v>
      </c>
      <c r="S111">
        <v>4</v>
      </c>
      <c r="T111">
        <v>4</v>
      </c>
      <c r="U111">
        <v>4</v>
      </c>
      <c r="V111">
        <v>4</v>
      </c>
      <c r="W111">
        <v>4</v>
      </c>
      <c r="X111">
        <v>3</v>
      </c>
      <c r="Y111">
        <v>1</v>
      </c>
      <c r="Z111">
        <v>4</v>
      </c>
      <c r="AA111">
        <v>4</v>
      </c>
      <c r="AB111">
        <v>6</v>
      </c>
      <c r="AC111">
        <v>4</v>
      </c>
      <c r="AD111">
        <v>8</v>
      </c>
      <c r="AE111">
        <v>5</v>
      </c>
      <c r="AF111">
        <v>5</v>
      </c>
      <c r="AG111">
        <v>3</v>
      </c>
      <c r="AH111">
        <v>5</v>
      </c>
      <c r="AI111">
        <v>5</v>
      </c>
      <c r="AJ111">
        <v>3</v>
      </c>
      <c r="AK111">
        <v>3</v>
      </c>
      <c r="AL111">
        <v>6</v>
      </c>
      <c r="AM111">
        <v>5</v>
      </c>
      <c r="AN111">
        <v>6</v>
      </c>
      <c r="AO111">
        <v>4</v>
      </c>
      <c r="AP111">
        <v>2</v>
      </c>
      <c r="AQ111">
        <v>4</v>
      </c>
      <c r="AR111">
        <v>4</v>
      </c>
      <c r="AS111">
        <v>6</v>
      </c>
      <c r="AT111">
        <v>11</v>
      </c>
    </row>
    <row r="112" spans="1:46" x14ac:dyDescent="0.35">
      <c r="A112">
        <v>20020</v>
      </c>
      <c r="B112">
        <v>0</v>
      </c>
      <c r="C112">
        <v>2000</v>
      </c>
      <c r="D112" s="2">
        <v>44131.776990740742</v>
      </c>
      <c r="E112" t="s">
        <v>99</v>
      </c>
      <c r="F112">
        <v>2</v>
      </c>
      <c r="G112">
        <v>4</v>
      </c>
      <c r="H112">
        <v>1</v>
      </c>
      <c r="I112">
        <v>4</v>
      </c>
      <c r="J112">
        <v>3</v>
      </c>
      <c r="K112">
        <v>4</v>
      </c>
      <c r="L112">
        <v>3</v>
      </c>
      <c r="M112">
        <v>4</v>
      </c>
      <c r="N112">
        <v>3</v>
      </c>
      <c r="O112">
        <v>4</v>
      </c>
      <c r="P112">
        <v>4</v>
      </c>
      <c r="Q112">
        <v>4</v>
      </c>
      <c r="R112">
        <v>3</v>
      </c>
      <c r="S112">
        <v>3</v>
      </c>
      <c r="T112">
        <v>3</v>
      </c>
      <c r="U112">
        <v>3</v>
      </c>
      <c r="V112">
        <v>4</v>
      </c>
      <c r="W112">
        <v>3</v>
      </c>
      <c r="X112">
        <v>4</v>
      </c>
      <c r="Y112">
        <v>2</v>
      </c>
      <c r="Z112">
        <v>3</v>
      </c>
      <c r="AA112">
        <v>2</v>
      </c>
      <c r="AB112">
        <v>4</v>
      </c>
      <c r="AC112">
        <v>1</v>
      </c>
      <c r="AD112">
        <v>4</v>
      </c>
      <c r="AE112">
        <v>2</v>
      </c>
      <c r="AF112">
        <v>2</v>
      </c>
      <c r="AG112">
        <v>2</v>
      </c>
      <c r="AH112">
        <v>2</v>
      </c>
      <c r="AI112">
        <v>6</v>
      </c>
      <c r="AJ112">
        <v>1</v>
      </c>
      <c r="AK112">
        <v>2</v>
      </c>
      <c r="AL112">
        <v>3</v>
      </c>
      <c r="AM112">
        <v>3</v>
      </c>
      <c r="AN112">
        <v>2</v>
      </c>
      <c r="AO112">
        <v>3</v>
      </c>
      <c r="AP112">
        <v>2</v>
      </c>
      <c r="AQ112">
        <v>3</v>
      </c>
      <c r="AR112">
        <v>3</v>
      </c>
      <c r="AS112">
        <v>3</v>
      </c>
      <c r="AT112">
        <v>-27</v>
      </c>
    </row>
    <row r="113" spans="1:46" x14ac:dyDescent="0.35">
      <c r="A113">
        <v>20023</v>
      </c>
      <c r="B113">
        <v>1</v>
      </c>
      <c r="C113">
        <v>1991</v>
      </c>
      <c r="D113" s="2">
        <v>44131.778680555559</v>
      </c>
      <c r="E113" t="s">
        <v>98</v>
      </c>
      <c r="F113">
        <v>2</v>
      </c>
      <c r="G113">
        <v>3</v>
      </c>
      <c r="H113">
        <v>2</v>
      </c>
      <c r="I113">
        <v>1</v>
      </c>
      <c r="J113">
        <v>2</v>
      </c>
      <c r="K113">
        <v>2</v>
      </c>
      <c r="L113">
        <v>3</v>
      </c>
      <c r="M113">
        <v>3</v>
      </c>
      <c r="N113">
        <v>2</v>
      </c>
      <c r="O113">
        <v>3</v>
      </c>
      <c r="P113">
        <v>3</v>
      </c>
      <c r="Q113">
        <v>2</v>
      </c>
      <c r="R113">
        <v>2</v>
      </c>
      <c r="S113">
        <v>2</v>
      </c>
      <c r="T113">
        <v>3</v>
      </c>
      <c r="U113">
        <v>3</v>
      </c>
      <c r="V113">
        <v>2</v>
      </c>
      <c r="W113">
        <v>2</v>
      </c>
      <c r="X113">
        <v>1</v>
      </c>
      <c r="Y113">
        <v>1</v>
      </c>
      <c r="Z113">
        <v>5</v>
      </c>
      <c r="AA113">
        <v>3</v>
      </c>
      <c r="AB113">
        <v>10</v>
      </c>
      <c r="AC113">
        <v>4</v>
      </c>
      <c r="AD113">
        <v>9</v>
      </c>
      <c r="AE113">
        <v>4</v>
      </c>
      <c r="AF113">
        <v>3</v>
      </c>
      <c r="AG113">
        <v>2</v>
      </c>
      <c r="AH113">
        <v>5</v>
      </c>
      <c r="AI113">
        <v>7</v>
      </c>
      <c r="AJ113">
        <v>4</v>
      </c>
      <c r="AK113">
        <v>2</v>
      </c>
      <c r="AL113">
        <v>3</v>
      </c>
      <c r="AM113">
        <v>4</v>
      </c>
      <c r="AN113">
        <v>4</v>
      </c>
      <c r="AO113">
        <v>3</v>
      </c>
      <c r="AP113">
        <v>2</v>
      </c>
      <c r="AQ113">
        <v>3</v>
      </c>
      <c r="AR113">
        <v>3</v>
      </c>
      <c r="AS113">
        <v>4</v>
      </c>
      <c r="AT113">
        <v>66</v>
      </c>
    </row>
    <row r="114" spans="1:46" x14ac:dyDescent="0.35">
      <c r="A114">
        <v>20029</v>
      </c>
      <c r="B114">
        <v>0</v>
      </c>
      <c r="C114">
        <v>1995</v>
      </c>
      <c r="D114" s="2">
        <v>44131.779814814814</v>
      </c>
      <c r="E114" t="s">
        <v>99</v>
      </c>
      <c r="F114">
        <v>2</v>
      </c>
      <c r="G114">
        <v>4</v>
      </c>
      <c r="H114">
        <v>1</v>
      </c>
      <c r="I114">
        <v>4</v>
      </c>
      <c r="J114">
        <v>3</v>
      </c>
      <c r="K114">
        <v>3</v>
      </c>
      <c r="L114">
        <v>3</v>
      </c>
      <c r="M114">
        <v>4</v>
      </c>
      <c r="N114">
        <v>4</v>
      </c>
      <c r="O114">
        <v>4</v>
      </c>
      <c r="P114">
        <v>4</v>
      </c>
      <c r="Q114">
        <v>4</v>
      </c>
      <c r="R114">
        <v>4</v>
      </c>
      <c r="S114">
        <v>3</v>
      </c>
      <c r="T114">
        <v>3</v>
      </c>
      <c r="U114">
        <v>3</v>
      </c>
      <c r="V114">
        <v>4</v>
      </c>
      <c r="W114">
        <v>4</v>
      </c>
      <c r="X114">
        <v>4</v>
      </c>
      <c r="Y114">
        <v>2</v>
      </c>
      <c r="Z114">
        <v>9</v>
      </c>
      <c r="AA114">
        <v>2</v>
      </c>
      <c r="AB114">
        <v>6</v>
      </c>
      <c r="AC114">
        <v>3</v>
      </c>
      <c r="AD114">
        <v>8</v>
      </c>
      <c r="AE114">
        <v>5</v>
      </c>
      <c r="AF114">
        <v>3</v>
      </c>
      <c r="AG114">
        <v>3</v>
      </c>
      <c r="AH114">
        <v>3</v>
      </c>
      <c r="AI114">
        <v>5</v>
      </c>
      <c r="AJ114">
        <v>3</v>
      </c>
      <c r="AK114">
        <v>2</v>
      </c>
      <c r="AL114">
        <v>3</v>
      </c>
      <c r="AM114">
        <v>4</v>
      </c>
      <c r="AN114">
        <v>6</v>
      </c>
      <c r="AO114">
        <v>4</v>
      </c>
      <c r="AP114">
        <v>2</v>
      </c>
      <c r="AQ114">
        <v>3</v>
      </c>
      <c r="AR114">
        <v>3</v>
      </c>
      <c r="AS114">
        <v>6</v>
      </c>
      <c r="AT114">
        <v>-24</v>
      </c>
    </row>
    <row r="115" spans="1:46" x14ac:dyDescent="0.35">
      <c r="A115">
        <v>19977</v>
      </c>
      <c r="B115">
        <v>0</v>
      </c>
      <c r="C115">
        <v>1993</v>
      </c>
      <c r="D115" s="2">
        <v>44131.784456018519</v>
      </c>
      <c r="E115" t="s">
        <v>141</v>
      </c>
      <c r="F115">
        <v>2</v>
      </c>
      <c r="G115">
        <v>4</v>
      </c>
      <c r="H115">
        <v>1</v>
      </c>
      <c r="I115">
        <v>4</v>
      </c>
      <c r="J115">
        <v>3</v>
      </c>
      <c r="K115">
        <v>3</v>
      </c>
      <c r="L115">
        <v>4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4</v>
      </c>
      <c r="T115">
        <v>3</v>
      </c>
      <c r="U115">
        <v>3</v>
      </c>
      <c r="V115">
        <v>4</v>
      </c>
      <c r="W115">
        <v>4</v>
      </c>
      <c r="X115">
        <v>4</v>
      </c>
      <c r="Y115">
        <v>1</v>
      </c>
      <c r="Z115">
        <v>7</v>
      </c>
      <c r="AA115">
        <v>2</v>
      </c>
      <c r="AB115">
        <v>7</v>
      </c>
      <c r="AC115">
        <v>4</v>
      </c>
      <c r="AD115">
        <v>6</v>
      </c>
      <c r="AE115">
        <v>6</v>
      </c>
      <c r="AF115">
        <v>3</v>
      </c>
      <c r="AG115">
        <v>2</v>
      </c>
      <c r="AH115">
        <v>2</v>
      </c>
      <c r="AI115">
        <v>6</v>
      </c>
      <c r="AJ115">
        <v>3</v>
      </c>
      <c r="AK115">
        <v>1</v>
      </c>
      <c r="AL115">
        <v>5</v>
      </c>
      <c r="AM115">
        <v>2</v>
      </c>
      <c r="AN115">
        <v>4</v>
      </c>
      <c r="AO115">
        <v>5</v>
      </c>
      <c r="AP115">
        <v>2</v>
      </c>
      <c r="AQ115">
        <v>15</v>
      </c>
      <c r="AR115">
        <v>4</v>
      </c>
      <c r="AS115">
        <v>5</v>
      </c>
      <c r="AT115">
        <v>-15</v>
      </c>
    </row>
    <row r="116" spans="1:46" x14ac:dyDescent="0.35">
      <c r="A116">
        <v>20017</v>
      </c>
      <c r="B116">
        <v>0</v>
      </c>
      <c r="C116">
        <v>1977</v>
      </c>
      <c r="D116" s="2">
        <v>44131.789189814815</v>
      </c>
      <c r="E116" t="s">
        <v>142</v>
      </c>
      <c r="F116">
        <v>2</v>
      </c>
      <c r="G116">
        <v>4</v>
      </c>
      <c r="H116">
        <v>1</v>
      </c>
      <c r="I116">
        <v>3</v>
      </c>
      <c r="J116">
        <v>4</v>
      </c>
      <c r="K116">
        <v>2</v>
      </c>
      <c r="L116">
        <v>3</v>
      </c>
      <c r="M116">
        <v>3</v>
      </c>
      <c r="N116">
        <v>3</v>
      </c>
      <c r="O116">
        <v>3</v>
      </c>
      <c r="P116">
        <v>3</v>
      </c>
      <c r="Q116">
        <v>3</v>
      </c>
      <c r="R116">
        <v>3</v>
      </c>
      <c r="S116">
        <v>3</v>
      </c>
      <c r="T116">
        <v>3</v>
      </c>
      <c r="U116">
        <v>3</v>
      </c>
      <c r="V116">
        <v>3</v>
      </c>
      <c r="W116">
        <v>3</v>
      </c>
      <c r="X116">
        <v>3</v>
      </c>
      <c r="Y116">
        <v>1</v>
      </c>
      <c r="Z116">
        <v>9</v>
      </c>
      <c r="AA116">
        <v>4</v>
      </c>
      <c r="AB116">
        <v>7</v>
      </c>
      <c r="AC116">
        <v>5</v>
      </c>
      <c r="AD116">
        <v>11</v>
      </c>
      <c r="AE116">
        <v>15</v>
      </c>
      <c r="AF116">
        <v>5</v>
      </c>
      <c r="AG116">
        <v>6</v>
      </c>
      <c r="AH116">
        <v>7</v>
      </c>
      <c r="AI116">
        <v>7</v>
      </c>
      <c r="AJ116">
        <v>7</v>
      </c>
      <c r="AK116">
        <v>7</v>
      </c>
      <c r="AL116">
        <v>6</v>
      </c>
      <c r="AM116">
        <v>6</v>
      </c>
      <c r="AN116">
        <v>14</v>
      </c>
      <c r="AO116">
        <v>8</v>
      </c>
      <c r="AP116">
        <v>5</v>
      </c>
      <c r="AQ116">
        <v>5</v>
      </c>
      <c r="AR116">
        <v>6</v>
      </c>
      <c r="AS116">
        <v>6</v>
      </c>
      <c r="AT116">
        <v>-26</v>
      </c>
    </row>
    <row r="117" spans="1:46" x14ac:dyDescent="0.35">
      <c r="A117">
        <v>20050</v>
      </c>
      <c r="B117">
        <v>0</v>
      </c>
      <c r="C117">
        <v>1983</v>
      </c>
      <c r="D117" s="2">
        <v>44131.793773148151</v>
      </c>
      <c r="E117" t="s">
        <v>143</v>
      </c>
      <c r="F117">
        <v>1</v>
      </c>
      <c r="G117">
        <v>3</v>
      </c>
      <c r="H117">
        <v>1</v>
      </c>
      <c r="I117">
        <v>4</v>
      </c>
      <c r="J117">
        <v>4</v>
      </c>
      <c r="K117">
        <v>3</v>
      </c>
      <c r="L117">
        <v>3</v>
      </c>
      <c r="M117">
        <v>4</v>
      </c>
      <c r="N117">
        <v>3</v>
      </c>
      <c r="O117">
        <v>4</v>
      </c>
      <c r="P117">
        <v>4</v>
      </c>
      <c r="Q117">
        <v>4</v>
      </c>
      <c r="R117">
        <v>4</v>
      </c>
      <c r="S117">
        <v>4</v>
      </c>
      <c r="T117">
        <v>4</v>
      </c>
      <c r="U117">
        <v>4</v>
      </c>
      <c r="V117">
        <v>4</v>
      </c>
      <c r="W117">
        <v>3</v>
      </c>
      <c r="X117">
        <v>3</v>
      </c>
      <c r="Y117">
        <v>1</v>
      </c>
      <c r="Z117">
        <v>8</v>
      </c>
      <c r="AA117">
        <v>4</v>
      </c>
      <c r="AB117">
        <v>7</v>
      </c>
      <c r="AC117">
        <v>3</v>
      </c>
      <c r="AD117">
        <v>9</v>
      </c>
      <c r="AE117">
        <v>6</v>
      </c>
      <c r="AF117">
        <v>8</v>
      </c>
      <c r="AG117">
        <v>4</v>
      </c>
      <c r="AH117">
        <v>5</v>
      </c>
      <c r="AI117">
        <v>9</v>
      </c>
      <c r="AJ117">
        <v>4</v>
      </c>
      <c r="AK117">
        <v>5</v>
      </c>
      <c r="AL117">
        <v>5</v>
      </c>
      <c r="AM117">
        <v>3</v>
      </c>
      <c r="AN117">
        <v>8</v>
      </c>
      <c r="AO117">
        <v>4</v>
      </c>
      <c r="AP117">
        <v>3</v>
      </c>
      <c r="AQ117">
        <v>5</v>
      </c>
      <c r="AR117">
        <v>8</v>
      </c>
      <c r="AS117">
        <v>9</v>
      </c>
      <c r="AT117">
        <v>-13</v>
      </c>
    </row>
    <row r="118" spans="1:46" x14ac:dyDescent="0.35">
      <c r="A118">
        <v>20052</v>
      </c>
      <c r="B118">
        <v>1</v>
      </c>
      <c r="C118">
        <v>1995</v>
      </c>
      <c r="D118" s="2">
        <v>44131.794872685183</v>
      </c>
      <c r="E118" t="s">
        <v>99</v>
      </c>
      <c r="F118">
        <v>2</v>
      </c>
      <c r="G118">
        <v>3</v>
      </c>
      <c r="H118">
        <v>2</v>
      </c>
      <c r="I118">
        <v>4</v>
      </c>
      <c r="J118">
        <v>4</v>
      </c>
      <c r="K118">
        <v>3</v>
      </c>
      <c r="L118">
        <v>4</v>
      </c>
      <c r="M118">
        <v>4</v>
      </c>
      <c r="N118">
        <v>3</v>
      </c>
      <c r="O118">
        <v>3</v>
      </c>
      <c r="P118">
        <v>4</v>
      </c>
      <c r="Q118">
        <v>3</v>
      </c>
      <c r="R118">
        <v>2</v>
      </c>
      <c r="S118">
        <v>3</v>
      </c>
      <c r="T118">
        <v>2</v>
      </c>
      <c r="U118">
        <v>2</v>
      </c>
      <c r="V118">
        <v>3</v>
      </c>
      <c r="W118">
        <v>3</v>
      </c>
      <c r="X118">
        <v>3</v>
      </c>
      <c r="Y118">
        <v>1</v>
      </c>
      <c r="Z118">
        <v>15</v>
      </c>
      <c r="AA118">
        <v>5</v>
      </c>
      <c r="AB118">
        <v>25</v>
      </c>
      <c r="AC118">
        <v>3</v>
      </c>
      <c r="AD118">
        <v>14</v>
      </c>
      <c r="AE118">
        <v>6</v>
      </c>
      <c r="AF118">
        <v>6</v>
      </c>
      <c r="AG118">
        <v>5</v>
      </c>
      <c r="AH118">
        <v>9</v>
      </c>
      <c r="AI118">
        <v>8</v>
      </c>
      <c r="AJ118">
        <v>5</v>
      </c>
      <c r="AK118">
        <v>3</v>
      </c>
      <c r="AL118">
        <v>19</v>
      </c>
      <c r="AM118">
        <v>6</v>
      </c>
      <c r="AN118">
        <v>7</v>
      </c>
      <c r="AO118">
        <v>14</v>
      </c>
      <c r="AP118">
        <v>8</v>
      </c>
      <c r="AQ118">
        <v>3</v>
      </c>
      <c r="AR118">
        <v>6</v>
      </c>
      <c r="AS118">
        <v>5</v>
      </c>
      <c r="AT118">
        <v>-15</v>
      </c>
    </row>
    <row r="119" spans="1:46" x14ac:dyDescent="0.35">
      <c r="A119">
        <v>20015</v>
      </c>
      <c r="B119">
        <v>0</v>
      </c>
      <c r="C119">
        <v>1999</v>
      </c>
      <c r="D119" s="2">
        <v>44131.7969212963</v>
      </c>
      <c r="E119" t="s">
        <v>144</v>
      </c>
      <c r="F119">
        <v>2</v>
      </c>
      <c r="G119">
        <v>4</v>
      </c>
      <c r="H119">
        <v>1</v>
      </c>
      <c r="I119">
        <v>4</v>
      </c>
      <c r="J119">
        <v>4</v>
      </c>
      <c r="K119">
        <v>4</v>
      </c>
      <c r="L119">
        <v>3</v>
      </c>
      <c r="M119">
        <v>4</v>
      </c>
      <c r="N119">
        <v>4</v>
      </c>
      <c r="O119">
        <v>4</v>
      </c>
      <c r="P119">
        <v>4</v>
      </c>
      <c r="Q119">
        <v>4</v>
      </c>
      <c r="R119">
        <v>4</v>
      </c>
      <c r="S119">
        <v>4</v>
      </c>
      <c r="T119">
        <v>4</v>
      </c>
      <c r="U119">
        <v>4</v>
      </c>
      <c r="V119">
        <v>4</v>
      </c>
      <c r="W119">
        <v>4</v>
      </c>
      <c r="X119">
        <v>4</v>
      </c>
      <c r="Y119">
        <v>1</v>
      </c>
      <c r="Z119">
        <v>10</v>
      </c>
      <c r="AA119">
        <v>3</v>
      </c>
      <c r="AB119">
        <v>4</v>
      </c>
      <c r="AC119">
        <v>2</v>
      </c>
      <c r="AD119">
        <v>6</v>
      </c>
      <c r="AE119">
        <v>2</v>
      </c>
      <c r="AF119">
        <v>3</v>
      </c>
      <c r="AG119">
        <v>1</v>
      </c>
      <c r="AH119">
        <v>4</v>
      </c>
      <c r="AI119">
        <v>4</v>
      </c>
      <c r="AJ119">
        <v>4</v>
      </c>
      <c r="AK119">
        <v>2</v>
      </c>
      <c r="AL119">
        <v>3</v>
      </c>
      <c r="AM119">
        <v>2</v>
      </c>
      <c r="AN119">
        <v>3</v>
      </c>
      <c r="AO119">
        <v>3</v>
      </c>
      <c r="AP119">
        <v>2</v>
      </c>
      <c r="AQ119">
        <v>3</v>
      </c>
      <c r="AR119">
        <v>2</v>
      </c>
      <c r="AS119">
        <v>4</v>
      </c>
      <c r="AT119">
        <v>-9</v>
      </c>
    </row>
    <row r="120" spans="1:46" x14ac:dyDescent="0.35">
      <c r="A120">
        <v>20068</v>
      </c>
      <c r="B120">
        <v>0</v>
      </c>
      <c r="C120">
        <v>1997</v>
      </c>
      <c r="D120" s="2">
        <v>44131.807916666665</v>
      </c>
      <c r="E120" t="s">
        <v>145</v>
      </c>
      <c r="F120">
        <v>1</v>
      </c>
      <c r="G120">
        <v>3</v>
      </c>
      <c r="H120">
        <v>1</v>
      </c>
      <c r="I120">
        <v>4</v>
      </c>
      <c r="J120">
        <v>3</v>
      </c>
      <c r="K120">
        <v>3</v>
      </c>
      <c r="L120">
        <v>3</v>
      </c>
      <c r="M120">
        <v>4</v>
      </c>
      <c r="N120">
        <v>4</v>
      </c>
      <c r="O120">
        <v>4</v>
      </c>
      <c r="P120">
        <v>3</v>
      </c>
      <c r="Q120">
        <v>4</v>
      </c>
      <c r="R120">
        <v>3</v>
      </c>
      <c r="S120">
        <v>4</v>
      </c>
      <c r="T120">
        <v>4</v>
      </c>
      <c r="U120">
        <v>3</v>
      </c>
      <c r="V120">
        <v>4</v>
      </c>
      <c r="W120">
        <v>3</v>
      </c>
      <c r="X120">
        <v>4</v>
      </c>
      <c r="Y120">
        <v>1</v>
      </c>
      <c r="Z120">
        <v>5</v>
      </c>
      <c r="AA120">
        <v>2</v>
      </c>
      <c r="AB120">
        <v>49</v>
      </c>
      <c r="AC120">
        <v>7</v>
      </c>
      <c r="AD120">
        <v>22</v>
      </c>
      <c r="AE120">
        <v>4</v>
      </c>
      <c r="AF120">
        <v>3</v>
      </c>
      <c r="AG120">
        <v>3</v>
      </c>
      <c r="AH120">
        <v>2</v>
      </c>
      <c r="AI120">
        <v>17</v>
      </c>
      <c r="AJ120">
        <v>3</v>
      </c>
      <c r="AK120">
        <v>2</v>
      </c>
      <c r="AL120">
        <v>7</v>
      </c>
      <c r="AM120">
        <v>5</v>
      </c>
      <c r="AN120">
        <v>5</v>
      </c>
      <c r="AO120">
        <v>3</v>
      </c>
      <c r="AP120">
        <v>1</v>
      </c>
      <c r="AQ120">
        <v>5</v>
      </c>
      <c r="AR120">
        <v>6</v>
      </c>
      <c r="AS120">
        <v>5</v>
      </c>
      <c r="AT120">
        <v>-18</v>
      </c>
    </row>
    <row r="121" spans="1:46" x14ac:dyDescent="0.35">
      <c r="A121">
        <v>20071</v>
      </c>
      <c r="B121">
        <v>1</v>
      </c>
      <c r="C121">
        <v>1998</v>
      </c>
      <c r="D121" s="2">
        <v>44131.810486111113</v>
      </c>
      <c r="E121" t="s">
        <v>146</v>
      </c>
      <c r="F121">
        <v>3</v>
      </c>
      <c r="G121">
        <v>4</v>
      </c>
      <c r="H121">
        <v>3</v>
      </c>
      <c r="I121">
        <v>3</v>
      </c>
      <c r="J121">
        <v>4</v>
      </c>
      <c r="K121">
        <v>3</v>
      </c>
      <c r="L121">
        <v>4</v>
      </c>
      <c r="M121">
        <v>3</v>
      </c>
      <c r="N121">
        <v>3</v>
      </c>
      <c r="O121">
        <v>4</v>
      </c>
      <c r="P121">
        <v>3</v>
      </c>
      <c r="Q121">
        <v>3</v>
      </c>
      <c r="R121">
        <v>3</v>
      </c>
      <c r="S121">
        <v>3</v>
      </c>
      <c r="T121">
        <v>4</v>
      </c>
      <c r="U121">
        <v>3</v>
      </c>
      <c r="V121">
        <v>3</v>
      </c>
      <c r="W121">
        <v>3</v>
      </c>
      <c r="X121">
        <v>3</v>
      </c>
      <c r="Y121">
        <v>2</v>
      </c>
      <c r="Z121">
        <v>13</v>
      </c>
      <c r="AA121">
        <v>3</v>
      </c>
      <c r="AB121">
        <v>9</v>
      </c>
      <c r="AC121">
        <v>3</v>
      </c>
      <c r="AD121">
        <v>7</v>
      </c>
      <c r="AE121">
        <v>2</v>
      </c>
      <c r="AF121">
        <v>3</v>
      </c>
      <c r="AG121">
        <v>3</v>
      </c>
      <c r="AH121">
        <v>3</v>
      </c>
      <c r="AI121">
        <v>6</v>
      </c>
      <c r="AJ121">
        <v>4</v>
      </c>
      <c r="AK121">
        <v>3</v>
      </c>
      <c r="AL121">
        <v>7</v>
      </c>
      <c r="AM121">
        <v>13</v>
      </c>
      <c r="AN121">
        <v>6</v>
      </c>
      <c r="AO121">
        <v>2</v>
      </c>
      <c r="AP121">
        <v>3</v>
      </c>
      <c r="AQ121">
        <v>4</v>
      </c>
      <c r="AR121">
        <v>3</v>
      </c>
      <c r="AS121">
        <v>6</v>
      </c>
      <c r="AT121">
        <v>-24</v>
      </c>
    </row>
    <row r="122" spans="1:46" x14ac:dyDescent="0.35">
      <c r="A122">
        <v>20073</v>
      </c>
      <c r="B122">
        <v>0</v>
      </c>
      <c r="C122">
        <v>1997</v>
      </c>
      <c r="D122" s="2">
        <v>44131.814976851849</v>
      </c>
      <c r="E122" t="s">
        <v>147</v>
      </c>
      <c r="F122">
        <v>4</v>
      </c>
      <c r="G122">
        <v>4</v>
      </c>
      <c r="H122">
        <v>1</v>
      </c>
      <c r="I122">
        <v>4</v>
      </c>
      <c r="J122">
        <v>3</v>
      </c>
      <c r="K122">
        <v>2</v>
      </c>
      <c r="L122">
        <v>4</v>
      </c>
      <c r="M122">
        <v>4</v>
      </c>
      <c r="N122">
        <v>4</v>
      </c>
      <c r="O122">
        <v>2</v>
      </c>
      <c r="P122">
        <v>3</v>
      </c>
      <c r="Q122">
        <v>4</v>
      </c>
      <c r="R122">
        <v>3</v>
      </c>
      <c r="S122">
        <v>4</v>
      </c>
      <c r="T122">
        <v>2</v>
      </c>
      <c r="U122">
        <v>3</v>
      </c>
      <c r="V122">
        <v>4</v>
      </c>
      <c r="W122">
        <v>2</v>
      </c>
      <c r="X122">
        <v>1</v>
      </c>
      <c r="Y122">
        <v>2</v>
      </c>
      <c r="Z122">
        <v>5</v>
      </c>
      <c r="AA122">
        <v>1</v>
      </c>
      <c r="AB122">
        <v>7</v>
      </c>
      <c r="AC122">
        <v>2</v>
      </c>
      <c r="AD122">
        <v>7</v>
      </c>
      <c r="AE122">
        <v>4</v>
      </c>
      <c r="AF122">
        <v>2</v>
      </c>
      <c r="AG122">
        <v>2</v>
      </c>
      <c r="AH122">
        <v>2</v>
      </c>
      <c r="AI122">
        <v>9</v>
      </c>
      <c r="AJ122">
        <v>3</v>
      </c>
      <c r="AK122">
        <v>1</v>
      </c>
      <c r="AL122">
        <v>7</v>
      </c>
      <c r="AM122">
        <v>2</v>
      </c>
      <c r="AN122">
        <v>4</v>
      </c>
      <c r="AO122">
        <v>4</v>
      </c>
      <c r="AP122">
        <v>1</v>
      </c>
      <c r="AQ122">
        <v>8</v>
      </c>
      <c r="AR122">
        <v>3</v>
      </c>
      <c r="AS122">
        <v>4</v>
      </c>
      <c r="AT122">
        <v>20</v>
      </c>
    </row>
    <row r="123" spans="1:46" x14ac:dyDescent="0.35">
      <c r="A123">
        <v>20070</v>
      </c>
      <c r="B123">
        <v>0</v>
      </c>
      <c r="C123">
        <v>2002</v>
      </c>
      <c r="D123" s="2">
        <v>44131.816678240742</v>
      </c>
      <c r="E123" t="s">
        <v>148</v>
      </c>
      <c r="F123">
        <v>2</v>
      </c>
      <c r="G123">
        <v>4</v>
      </c>
      <c r="H123">
        <v>3</v>
      </c>
      <c r="I123">
        <v>4</v>
      </c>
      <c r="J123">
        <v>4</v>
      </c>
      <c r="K123">
        <v>3</v>
      </c>
      <c r="L123">
        <v>3</v>
      </c>
      <c r="M123">
        <v>4</v>
      </c>
      <c r="N123">
        <v>3</v>
      </c>
      <c r="O123">
        <v>3</v>
      </c>
      <c r="P123">
        <v>4</v>
      </c>
      <c r="Q123">
        <v>4</v>
      </c>
      <c r="R123">
        <v>3</v>
      </c>
      <c r="S123">
        <v>4</v>
      </c>
      <c r="T123">
        <v>3</v>
      </c>
      <c r="U123">
        <v>3</v>
      </c>
      <c r="V123">
        <v>3</v>
      </c>
      <c r="W123">
        <v>3</v>
      </c>
      <c r="X123">
        <v>3</v>
      </c>
      <c r="Y123">
        <v>3</v>
      </c>
      <c r="Z123">
        <v>21</v>
      </c>
      <c r="AA123">
        <v>5</v>
      </c>
      <c r="AB123">
        <v>16</v>
      </c>
      <c r="AC123">
        <v>7</v>
      </c>
      <c r="AD123">
        <v>10</v>
      </c>
      <c r="AE123">
        <v>12</v>
      </c>
      <c r="AF123">
        <v>9</v>
      </c>
      <c r="AG123">
        <v>4</v>
      </c>
      <c r="AH123">
        <v>11</v>
      </c>
      <c r="AI123">
        <v>14</v>
      </c>
      <c r="AJ123">
        <v>4</v>
      </c>
      <c r="AK123">
        <v>5</v>
      </c>
      <c r="AL123">
        <v>10</v>
      </c>
      <c r="AM123">
        <v>11</v>
      </c>
      <c r="AN123">
        <v>8</v>
      </c>
      <c r="AO123">
        <v>7</v>
      </c>
      <c r="AP123">
        <v>5</v>
      </c>
      <c r="AQ123">
        <v>7</v>
      </c>
      <c r="AR123">
        <v>25</v>
      </c>
      <c r="AS123">
        <v>5</v>
      </c>
      <c r="AT123">
        <v>-28</v>
      </c>
    </row>
    <row r="124" spans="1:46" x14ac:dyDescent="0.35">
      <c r="A124">
        <v>20134</v>
      </c>
      <c r="B124">
        <v>0</v>
      </c>
      <c r="C124">
        <v>1999</v>
      </c>
      <c r="D124" s="2">
        <v>44131.838587962964</v>
      </c>
      <c r="E124" t="s">
        <v>149</v>
      </c>
      <c r="F124">
        <v>2</v>
      </c>
      <c r="G124">
        <v>2</v>
      </c>
      <c r="H124">
        <v>2</v>
      </c>
      <c r="I124">
        <v>3</v>
      </c>
      <c r="J124">
        <v>4</v>
      </c>
      <c r="K124">
        <v>3</v>
      </c>
      <c r="L124">
        <v>3</v>
      </c>
      <c r="M124">
        <v>4</v>
      </c>
      <c r="N124">
        <v>4</v>
      </c>
      <c r="O124">
        <v>4</v>
      </c>
      <c r="P124">
        <v>3</v>
      </c>
      <c r="Q124">
        <v>3</v>
      </c>
      <c r="R124">
        <v>3</v>
      </c>
      <c r="S124">
        <v>4</v>
      </c>
      <c r="T124">
        <v>3</v>
      </c>
      <c r="U124">
        <v>2</v>
      </c>
      <c r="V124">
        <v>3</v>
      </c>
      <c r="W124">
        <v>3</v>
      </c>
      <c r="X124">
        <v>4</v>
      </c>
      <c r="Y124">
        <v>2</v>
      </c>
      <c r="Z124">
        <v>8</v>
      </c>
      <c r="AA124">
        <v>3</v>
      </c>
      <c r="AB124">
        <v>9</v>
      </c>
      <c r="AC124">
        <v>2</v>
      </c>
      <c r="AD124">
        <v>8</v>
      </c>
      <c r="AE124">
        <v>9</v>
      </c>
      <c r="AF124">
        <v>2</v>
      </c>
      <c r="AG124">
        <v>2</v>
      </c>
      <c r="AH124">
        <v>3</v>
      </c>
      <c r="AI124">
        <v>4</v>
      </c>
      <c r="AJ124">
        <v>4</v>
      </c>
      <c r="AK124">
        <v>2</v>
      </c>
      <c r="AL124">
        <v>5</v>
      </c>
      <c r="AM124">
        <v>3</v>
      </c>
      <c r="AN124">
        <v>5</v>
      </c>
      <c r="AO124">
        <v>4</v>
      </c>
      <c r="AP124">
        <v>3</v>
      </c>
      <c r="AQ124">
        <v>4</v>
      </c>
      <c r="AR124">
        <v>10</v>
      </c>
      <c r="AS124">
        <v>3</v>
      </c>
      <c r="AT124">
        <v>-19</v>
      </c>
    </row>
    <row r="125" spans="1:46" x14ac:dyDescent="0.35">
      <c r="A125">
        <v>20133</v>
      </c>
      <c r="B125">
        <v>0</v>
      </c>
      <c r="C125">
        <v>2001</v>
      </c>
      <c r="D125" s="2">
        <v>44131.839722222219</v>
      </c>
      <c r="E125" t="s">
        <v>150</v>
      </c>
      <c r="F125">
        <v>3</v>
      </c>
      <c r="G125">
        <v>3</v>
      </c>
      <c r="H125">
        <v>3</v>
      </c>
      <c r="I125">
        <v>3</v>
      </c>
      <c r="J125">
        <v>2</v>
      </c>
      <c r="K125">
        <v>3</v>
      </c>
      <c r="L125">
        <v>3</v>
      </c>
      <c r="M125">
        <v>4</v>
      </c>
      <c r="N125">
        <v>4</v>
      </c>
      <c r="O125">
        <v>3</v>
      </c>
      <c r="P125">
        <v>4</v>
      </c>
      <c r="Q125">
        <v>3</v>
      </c>
      <c r="R125">
        <v>3</v>
      </c>
      <c r="S125">
        <v>3</v>
      </c>
      <c r="T125">
        <v>3</v>
      </c>
      <c r="U125">
        <v>3</v>
      </c>
      <c r="V125">
        <v>3</v>
      </c>
      <c r="W125">
        <v>3</v>
      </c>
      <c r="X125">
        <v>3</v>
      </c>
      <c r="Y125">
        <v>2</v>
      </c>
      <c r="Z125">
        <v>8</v>
      </c>
      <c r="AA125">
        <v>3</v>
      </c>
      <c r="AB125">
        <v>11</v>
      </c>
      <c r="AC125">
        <v>3</v>
      </c>
      <c r="AD125">
        <v>5</v>
      </c>
      <c r="AE125">
        <v>7</v>
      </c>
      <c r="AF125">
        <v>4</v>
      </c>
      <c r="AG125">
        <v>3</v>
      </c>
      <c r="AH125">
        <v>3</v>
      </c>
      <c r="AI125">
        <v>4</v>
      </c>
      <c r="AJ125">
        <v>3</v>
      </c>
      <c r="AK125">
        <v>3</v>
      </c>
      <c r="AL125">
        <v>4</v>
      </c>
      <c r="AM125">
        <v>5</v>
      </c>
      <c r="AN125">
        <v>10</v>
      </c>
      <c r="AO125">
        <v>4</v>
      </c>
      <c r="AP125">
        <v>2</v>
      </c>
      <c r="AQ125">
        <v>5</v>
      </c>
      <c r="AR125">
        <v>3</v>
      </c>
      <c r="AS125">
        <v>14</v>
      </c>
      <c r="AT125">
        <v>-32</v>
      </c>
    </row>
    <row r="126" spans="1:46" x14ac:dyDescent="0.35">
      <c r="A126">
        <v>20144</v>
      </c>
      <c r="B126">
        <v>0</v>
      </c>
      <c r="C126">
        <v>1969</v>
      </c>
      <c r="D126" s="2">
        <v>44131.842106481483</v>
      </c>
      <c r="E126" t="s">
        <v>151</v>
      </c>
      <c r="F126">
        <v>2</v>
      </c>
      <c r="G126">
        <v>1</v>
      </c>
      <c r="H126">
        <v>1</v>
      </c>
      <c r="I126">
        <v>3</v>
      </c>
      <c r="J126">
        <v>4</v>
      </c>
      <c r="K126">
        <v>3</v>
      </c>
      <c r="L126">
        <v>2</v>
      </c>
      <c r="M126">
        <v>3</v>
      </c>
      <c r="N126">
        <v>3</v>
      </c>
      <c r="O126">
        <v>4</v>
      </c>
      <c r="P126">
        <v>3</v>
      </c>
      <c r="Q126">
        <v>3</v>
      </c>
      <c r="R126">
        <v>4</v>
      </c>
      <c r="S126">
        <v>4</v>
      </c>
      <c r="T126">
        <v>3</v>
      </c>
      <c r="U126">
        <v>3</v>
      </c>
      <c r="V126">
        <v>3</v>
      </c>
      <c r="W126">
        <v>4</v>
      </c>
      <c r="X126">
        <v>3</v>
      </c>
      <c r="Y126">
        <v>2</v>
      </c>
      <c r="Z126">
        <v>18</v>
      </c>
      <c r="AA126">
        <v>8</v>
      </c>
      <c r="AB126">
        <v>7</v>
      </c>
      <c r="AC126">
        <v>3</v>
      </c>
      <c r="AD126">
        <v>9</v>
      </c>
      <c r="AE126">
        <v>7</v>
      </c>
      <c r="AF126">
        <v>4</v>
      </c>
      <c r="AG126">
        <v>4</v>
      </c>
      <c r="AH126">
        <v>4</v>
      </c>
      <c r="AI126">
        <v>5</v>
      </c>
      <c r="AJ126">
        <v>2</v>
      </c>
      <c r="AK126">
        <v>3</v>
      </c>
      <c r="AL126">
        <v>3</v>
      </c>
      <c r="AM126">
        <v>3</v>
      </c>
      <c r="AN126">
        <v>4</v>
      </c>
      <c r="AO126">
        <v>4</v>
      </c>
      <c r="AP126">
        <v>5</v>
      </c>
      <c r="AQ126">
        <v>3</v>
      </c>
      <c r="AR126">
        <v>7</v>
      </c>
      <c r="AS126">
        <v>4</v>
      </c>
      <c r="AT126">
        <v>7</v>
      </c>
    </row>
    <row r="127" spans="1:46" x14ac:dyDescent="0.35">
      <c r="A127">
        <v>20121</v>
      </c>
      <c r="B127">
        <v>0</v>
      </c>
      <c r="C127">
        <v>2002</v>
      </c>
      <c r="D127" s="2">
        <v>44131.844583333332</v>
      </c>
      <c r="E127" t="s">
        <v>152</v>
      </c>
      <c r="F127">
        <v>3</v>
      </c>
      <c r="G127">
        <v>4</v>
      </c>
      <c r="H127">
        <v>3</v>
      </c>
      <c r="I127">
        <v>3</v>
      </c>
      <c r="J127">
        <v>3</v>
      </c>
      <c r="K127">
        <v>4</v>
      </c>
      <c r="L127">
        <v>4</v>
      </c>
      <c r="M127">
        <v>4</v>
      </c>
      <c r="N127">
        <v>4</v>
      </c>
      <c r="O127">
        <v>3</v>
      </c>
      <c r="P127">
        <v>4</v>
      </c>
      <c r="Q127">
        <v>3</v>
      </c>
      <c r="R127">
        <v>3</v>
      </c>
      <c r="S127">
        <v>4</v>
      </c>
      <c r="T127">
        <v>3</v>
      </c>
      <c r="U127">
        <v>3</v>
      </c>
      <c r="V127">
        <v>4</v>
      </c>
      <c r="W127">
        <v>4</v>
      </c>
      <c r="X127">
        <v>3</v>
      </c>
      <c r="Y127">
        <v>3</v>
      </c>
      <c r="Z127">
        <v>14</v>
      </c>
      <c r="AA127">
        <v>3</v>
      </c>
      <c r="AB127">
        <v>7</v>
      </c>
      <c r="AC127">
        <v>7</v>
      </c>
      <c r="AD127">
        <v>17</v>
      </c>
      <c r="AE127">
        <v>4</v>
      </c>
      <c r="AF127">
        <v>4</v>
      </c>
      <c r="AG127">
        <v>3</v>
      </c>
      <c r="AH127">
        <v>3</v>
      </c>
      <c r="AI127">
        <v>8</v>
      </c>
      <c r="AJ127">
        <v>3</v>
      </c>
      <c r="AK127">
        <v>2</v>
      </c>
      <c r="AL127">
        <v>7</v>
      </c>
      <c r="AM127">
        <v>3</v>
      </c>
      <c r="AN127">
        <v>8</v>
      </c>
      <c r="AO127">
        <v>4</v>
      </c>
      <c r="AP127">
        <v>3</v>
      </c>
      <c r="AQ127">
        <v>4</v>
      </c>
      <c r="AR127">
        <v>6</v>
      </c>
      <c r="AS127">
        <v>6</v>
      </c>
      <c r="AT127">
        <v>-18</v>
      </c>
    </row>
    <row r="128" spans="1:46" x14ac:dyDescent="0.35">
      <c r="A128">
        <v>20053</v>
      </c>
      <c r="B128">
        <v>0</v>
      </c>
      <c r="C128">
        <v>1999</v>
      </c>
      <c r="D128" s="2">
        <v>44131.857129629629</v>
      </c>
      <c r="E128" t="s">
        <v>153</v>
      </c>
      <c r="F128">
        <v>3</v>
      </c>
      <c r="G128">
        <v>4</v>
      </c>
      <c r="H128">
        <v>2</v>
      </c>
      <c r="I128">
        <v>3</v>
      </c>
      <c r="J128">
        <v>4</v>
      </c>
      <c r="K128">
        <v>3</v>
      </c>
      <c r="L128">
        <v>3</v>
      </c>
      <c r="M128">
        <v>3</v>
      </c>
      <c r="N128">
        <v>3</v>
      </c>
      <c r="O128">
        <v>3</v>
      </c>
      <c r="P128">
        <v>4</v>
      </c>
      <c r="Q128">
        <v>4</v>
      </c>
      <c r="R128">
        <v>3</v>
      </c>
      <c r="S128">
        <v>3</v>
      </c>
      <c r="T128">
        <v>3</v>
      </c>
      <c r="U128">
        <v>2</v>
      </c>
      <c r="V128">
        <v>3</v>
      </c>
      <c r="W128">
        <v>3</v>
      </c>
      <c r="X128">
        <v>2</v>
      </c>
      <c r="Y128">
        <v>2</v>
      </c>
      <c r="Z128">
        <v>9</v>
      </c>
      <c r="AA128">
        <v>2</v>
      </c>
      <c r="AB128">
        <v>24</v>
      </c>
      <c r="AC128">
        <v>3</v>
      </c>
      <c r="AD128">
        <v>5</v>
      </c>
      <c r="AE128">
        <v>20</v>
      </c>
      <c r="AF128">
        <v>4</v>
      </c>
      <c r="AG128">
        <v>7</v>
      </c>
      <c r="AH128">
        <v>3</v>
      </c>
      <c r="AI128">
        <v>5</v>
      </c>
      <c r="AJ128">
        <v>5</v>
      </c>
      <c r="AK128">
        <v>4</v>
      </c>
      <c r="AL128">
        <v>11</v>
      </c>
      <c r="AM128">
        <v>7</v>
      </c>
      <c r="AN128">
        <v>6</v>
      </c>
      <c r="AO128">
        <v>7</v>
      </c>
      <c r="AP128">
        <v>3</v>
      </c>
      <c r="AQ128">
        <v>8</v>
      </c>
      <c r="AR128">
        <v>18</v>
      </c>
      <c r="AS128">
        <v>10</v>
      </c>
      <c r="AT128">
        <v>-26</v>
      </c>
    </row>
    <row r="129" spans="1:46" x14ac:dyDescent="0.35">
      <c r="A129">
        <v>19996</v>
      </c>
      <c r="B129">
        <v>0</v>
      </c>
      <c r="C129">
        <v>2000</v>
      </c>
      <c r="D129" s="2">
        <v>44131.862627314818</v>
      </c>
      <c r="E129" t="s">
        <v>154</v>
      </c>
      <c r="F129">
        <v>4</v>
      </c>
      <c r="G129">
        <v>4</v>
      </c>
      <c r="H129">
        <v>1</v>
      </c>
      <c r="I129">
        <v>4</v>
      </c>
      <c r="J129">
        <v>3</v>
      </c>
      <c r="K129">
        <v>4</v>
      </c>
      <c r="L129">
        <v>4</v>
      </c>
      <c r="M129">
        <v>4</v>
      </c>
      <c r="N129">
        <v>4</v>
      </c>
      <c r="O129">
        <v>4</v>
      </c>
      <c r="P129">
        <v>4</v>
      </c>
      <c r="Q129">
        <v>4</v>
      </c>
      <c r="R129">
        <v>4</v>
      </c>
      <c r="S129">
        <v>4</v>
      </c>
      <c r="T129">
        <v>4</v>
      </c>
      <c r="U129">
        <v>4</v>
      </c>
      <c r="V129">
        <v>3</v>
      </c>
      <c r="W129">
        <v>4</v>
      </c>
      <c r="X129">
        <v>3</v>
      </c>
      <c r="Y129">
        <v>2</v>
      </c>
      <c r="Z129">
        <v>7</v>
      </c>
      <c r="AA129">
        <v>4</v>
      </c>
      <c r="AB129">
        <v>12</v>
      </c>
      <c r="AC129">
        <v>3</v>
      </c>
      <c r="AD129">
        <v>9</v>
      </c>
      <c r="AE129">
        <v>8</v>
      </c>
      <c r="AF129">
        <v>5</v>
      </c>
      <c r="AG129">
        <v>3</v>
      </c>
      <c r="AH129">
        <v>4</v>
      </c>
      <c r="AI129">
        <v>7</v>
      </c>
      <c r="AJ129">
        <v>3</v>
      </c>
      <c r="AK129">
        <v>3</v>
      </c>
      <c r="AL129">
        <v>6</v>
      </c>
      <c r="AM129">
        <v>4</v>
      </c>
      <c r="AN129">
        <v>6</v>
      </c>
      <c r="AO129">
        <v>6</v>
      </c>
      <c r="AP129">
        <v>4</v>
      </c>
      <c r="AQ129">
        <v>4</v>
      </c>
      <c r="AR129">
        <v>6</v>
      </c>
      <c r="AS129">
        <v>8</v>
      </c>
      <c r="AT129">
        <v>-5</v>
      </c>
    </row>
    <row r="130" spans="1:46" x14ac:dyDescent="0.35">
      <c r="A130">
        <v>20210</v>
      </c>
      <c r="B130">
        <v>0</v>
      </c>
      <c r="C130">
        <v>2001</v>
      </c>
      <c r="D130" s="2">
        <v>44131.871516203704</v>
      </c>
      <c r="E130" t="s">
        <v>99</v>
      </c>
      <c r="F130">
        <v>4</v>
      </c>
      <c r="G130">
        <v>4</v>
      </c>
      <c r="H130">
        <v>4</v>
      </c>
      <c r="I130">
        <v>3</v>
      </c>
      <c r="J130">
        <v>4</v>
      </c>
      <c r="K130">
        <v>4</v>
      </c>
      <c r="L130">
        <v>4</v>
      </c>
      <c r="M130">
        <v>4</v>
      </c>
      <c r="N130">
        <v>4</v>
      </c>
      <c r="O130">
        <v>4</v>
      </c>
      <c r="P130">
        <v>4</v>
      </c>
      <c r="Q130">
        <v>4</v>
      </c>
      <c r="R130">
        <v>4</v>
      </c>
      <c r="S130">
        <v>4</v>
      </c>
      <c r="T130">
        <v>4</v>
      </c>
      <c r="U130">
        <v>4</v>
      </c>
      <c r="V130">
        <v>4</v>
      </c>
      <c r="W130">
        <v>4</v>
      </c>
      <c r="X130">
        <v>4</v>
      </c>
      <c r="Y130">
        <v>1</v>
      </c>
      <c r="Z130">
        <v>4</v>
      </c>
      <c r="AA130">
        <v>2</v>
      </c>
      <c r="AB130">
        <v>7</v>
      </c>
      <c r="AC130">
        <v>6</v>
      </c>
      <c r="AD130">
        <v>4</v>
      </c>
      <c r="AE130">
        <v>3</v>
      </c>
      <c r="AF130">
        <v>3</v>
      </c>
      <c r="AG130">
        <v>5</v>
      </c>
      <c r="AH130">
        <v>3</v>
      </c>
      <c r="AI130">
        <v>3</v>
      </c>
      <c r="AJ130">
        <v>3</v>
      </c>
      <c r="AK130">
        <v>3</v>
      </c>
      <c r="AL130">
        <v>4</v>
      </c>
      <c r="AM130">
        <v>4</v>
      </c>
      <c r="AN130">
        <v>2</v>
      </c>
      <c r="AO130">
        <v>2</v>
      </c>
      <c r="AP130">
        <v>2</v>
      </c>
      <c r="AQ130">
        <v>2</v>
      </c>
      <c r="AR130">
        <v>3</v>
      </c>
      <c r="AS130">
        <v>5</v>
      </c>
      <c r="AT130">
        <v>12</v>
      </c>
    </row>
    <row r="131" spans="1:46" x14ac:dyDescent="0.35">
      <c r="A131">
        <v>19976</v>
      </c>
      <c r="B131">
        <v>0</v>
      </c>
      <c r="C131">
        <v>1993</v>
      </c>
      <c r="D131" s="2">
        <v>44131.877627314818</v>
      </c>
      <c r="E131" t="s">
        <v>98</v>
      </c>
      <c r="F131">
        <v>3</v>
      </c>
      <c r="G131">
        <v>4</v>
      </c>
      <c r="H131">
        <v>2</v>
      </c>
      <c r="I131">
        <v>4</v>
      </c>
      <c r="J131">
        <v>2</v>
      </c>
      <c r="K131">
        <v>3</v>
      </c>
      <c r="L131">
        <v>3</v>
      </c>
      <c r="M131">
        <v>4</v>
      </c>
      <c r="N131">
        <v>4</v>
      </c>
      <c r="O131">
        <v>3</v>
      </c>
      <c r="P131">
        <v>3</v>
      </c>
      <c r="Q131">
        <v>4</v>
      </c>
      <c r="R131">
        <v>3</v>
      </c>
      <c r="S131">
        <v>4</v>
      </c>
      <c r="T131">
        <v>3</v>
      </c>
      <c r="U131">
        <v>3</v>
      </c>
      <c r="V131">
        <v>4</v>
      </c>
      <c r="W131">
        <v>3</v>
      </c>
      <c r="X131">
        <v>3</v>
      </c>
      <c r="Y131">
        <v>2</v>
      </c>
      <c r="Z131">
        <v>4</v>
      </c>
      <c r="AA131">
        <v>3</v>
      </c>
      <c r="AB131">
        <v>8</v>
      </c>
      <c r="AC131">
        <v>2</v>
      </c>
      <c r="AD131">
        <v>7</v>
      </c>
      <c r="AE131">
        <v>4</v>
      </c>
      <c r="AF131">
        <v>3</v>
      </c>
      <c r="AG131">
        <v>3</v>
      </c>
      <c r="AH131">
        <v>4</v>
      </c>
      <c r="AI131">
        <v>6</v>
      </c>
      <c r="AJ131">
        <v>2</v>
      </c>
      <c r="AK131">
        <v>2</v>
      </c>
      <c r="AL131">
        <v>5</v>
      </c>
      <c r="AM131">
        <v>5</v>
      </c>
      <c r="AN131">
        <v>4</v>
      </c>
      <c r="AO131">
        <v>3</v>
      </c>
      <c r="AP131">
        <v>3</v>
      </c>
      <c r="AQ131">
        <v>3</v>
      </c>
      <c r="AR131">
        <v>3</v>
      </c>
      <c r="AS131">
        <v>7</v>
      </c>
      <c r="AT131">
        <v>-32</v>
      </c>
    </row>
    <row r="132" spans="1:46" x14ac:dyDescent="0.35">
      <c r="A132">
        <v>20227</v>
      </c>
      <c r="B132">
        <v>0</v>
      </c>
      <c r="C132">
        <v>1965</v>
      </c>
      <c r="D132" s="2">
        <v>44131.877800925926</v>
      </c>
      <c r="E132" t="s">
        <v>98</v>
      </c>
      <c r="F132">
        <v>2</v>
      </c>
      <c r="G132">
        <v>3</v>
      </c>
      <c r="H132">
        <v>1</v>
      </c>
      <c r="I132">
        <v>3</v>
      </c>
      <c r="J132">
        <v>3</v>
      </c>
      <c r="K132">
        <v>3</v>
      </c>
      <c r="L132">
        <v>3</v>
      </c>
      <c r="M132">
        <v>3</v>
      </c>
      <c r="N132">
        <v>3</v>
      </c>
      <c r="O132">
        <v>2</v>
      </c>
      <c r="P132">
        <v>3</v>
      </c>
      <c r="Q132">
        <v>3</v>
      </c>
      <c r="R132">
        <v>4</v>
      </c>
      <c r="S132">
        <v>3</v>
      </c>
      <c r="T132">
        <v>3</v>
      </c>
      <c r="U132">
        <v>3</v>
      </c>
      <c r="V132">
        <v>3</v>
      </c>
      <c r="W132">
        <v>3</v>
      </c>
      <c r="X132">
        <v>2</v>
      </c>
      <c r="Y132">
        <v>2</v>
      </c>
      <c r="Z132">
        <v>173</v>
      </c>
      <c r="AA132">
        <v>7</v>
      </c>
      <c r="AB132">
        <v>12</v>
      </c>
      <c r="AC132">
        <v>7</v>
      </c>
      <c r="AD132">
        <v>38</v>
      </c>
      <c r="AE132">
        <v>11</v>
      </c>
      <c r="AF132">
        <v>30</v>
      </c>
      <c r="AG132">
        <v>15</v>
      </c>
      <c r="AH132">
        <v>7</v>
      </c>
      <c r="AI132">
        <v>8</v>
      </c>
      <c r="AJ132">
        <v>4</v>
      </c>
      <c r="AK132">
        <v>4</v>
      </c>
      <c r="AL132">
        <v>5</v>
      </c>
      <c r="AM132">
        <v>6</v>
      </c>
      <c r="AN132">
        <v>8</v>
      </c>
      <c r="AO132">
        <v>5</v>
      </c>
      <c r="AP132">
        <v>7</v>
      </c>
      <c r="AQ132">
        <v>5</v>
      </c>
      <c r="AR132">
        <v>4</v>
      </c>
      <c r="AS132">
        <v>9</v>
      </c>
      <c r="AT132">
        <v>-24</v>
      </c>
    </row>
    <row r="133" spans="1:46" x14ac:dyDescent="0.35">
      <c r="A133">
        <v>20252</v>
      </c>
      <c r="B133">
        <v>0</v>
      </c>
      <c r="C133">
        <v>1998</v>
      </c>
      <c r="D133" s="2">
        <v>44131.88077546296</v>
      </c>
      <c r="E133" t="s">
        <v>155</v>
      </c>
      <c r="F133">
        <v>1</v>
      </c>
      <c r="G133">
        <v>4</v>
      </c>
      <c r="H133">
        <v>2</v>
      </c>
      <c r="I133">
        <v>4</v>
      </c>
      <c r="J133">
        <v>3</v>
      </c>
      <c r="K133">
        <v>4</v>
      </c>
      <c r="L133">
        <v>4</v>
      </c>
      <c r="M133">
        <v>4</v>
      </c>
      <c r="N133">
        <v>3</v>
      </c>
      <c r="O133">
        <v>3</v>
      </c>
      <c r="P133">
        <v>3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4</v>
      </c>
      <c r="X133">
        <v>3</v>
      </c>
      <c r="Y133">
        <v>2</v>
      </c>
      <c r="Z133">
        <v>6</v>
      </c>
      <c r="AA133">
        <v>3</v>
      </c>
      <c r="AB133">
        <v>6</v>
      </c>
      <c r="AC133">
        <v>2</v>
      </c>
      <c r="AD133">
        <v>6</v>
      </c>
      <c r="AE133">
        <v>4</v>
      </c>
      <c r="AF133">
        <v>2</v>
      </c>
      <c r="AG133">
        <v>3</v>
      </c>
      <c r="AH133">
        <v>4</v>
      </c>
      <c r="AI133">
        <v>5</v>
      </c>
      <c r="AJ133">
        <v>2</v>
      </c>
      <c r="AK133">
        <v>2</v>
      </c>
      <c r="AL133">
        <v>6</v>
      </c>
      <c r="AM133">
        <v>5</v>
      </c>
      <c r="AN133">
        <v>4</v>
      </c>
      <c r="AO133">
        <v>3</v>
      </c>
      <c r="AP133">
        <v>3</v>
      </c>
      <c r="AQ133">
        <v>3</v>
      </c>
      <c r="AR133">
        <v>4</v>
      </c>
      <c r="AS133">
        <v>4</v>
      </c>
      <c r="AT133">
        <v>-26</v>
      </c>
    </row>
    <row r="134" spans="1:46" x14ac:dyDescent="0.35">
      <c r="A134">
        <v>20258</v>
      </c>
      <c r="B134">
        <v>1</v>
      </c>
      <c r="C134">
        <v>2000</v>
      </c>
      <c r="D134" s="2">
        <v>44131.883171296293</v>
      </c>
      <c r="E134" t="s">
        <v>156</v>
      </c>
      <c r="F134">
        <v>1</v>
      </c>
      <c r="G134">
        <v>4</v>
      </c>
      <c r="H134">
        <v>1</v>
      </c>
      <c r="I134">
        <v>4</v>
      </c>
      <c r="J134">
        <v>4</v>
      </c>
      <c r="K134">
        <v>4</v>
      </c>
      <c r="L134">
        <v>2</v>
      </c>
      <c r="M134">
        <v>4</v>
      </c>
      <c r="N134">
        <v>4</v>
      </c>
      <c r="O134">
        <v>4</v>
      </c>
      <c r="P134">
        <v>4</v>
      </c>
      <c r="Q134">
        <v>4</v>
      </c>
      <c r="R134">
        <v>4</v>
      </c>
      <c r="S134">
        <v>4</v>
      </c>
      <c r="T134">
        <v>4</v>
      </c>
      <c r="U134">
        <v>4</v>
      </c>
      <c r="V134">
        <v>4</v>
      </c>
      <c r="W134">
        <v>4</v>
      </c>
      <c r="X134">
        <v>4</v>
      </c>
      <c r="Y134">
        <v>1</v>
      </c>
      <c r="Z134">
        <v>4</v>
      </c>
      <c r="AA134">
        <v>2</v>
      </c>
      <c r="AB134">
        <v>9</v>
      </c>
      <c r="AC134">
        <v>2</v>
      </c>
      <c r="AD134">
        <v>8</v>
      </c>
      <c r="AE134">
        <v>3</v>
      </c>
      <c r="AF134">
        <v>3</v>
      </c>
      <c r="AG134">
        <v>3</v>
      </c>
      <c r="AH134">
        <v>3</v>
      </c>
      <c r="AI134">
        <v>3</v>
      </c>
      <c r="AJ134">
        <v>3</v>
      </c>
      <c r="AK134">
        <v>2</v>
      </c>
      <c r="AL134">
        <v>6</v>
      </c>
      <c r="AM134">
        <v>4</v>
      </c>
      <c r="AN134">
        <v>5</v>
      </c>
      <c r="AO134">
        <v>3</v>
      </c>
      <c r="AP134">
        <v>3</v>
      </c>
      <c r="AQ134">
        <v>5</v>
      </c>
      <c r="AR134">
        <v>3</v>
      </c>
      <c r="AS134">
        <v>5</v>
      </c>
      <c r="AT134">
        <v>0</v>
      </c>
    </row>
    <row r="135" spans="1:46" s="3" customFormat="1" x14ac:dyDescent="0.35">
      <c r="A135" s="3">
        <v>20262</v>
      </c>
      <c r="B135" s="3">
        <v>1</v>
      </c>
      <c r="C135" s="3">
        <v>1997</v>
      </c>
      <c r="D135" s="4">
        <v>44131.890138888892</v>
      </c>
      <c r="E135" s="3" t="s">
        <v>157</v>
      </c>
      <c r="F135" s="3">
        <v>2</v>
      </c>
      <c r="G135" s="3">
        <v>4</v>
      </c>
      <c r="H135" s="3">
        <v>3</v>
      </c>
      <c r="I135" s="3">
        <v>2</v>
      </c>
      <c r="J135" s="3">
        <v>2</v>
      </c>
      <c r="K135" s="3">
        <v>1</v>
      </c>
      <c r="L135" s="3">
        <v>3</v>
      </c>
      <c r="M135" s="3">
        <v>3</v>
      </c>
      <c r="N135" s="3">
        <v>2</v>
      </c>
      <c r="O135" s="3">
        <v>4</v>
      </c>
      <c r="P135" s="3">
        <v>2</v>
      </c>
      <c r="Q135" s="3">
        <v>1</v>
      </c>
      <c r="R135" s="3">
        <v>2</v>
      </c>
      <c r="S135" s="3">
        <v>3</v>
      </c>
      <c r="T135" s="3">
        <v>3</v>
      </c>
      <c r="U135" s="3">
        <v>1</v>
      </c>
      <c r="V135" s="3">
        <v>1</v>
      </c>
      <c r="W135" s="3">
        <v>2</v>
      </c>
      <c r="X135" s="3">
        <v>2</v>
      </c>
      <c r="Y135" s="3">
        <v>2</v>
      </c>
      <c r="Z135" s="3">
        <v>4</v>
      </c>
      <c r="AA135" s="3">
        <v>2</v>
      </c>
      <c r="AB135" s="3">
        <v>6</v>
      </c>
      <c r="AC135" s="3">
        <v>4</v>
      </c>
      <c r="AD135" s="3">
        <v>6</v>
      </c>
      <c r="AE135" s="3">
        <v>4</v>
      </c>
      <c r="AF135" s="3">
        <v>3</v>
      </c>
      <c r="AG135" s="3">
        <v>6</v>
      </c>
      <c r="AH135" s="3">
        <v>5</v>
      </c>
      <c r="AI135" s="3">
        <v>7</v>
      </c>
      <c r="AJ135" s="3">
        <v>4</v>
      </c>
      <c r="AK135" s="3">
        <v>6</v>
      </c>
      <c r="AL135" s="3">
        <v>5</v>
      </c>
      <c r="AM135" s="3">
        <v>6</v>
      </c>
      <c r="AN135" s="3">
        <v>6</v>
      </c>
      <c r="AO135" s="3">
        <v>3</v>
      </c>
      <c r="AP135" s="3">
        <v>9</v>
      </c>
      <c r="AQ135" s="3">
        <v>4</v>
      </c>
      <c r="AR135" s="3">
        <v>3</v>
      </c>
      <c r="AS135" s="3">
        <v>6</v>
      </c>
      <c r="AT135" s="3">
        <v>99</v>
      </c>
    </row>
    <row r="136" spans="1:46" x14ac:dyDescent="0.35">
      <c r="A136">
        <v>20276</v>
      </c>
      <c r="B136">
        <v>0</v>
      </c>
      <c r="C136">
        <v>1999</v>
      </c>
      <c r="D136" s="2">
        <v>44131.897256944445</v>
      </c>
      <c r="E136" t="s">
        <v>158</v>
      </c>
      <c r="F136">
        <v>3</v>
      </c>
      <c r="G136">
        <v>3</v>
      </c>
      <c r="H136">
        <v>3</v>
      </c>
      <c r="I136">
        <v>3</v>
      </c>
      <c r="J136">
        <v>3</v>
      </c>
      <c r="K136">
        <v>3</v>
      </c>
      <c r="L136">
        <v>2</v>
      </c>
      <c r="M136">
        <v>3</v>
      </c>
      <c r="N136">
        <v>3</v>
      </c>
      <c r="O136">
        <v>2</v>
      </c>
      <c r="P136">
        <v>3</v>
      </c>
      <c r="Q136">
        <v>3</v>
      </c>
      <c r="R136">
        <v>3</v>
      </c>
      <c r="S136">
        <v>3</v>
      </c>
      <c r="T136">
        <v>3</v>
      </c>
      <c r="U136">
        <v>3</v>
      </c>
      <c r="V136">
        <v>3</v>
      </c>
      <c r="W136">
        <v>3</v>
      </c>
      <c r="X136">
        <v>3</v>
      </c>
      <c r="Y136">
        <v>3</v>
      </c>
      <c r="Z136">
        <v>9</v>
      </c>
      <c r="AA136">
        <v>3</v>
      </c>
      <c r="AB136">
        <v>4</v>
      </c>
      <c r="AC136">
        <v>2</v>
      </c>
      <c r="AD136">
        <v>7</v>
      </c>
      <c r="AE136">
        <v>3</v>
      </c>
      <c r="AF136">
        <v>4</v>
      </c>
      <c r="AG136">
        <v>2</v>
      </c>
      <c r="AH136">
        <v>2</v>
      </c>
      <c r="AI136">
        <v>4</v>
      </c>
      <c r="AJ136">
        <v>3</v>
      </c>
      <c r="AK136">
        <v>3</v>
      </c>
      <c r="AL136">
        <v>4</v>
      </c>
      <c r="AM136">
        <v>3</v>
      </c>
      <c r="AN136">
        <v>8</v>
      </c>
      <c r="AO136">
        <v>4</v>
      </c>
      <c r="AP136">
        <v>2</v>
      </c>
      <c r="AQ136">
        <v>3</v>
      </c>
      <c r="AR136">
        <v>3</v>
      </c>
      <c r="AS136">
        <v>2</v>
      </c>
      <c r="AT136">
        <v>-21</v>
      </c>
    </row>
    <row r="137" spans="1:46" x14ac:dyDescent="0.35">
      <c r="A137">
        <v>20338</v>
      </c>
      <c r="B137">
        <v>0</v>
      </c>
      <c r="C137">
        <v>1998</v>
      </c>
      <c r="D137" s="2">
        <v>44131.938043981485</v>
      </c>
      <c r="E137" t="s">
        <v>159</v>
      </c>
      <c r="F137">
        <v>1</v>
      </c>
      <c r="G137">
        <v>4</v>
      </c>
      <c r="H137">
        <v>1</v>
      </c>
      <c r="I137">
        <v>3</v>
      </c>
      <c r="J137">
        <v>4</v>
      </c>
      <c r="K137">
        <v>3</v>
      </c>
      <c r="L137">
        <v>2</v>
      </c>
      <c r="M137">
        <v>3</v>
      </c>
      <c r="N137">
        <v>4</v>
      </c>
      <c r="O137">
        <v>4</v>
      </c>
      <c r="P137">
        <v>4</v>
      </c>
      <c r="Q137">
        <v>4</v>
      </c>
      <c r="R137">
        <v>4</v>
      </c>
      <c r="S137">
        <v>4</v>
      </c>
      <c r="T137">
        <v>4</v>
      </c>
      <c r="U137">
        <v>4</v>
      </c>
      <c r="V137">
        <v>4</v>
      </c>
      <c r="W137">
        <v>4</v>
      </c>
      <c r="X137">
        <v>4</v>
      </c>
      <c r="Y137">
        <v>1</v>
      </c>
      <c r="Z137">
        <v>4</v>
      </c>
      <c r="AA137">
        <v>2</v>
      </c>
      <c r="AB137">
        <v>5</v>
      </c>
      <c r="AC137">
        <v>2</v>
      </c>
      <c r="AD137">
        <v>6</v>
      </c>
      <c r="AE137">
        <v>4</v>
      </c>
      <c r="AF137">
        <v>3</v>
      </c>
      <c r="AG137">
        <v>3</v>
      </c>
      <c r="AH137">
        <v>3</v>
      </c>
      <c r="AI137">
        <v>5</v>
      </c>
      <c r="AJ137">
        <v>3</v>
      </c>
      <c r="AK137">
        <v>2</v>
      </c>
      <c r="AL137">
        <v>5</v>
      </c>
      <c r="AM137">
        <v>2</v>
      </c>
      <c r="AN137">
        <v>5</v>
      </c>
      <c r="AO137">
        <v>3</v>
      </c>
      <c r="AP137">
        <v>3</v>
      </c>
      <c r="AQ137">
        <v>3</v>
      </c>
      <c r="AR137">
        <v>4</v>
      </c>
      <c r="AS137">
        <v>4</v>
      </c>
      <c r="AT137">
        <v>-1</v>
      </c>
    </row>
    <row r="138" spans="1:46" x14ac:dyDescent="0.35">
      <c r="A138">
        <v>20357</v>
      </c>
      <c r="B138">
        <v>0</v>
      </c>
      <c r="C138">
        <v>2000</v>
      </c>
      <c r="D138" s="2">
        <v>44131.959166666667</v>
      </c>
      <c r="E138" t="s">
        <v>160</v>
      </c>
      <c r="F138">
        <v>3</v>
      </c>
      <c r="G138">
        <v>4</v>
      </c>
      <c r="H138">
        <v>4</v>
      </c>
      <c r="I138">
        <v>3</v>
      </c>
      <c r="J138">
        <v>1</v>
      </c>
      <c r="K138">
        <v>3</v>
      </c>
      <c r="L138">
        <v>4</v>
      </c>
      <c r="M138">
        <v>4</v>
      </c>
      <c r="N138">
        <v>4</v>
      </c>
      <c r="O138">
        <v>2</v>
      </c>
      <c r="P138">
        <v>3</v>
      </c>
      <c r="Q138">
        <v>3</v>
      </c>
      <c r="R138">
        <v>4</v>
      </c>
      <c r="S138">
        <v>4</v>
      </c>
      <c r="T138">
        <v>3</v>
      </c>
      <c r="U138">
        <v>3</v>
      </c>
      <c r="V138">
        <v>2</v>
      </c>
      <c r="W138">
        <v>4</v>
      </c>
      <c r="X138">
        <v>1</v>
      </c>
      <c r="Y138">
        <v>3</v>
      </c>
      <c r="Z138">
        <v>3</v>
      </c>
      <c r="AA138">
        <v>1</v>
      </c>
      <c r="AB138">
        <v>3</v>
      </c>
      <c r="AC138">
        <v>4</v>
      </c>
      <c r="AD138">
        <v>3</v>
      </c>
      <c r="AE138">
        <v>2</v>
      </c>
      <c r="AF138">
        <v>1</v>
      </c>
      <c r="AG138">
        <v>2</v>
      </c>
      <c r="AH138">
        <v>1</v>
      </c>
      <c r="AI138">
        <v>4</v>
      </c>
      <c r="AJ138">
        <v>4</v>
      </c>
      <c r="AK138">
        <v>1</v>
      </c>
      <c r="AL138">
        <v>4</v>
      </c>
      <c r="AM138">
        <v>1</v>
      </c>
      <c r="AN138">
        <v>3</v>
      </c>
      <c r="AO138">
        <v>3</v>
      </c>
      <c r="AP138">
        <v>2</v>
      </c>
      <c r="AQ138">
        <v>2</v>
      </c>
      <c r="AR138">
        <v>2</v>
      </c>
      <c r="AS138">
        <v>3</v>
      </c>
      <c r="AT138">
        <v>33</v>
      </c>
    </row>
    <row r="139" spans="1:46" x14ac:dyDescent="0.35">
      <c r="A139">
        <v>20324</v>
      </c>
      <c r="B139">
        <v>0</v>
      </c>
      <c r="C139">
        <v>1986</v>
      </c>
      <c r="D139" s="2">
        <v>44131.960833333331</v>
      </c>
      <c r="E139" t="s">
        <v>161</v>
      </c>
      <c r="F139">
        <v>3</v>
      </c>
      <c r="G139">
        <v>3</v>
      </c>
      <c r="H139">
        <v>3</v>
      </c>
      <c r="I139">
        <v>4</v>
      </c>
      <c r="J139">
        <v>4</v>
      </c>
      <c r="K139">
        <v>4</v>
      </c>
      <c r="L139">
        <v>3</v>
      </c>
      <c r="M139">
        <v>4</v>
      </c>
      <c r="N139">
        <v>4</v>
      </c>
      <c r="O139">
        <v>3</v>
      </c>
      <c r="P139">
        <v>4</v>
      </c>
      <c r="Q139">
        <v>4</v>
      </c>
      <c r="R139">
        <v>4</v>
      </c>
      <c r="S139">
        <v>4</v>
      </c>
      <c r="T139">
        <v>3</v>
      </c>
      <c r="U139">
        <v>3</v>
      </c>
      <c r="V139">
        <v>4</v>
      </c>
      <c r="W139">
        <v>3</v>
      </c>
      <c r="X139">
        <v>2</v>
      </c>
      <c r="Y139">
        <v>2</v>
      </c>
      <c r="Z139">
        <v>5</v>
      </c>
      <c r="AA139">
        <v>4</v>
      </c>
      <c r="AB139">
        <v>12</v>
      </c>
      <c r="AC139">
        <v>3</v>
      </c>
      <c r="AD139">
        <v>6</v>
      </c>
      <c r="AE139">
        <v>4</v>
      </c>
      <c r="AF139">
        <v>3</v>
      </c>
      <c r="AG139">
        <v>6</v>
      </c>
      <c r="AH139">
        <v>3</v>
      </c>
      <c r="AI139">
        <v>7</v>
      </c>
      <c r="AJ139">
        <v>3</v>
      </c>
      <c r="AK139">
        <v>4</v>
      </c>
      <c r="AL139">
        <v>4</v>
      </c>
      <c r="AM139">
        <v>3</v>
      </c>
      <c r="AN139">
        <v>17</v>
      </c>
      <c r="AO139">
        <v>7</v>
      </c>
      <c r="AP139">
        <v>3</v>
      </c>
      <c r="AQ139">
        <v>9</v>
      </c>
      <c r="AR139">
        <v>5</v>
      </c>
      <c r="AS139">
        <v>15</v>
      </c>
      <c r="AT139">
        <v>-22</v>
      </c>
    </row>
    <row r="140" spans="1:46" x14ac:dyDescent="0.35">
      <c r="A140">
        <v>14468</v>
      </c>
      <c r="B140">
        <v>0</v>
      </c>
      <c r="C140">
        <v>1997</v>
      </c>
      <c r="D140" s="2">
        <v>44131.981203703705</v>
      </c>
      <c r="E140" t="s">
        <v>162</v>
      </c>
      <c r="F140">
        <v>2</v>
      </c>
      <c r="G140">
        <v>4</v>
      </c>
      <c r="H140">
        <v>3</v>
      </c>
      <c r="I140">
        <v>4</v>
      </c>
      <c r="J140">
        <v>4</v>
      </c>
      <c r="K140">
        <v>4</v>
      </c>
      <c r="L140">
        <v>4</v>
      </c>
      <c r="M140">
        <v>4</v>
      </c>
      <c r="N140">
        <v>4</v>
      </c>
      <c r="O140">
        <v>4</v>
      </c>
      <c r="P140">
        <v>4</v>
      </c>
      <c r="Q140">
        <v>4</v>
      </c>
      <c r="R140">
        <v>2</v>
      </c>
      <c r="S140">
        <v>4</v>
      </c>
      <c r="T140">
        <v>4</v>
      </c>
      <c r="U140">
        <v>4</v>
      </c>
      <c r="V140">
        <v>4</v>
      </c>
      <c r="W140">
        <v>4</v>
      </c>
      <c r="X140">
        <v>4</v>
      </c>
      <c r="Y140">
        <v>1</v>
      </c>
      <c r="Z140">
        <v>4</v>
      </c>
      <c r="AA140">
        <v>3</v>
      </c>
      <c r="AB140">
        <v>7</v>
      </c>
      <c r="AC140">
        <v>2</v>
      </c>
      <c r="AD140">
        <v>5</v>
      </c>
      <c r="AE140">
        <v>15</v>
      </c>
      <c r="AF140">
        <v>2</v>
      </c>
      <c r="AG140">
        <v>3</v>
      </c>
      <c r="AH140">
        <v>3</v>
      </c>
      <c r="AI140">
        <v>4</v>
      </c>
      <c r="AJ140">
        <v>1</v>
      </c>
      <c r="AK140">
        <v>2</v>
      </c>
      <c r="AL140">
        <v>4</v>
      </c>
      <c r="AM140">
        <v>4</v>
      </c>
      <c r="AN140">
        <v>3</v>
      </c>
      <c r="AO140">
        <v>2</v>
      </c>
      <c r="AP140">
        <v>2</v>
      </c>
      <c r="AQ140">
        <v>2</v>
      </c>
      <c r="AR140">
        <v>2</v>
      </c>
      <c r="AS140">
        <v>5</v>
      </c>
      <c r="AT140">
        <v>-3</v>
      </c>
    </row>
    <row r="141" spans="1:46" x14ac:dyDescent="0.35">
      <c r="A141">
        <v>20379</v>
      </c>
      <c r="B141">
        <v>0</v>
      </c>
      <c r="C141">
        <v>2000</v>
      </c>
      <c r="D141" s="2">
        <v>44131.997662037036</v>
      </c>
      <c r="E141" t="s">
        <v>163</v>
      </c>
      <c r="F141">
        <v>2</v>
      </c>
      <c r="G141">
        <v>4</v>
      </c>
      <c r="H141">
        <v>3</v>
      </c>
      <c r="I141">
        <v>4</v>
      </c>
      <c r="J141">
        <v>4</v>
      </c>
      <c r="K141">
        <v>4</v>
      </c>
      <c r="L141">
        <v>2</v>
      </c>
      <c r="M141">
        <v>4</v>
      </c>
      <c r="N141">
        <v>3</v>
      </c>
      <c r="O141">
        <v>3</v>
      </c>
      <c r="P141">
        <v>4</v>
      </c>
      <c r="Q141">
        <v>4</v>
      </c>
      <c r="R141">
        <v>4</v>
      </c>
      <c r="S141">
        <v>3</v>
      </c>
      <c r="T141">
        <v>3</v>
      </c>
      <c r="U141">
        <v>4</v>
      </c>
      <c r="V141">
        <v>3</v>
      </c>
      <c r="W141">
        <v>4</v>
      </c>
      <c r="X141">
        <v>4</v>
      </c>
      <c r="Y141">
        <v>1</v>
      </c>
      <c r="Z141">
        <v>6</v>
      </c>
      <c r="AA141">
        <v>3</v>
      </c>
      <c r="AB141">
        <v>14</v>
      </c>
      <c r="AC141">
        <v>3</v>
      </c>
      <c r="AD141">
        <v>8</v>
      </c>
      <c r="AE141">
        <v>7</v>
      </c>
      <c r="AF141">
        <v>8</v>
      </c>
      <c r="AG141">
        <v>4</v>
      </c>
      <c r="AH141">
        <v>7</v>
      </c>
      <c r="AI141">
        <v>8</v>
      </c>
      <c r="AJ141">
        <v>3</v>
      </c>
      <c r="AK141">
        <v>2</v>
      </c>
      <c r="AL141">
        <v>7</v>
      </c>
      <c r="AM141">
        <v>5</v>
      </c>
      <c r="AN141">
        <v>7</v>
      </c>
      <c r="AO141">
        <v>3</v>
      </c>
      <c r="AP141">
        <v>6</v>
      </c>
      <c r="AQ141">
        <v>4</v>
      </c>
      <c r="AR141">
        <v>5</v>
      </c>
      <c r="AS141">
        <v>6</v>
      </c>
      <c r="AT141">
        <v>-14</v>
      </c>
    </row>
    <row r="142" spans="1:46" x14ac:dyDescent="0.35">
      <c r="A142">
        <v>20382</v>
      </c>
      <c r="B142">
        <v>0</v>
      </c>
      <c r="C142">
        <v>1999</v>
      </c>
      <c r="D142" s="2">
        <v>44132.000486111108</v>
      </c>
      <c r="E142" t="s">
        <v>164</v>
      </c>
      <c r="F142">
        <v>4</v>
      </c>
      <c r="G142">
        <v>3</v>
      </c>
      <c r="H142">
        <v>2</v>
      </c>
      <c r="I142">
        <v>4</v>
      </c>
      <c r="J142">
        <v>4</v>
      </c>
      <c r="K142">
        <v>3</v>
      </c>
      <c r="L142">
        <v>3</v>
      </c>
      <c r="M142">
        <v>4</v>
      </c>
      <c r="N142">
        <v>4</v>
      </c>
      <c r="O142">
        <v>4</v>
      </c>
      <c r="P142">
        <v>3</v>
      </c>
      <c r="Q142">
        <v>3</v>
      </c>
      <c r="R142">
        <v>4</v>
      </c>
      <c r="S142">
        <v>4</v>
      </c>
      <c r="T142">
        <v>3</v>
      </c>
      <c r="U142">
        <v>3</v>
      </c>
      <c r="V142">
        <v>4</v>
      </c>
      <c r="W142">
        <v>3</v>
      </c>
      <c r="X142">
        <v>4</v>
      </c>
      <c r="Y142">
        <v>2</v>
      </c>
      <c r="Z142">
        <v>5</v>
      </c>
      <c r="AA142">
        <v>4</v>
      </c>
      <c r="AB142">
        <v>8</v>
      </c>
      <c r="AC142">
        <v>3</v>
      </c>
      <c r="AD142">
        <v>6</v>
      </c>
      <c r="AE142">
        <v>4</v>
      </c>
      <c r="AF142">
        <v>3</v>
      </c>
      <c r="AG142">
        <v>3</v>
      </c>
      <c r="AH142">
        <v>3</v>
      </c>
      <c r="AI142">
        <v>5</v>
      </c>
      <c r="AJ142">
        <v>3</v>
      </c>
      <c r="AK142">
        <v>4</v>
      </c>
      <c r="AL142">
        <v>4</v>
      </c>
      <c r="AM142">
        <v>4</v>
      </c>
      <c r="AN142">
        <v>5</v>
      </c>
      <c r="AO142">
        <v>5</v>
      </c>
      <c r="AP142">
        <v>3</v>
      </c>
      <c r="AQ142">
        <v>3</v>
      </c>
      <c r="AR142">
        <v>4</v>
      </c>
      <c r="AS142">
        <v>10</v>
      </c>
      <c r="AT142">
        <v>-22</v>
      </c>
    </row>
    <row r="143" spans="1:46" x14ac:dyDescent="0.35">
      <c r="A143">
        <v>20389</v>
      </c>
      <c r="B143">
        <v>0</v>
      </c>
      <c r="C143">
        <v>1998</v>
      </c>
      <c r="D143" s="2">
        <v>44132.003842592596</v>
      </c>
      <c r="E143" t="s">
        <v>99</v>
      </c>
      <c r="F143">
        <v>2</v>
      </c>
      <c r="G143">
        <v>4</v>
      </c>
      <c r="H143">
        <v>3</v>
      </c>
      <c r="I143">
        <v>4</v>
      </c>
      <c r="J143">
        <v>4</v>
      </c>
      <c r="K143">
        <v>3</v>
      </c>
      <c r="L143">
        <v>4</v>
      </c>
      <c r="M143">
        <v>4</v>
      </c>
      <c r="N143">
        <v>4</v>
      </c>
      <c r="O143">
        <v>4</v>
      </c>
      <c r="P143">
        <v>4</v>
      </c>
      <c r="Q143">
        <v>4</v>
      </c>
      <c r="R143">
        <v>3</v>
      </c>
      <c r="S143">
        <v>3</v>
      </c>
      <c r="T143">
        <v>3</v>
      </c>
      <c r="U143">
        <v>3</v>
      </c>
      <c r="V143">
        <v>4</v>
      </c>
      <c r="W143">
        <v>4</v>
      </c>
      <c r="X143">
        <v>3</v>
      </c>
      <c r="Y143">
        <v>2</v>
      </c>
      <c r="Z143">
        <v>22</v>
      </c>
      <c r="AA143">
        <v>3</v>
      </c>
      <c r="AB143">
        <v>41</v>
      </c>
      <c r="AC143">
        <v>2</v>
      </c>
      <c r="AD143">
        <v>30</v>
      </c>
      <c r="AE143">
        <v>3</v>
      </c>
      <c r="AF143">
        <v>2</v>
      </c>
      <c r="AG143">
        <v>2</v>
      </c>
      <c r="AH143">
        <v>1</v>
      </c>
      <c r="AI143">
        <v>4</v>
      </c>
      <c r="AJ143">
        <v>2</v>
      </c>
      <c r="AK143">
        <v>1</v>
      </c>
      <c r="AL143">
        <v>4</v>
      </c>
      <c r="AM143">
        <v>5</v>
      </c>
      <c r="AN143">
        <v>3</v>
      </c>
      <c r="AO143">
        <v>6</v>
      </c>
      <c r="AP143">
        <v>3</v>
      </c>
      <c r="AQ143">
        <v>2</v>
      </c>
      <c r="AR143">
        <v>7</v>
      </c>
      <c r="AS143">
        <v>4</v>
      </c>
      <c r="AT143">
        <v>-24</v>
      </c>
    </row>
    <row r="144" spans="1:46" x14ac:dyDescent="0.35">
      <c r="A144">
        <v>20396</v>
      </c>
      <c r="B144">
        <v>0</v>
      </c>
      <c r="C144">
        <v>1983</v>
      </c>
      <c r="D144" s="2">
        <v>44132.037395833337</v>
      </c>
      <c r="E144" t="s">
        <v>165</v>
      </c>
      <c r="F144">
        <v>2</v>
      </c>
      <c r="G144">
        <v>4</v>
      </c>
      <c r="H144">
        <v>1</v>
      </c>
      <c r="I144">
        <v>4</v>
      </c>
      <c r="J144">
        <v>4</v>
      </c>
      <c r="K144">
        <v>3</v>
      </c>
      <c r="L144">
        <v>4</v>
      </c>
      <c r="M144">
        <v>4</v>
      </c>
      <c r="N144">
        <v>4</v>
      </c>
      <c r="O144">
        <v>3</v>
      </c>
      <c r="P144">
        <v>4</v>
      </c>
      <c r="Q144">
        <v>3</v>
      </c>
      <c r="R144">
        <v>3</v>
      </c>
      <c r="S144">
        <v>3</v>
      </c>
      <c r="T144">
        <v>3</v>
      </c>
      <c r="U144">
        <v>3</v>
      </c>
      <c r="V144">
        <v>3</v>
      </c>
      <c r="W144">
        <v>3</v>
      </c>
      <c r="X144">
        <v>3</v>
      </c>
      <c r="Y144">
        <v>2</v>
      </c>
      <c r="Z144">
        <v>6</v>
      </c>
      <c r="AA144">
        <v>4</v>
      </c>
      <c r="AB144">
        <v>11</v>
      </c>
      <c r="AC144">
        <v>3</v>
      </c>
      <c r="AD144">
        <v>5</v>
      </c>
      <c r="AE144">
        <v>5</v>
      </c>
      <c r="AF144">
        <v>3</v>
      </c>
      <c r="AG144">
        <v>3</v>
      </c>
      <c r="AH144">
        <v>6</v>
      </c>
      <c r="AI144">
        <v>8</v>
      </c>
      <c r="AJ144">
        <v>3</v>
      </c>
      <c r="AK144">
        <v>3</v>
      </c>
      <c r="AL144">
        <v>4</v>
      </c>
      <c r="AM144">
        <v>3</v>
      </c>
      <c r="AN144">
        <v>4</v>
      </c>
      <c r="AO144">
        <v>3</v>
      </c>
      <c r="AP144">
        <v>3</v>
      </c>
      <c r="AQ144">
        <v>3</v>
      </c>
      <c r="AR144">
        <v>7</v>
      </c>
      <c r="AS144">
        <v>6</v>
      </c>
      <c r="AT144">
        <v>-31</v>
      </c>
    </row>
    <row r="145" spans="1:46" x14ac:dyDescent="0.35">
      <c r="A145">
        <v>20405</v>
      </c>
      <c r="B145">
        <v>0</v>
      </c>
      <c r="C145">
        <v>1996</v>
      </c>
      <c r="D145" s="2">
        <v>44132.093101851853</v>
      </c>
      <c r="E145" t="s">
        <v>99</v>
      </c>
      <c r="F145">
        <v>3</v>
      </c>
      <c r="G145">
        <v>4</v>
      </c>
      <c r="H145">
        <v>1</v>
      </c>
      <c r="I145">
        <v>4</v>
      </c>
      <c r="J145">
        <v>3</v>
      </c>
      <c r="K145">
        <v>3</v>
      </c>
      <c r="L145">
        <v>1</v>
      </c>
      <c r="M145">
        <v>3</v>
      </c>
      <c r="N145">
        <v>1</v>
      </c>
      <c r="O145">
        <v>4</v>
      </c>
      <c r="P145">
        <v>3</v>
      </c>
      <c r="Q145">
        <v>2</v>
      </c>
      <c r="R145">
        <v>3</v>
      </c>
      <c r="S145">
        <v>3</v>
      </c>
      <c r="T145">
        <v>3</v>
      </c>
      <c r="U145">
        <v>3</v>
      </c>
      <c r="V145">
        <v>3</v>
      </c>
      <c r="W145">
        <v>2</v>
      </c>
      <c r="X145">
        <v>3</v>
      </c>
      <c r="Y145">
        <v>1</v>
      </c>
      <c r="Z145">
        <v>5</v>
      </c>
      <c r="AA145">
        <v>3</v>
      </c>
      <c r="AB145">
        <v>5</v>
      </c>
      <c r="AC145">
        <v>2</v>
      </c>
      <c r="AD145">
        <v>5</v>
      </c>
      <c r="AE145">
        <v>2</v>
      </c>
      <c r="AF145">
        <v>4</v>
      </c>
      <c r="AG145">
        <v>2</v>
      </c>
      <c r="AH145">
        <v>5</v>
      </c>
      <c r="AI145">
        <v>5</v>
      </c>
      <c r="AJ145">
        <v>3</v>
      </c>
      <c r="AK145">
        <v>3</v>
      </c>
      <c r="AL145">
        <v>4</v>
      </c>
      <c r="AM145">
        <v>3</v>
      </c>
      <c r="AN145">
        <v>3</v>
      </c>
      <c r="AO145">
        <v>3</v>
      </c>
      <c r="AP145">
        <v>4</v>
      </c>
      <c r="AQ145">
        <v>4</v>
      </c>
      <c r="AR145">
        <v>5</v>
      </c>
      <c r="AS145">
        <v>6</v>
      </c>
      <c r="AT145">
        <v>30</v>
      </c>
    </row>
    <row r="146" spans="1:46" x14ac:dyDescent="0.35">
      <c r="A146">
        <v>20409</v>
      </c>
      <c r="B146">
        <v>0</v>
      </c>
      <c r="C146">
        <v>1996</v>
      </c>
      <c r="D146" s="2">
        <v>44132.262615740743</v>
      </c>
      <c r="E146" t="s">
        <v>99</v>
      </c>
      <c r="F146">
        <v>4</v>
      </c>
      <c r="G146">
        <v>4</v>
      </c>
      <c r="H146">
        <v>2</v>
      </c>
      <c r="I146">
        <v>3</v>
      </c>
      <c r="J146">
        <v>4</v>
      </c>
      <c r="K146">
        <v>4</v>
      </c>
      <c r="L146">
        <v>3</v>
      </c>
      <c r="M146">
        <v>3</v>
      </c>
      <c r="N146">
        <v>3</v>
      </c>
      <c r="O146">
        <v>3</v>
      </c>
      <c r="P146">
        <v>3</v>
      </c>
      <c r="Q146">
        <v>3</v>
      </c>
      <c r="R146">
        <v>3</v>
      </c>
      <c r="S146">
        <v>3</v>
      </c>
      <c r="T146">
        <v>3</v>
      </c>
      <c r="U146">
        <v>3</v>
      </c>
      <c r="V146">
        <v>2</v>
      </c>
      <c r="W146">
        <v>3</v>
      </c>
      <c r="X146">
        <v>3</v>
      </c>
      <c r="Y146">
        <v>2</v>
      </c>
      <c r="Z146">
        <v>35</v>
      </c>
      <c r="AA146">
        <v>3</v>
      </c>
      <c r="AB146">
        <v>7</v>
      </c>
      <c r="AC146">
        <v>5</v>
      </c>
      <c r="AD146">
        <v>8</v>
      </c>
      <c r="AE146">
        <v>4</v>
      </c>
      <c r="AF146">
        <v>4</v>
      </c>
      <c r="AG146">
        <v>4</v>
      </c>
      <c r="AH146">
        <v>4</v>
      </c>
      <c r="AI146">
        <v>8</v>
      </c>
      <c r="AJ146">
        <v>3</v>
      </c>
      <c r="AK146">
        <v>5</v>
      </c>
      <c r="AL146">
        <v>7</v>
      </c>
      <c r="AM146">
        <v>3</v>
      </c>
      <c r="AN146">
        <v>8</v>
      </c>
      <c r="AO146">
        <v>3</v>
      </c>
      <c r="AP146">
        <v>6</v>
      </c>
      <c r="AQ146">
        <v>4</v>
      </c>
      <c r="AR146">
        <v>7</v>
      </c>
      <c r="AS146">
        <v>8</v>
      </c>
      <c r="AT146">
        <v>-19</v>
      </c>
    </row>
    <row r="147" spans="1:46" x14ac:dyDescent="0.35">
      <c r="A147">
        <v>20425</v>
      </c>
      <c r="B147">
        <v>0</v>
      </c>
      <c r="C147">
        <v>1976</v>
      </c>
      <c r="D147" s="2">
        <v>44132.347233796296</v>
      </c>
      <c r="E147" t="s">
        <v>99</v>
      </c>
      <c r="F147">
        <v>2</v>
      </c>
      <c r="G147">
        <v>4</v>
      </c>
      <c r="H147">
        <v>1</v>
      </c>
      <c r="I147">
        <v>4</v>
      </c>
      <c r="J147">
        <v>4</v>
      </c>
      <c r="K147">
        <v>4</v>
      </c>
      <c r="L147">
        <v>4</v>
      </c>
      <c r="M147">
        <v>4</v>
      </c>
      <c r="N147">
        <v>4</v>
      </c>
      <c r="O147">
        <v>4</v>
      </c>
      <c r="P147">
        <v>4</v>
      </c>
      <c r="Q147">
        <v>4</v>
      </c>
      <c r="R147">
        <v>4</v>
      </c>
      <c r="S147">
        <v>4</v>
      </c>
      <c r="T147">
        <v>4</v>
      </c>
      <c r="U147">
        <v>4</v>
      </c>
      <c r="V147">
        <v>4</v>
      </c>
      <c r="W147">
        <v>4</v>
      </c>
      <c r="X147">
        <v>4</v>
      </c>
      <c r="Y147">
        <v>1</v>
      </c>
      <c r="Z147">
        <v>5</v>
      </c>
      <c r="AA147">
        <v>2</v>
      </c>
      <c r="AB147">
        <v>5</v>
      </c>
      <c r="AC147">
        <v>3</v>
      </c>
      <c r="AD147">
        <v>6</v>
      </c>
      <c r="AE147">
        <v>3</v>
      </c>
      <c r="AF147">
        <v>3</v>
      </c>
      <c r="AG147">
        <v>3</v>
      </c>
      <c r="AH147">
        <v>3</v>
      </c>
      <c r="AI147">
        <v>5</v>
      </c>
      <c r="AJ147">
        <v>3</v>
      </c>
      <c r="AK147">
        <v>1</v>
      </c>
      <c r="AL147">
        <v>3</v>
      </c>
      <c r="AM147">
        <v>3</v>
      </c>
      <c r="AN147">
        <v>3</v>
      </c>
      <c r="AO147">
        <v>2</v>
      </c>
      <c r="AP147">
        <v>2</v>
      </c>
      <c r="AQ147">
        <v>2</v>
      </c>
      <c r="AR147">
        <v>3</v>
      </c>
      <c r="AS147">
        <v>4</v>
      </c>
      <c r="AT147">
        <v>-4</v>
      </c>
    </row>
    <row r="148" spans="1:46" x14ac:dyDescent="0.35">
      <c r="A148">
        <v>20445</v>
      </c>
      <c r="B148">
        <v>0</v>
      </c>
      <c r="C148">
        <v>1999</v>
      </c>
      <c r="D148" s="2">
        <v>44132.386874999997</v>
      </c>
      <c r="E148" t="s">
        <v>166</v>
      </c>
      <c r="F148">
        <v>3</v>
      </c>
      <c r="G148">
        <v>3</v>
      </c>
      <c r="H148">
        <v>3</v>
      </c>
      <c r="I148">
        <v>4</v>
      </c>
      <c r="J148">
        <v>3</v>
      </c>
      <c r="K148">
        <v>3</v>
      </c>
      <c r="L148">
        <v>3</v>
      </c>
      <c r="M148">
        <v>3</v>
      </c>
      <c r="N148">
        <v>3</v>
      </c>
      <c r="O148">
        <v>3</v>
      </c>
      <c r="P148">
        <v>3</v>
      </c>
      <c r="Q148">
        <v>3</v>
      </c>
      <c r="R148">
        <v>3</v>
      </c>
      <c r="S148">
        <v>3</v>
      </c>
      <c r="T148">
        <v>3</v>
      </c>
      <c r="U148">
        <v>3</v>
      </c>
      <c r="V148">
        <v>3</v>
      </c>
      <c r="W148">
        <v>3</v>
      </c>
      <c r="X148">
        <v>3</v>
      </c>
      <c r="Y148">
        <v>3</v>
      </c>
      <c r="Z148">
        <v>4</v>
      </c>
      <c r="AA148">
        <v>2</v>
      </c>
      <c r="AB148">
        <v>3</v>
      </c>
      <c r="AC148">
        <v>2</v>
      </c>
      <c r="AD148">
        <v>3</v>
      </c>
      <c r="AE148">
        <v>2</v>
      </c>
      <c r="AF148">
        <v>2</v>
      </c>
      <c r="AG148">
        <v>1</v>
      </c>
      <c r="AH148">
        <v>2</v>
      </c>
      <c r="AI148">
        <v>2</v>
      </c>
      <c r="AJ148">
        <v>1</v>
      </c>
      <c r="AK148">
        <v>2</v>
      </c>
      <c r="AL148">
        <v>1</v>
      </c>
      <c r="AM148">
        <v>2</v>
      </c>
      <c r="AN148">
        <v>2</v>
      </c>
      <c r="AO148">
        <v>2</v>
      </c>
      <c r="AP148">
        <v>1</v>
      </c>
      <c r="AQ148">
        <v>2</v>
      </c>
      <c r="AR148">
        <v>2</v>
      </c>
      <c r="AS148">
        <v>3</v>
      </c>
      <c r="AT148">
        <v>-32</v>
      </c>
    </row>
    <row r="149" spans="1:46" x14ac:dyDescent="0.35">
      <c r="A149">
        <v>20490</v>
      </c>
      <c r="B149">
        <v>0</v>
      </c>
      <c r="C149">
        <v>1999</v>
      </c>
      <c r="D149" s="2">
        <v>44132.418807870374</v>
      </c>
      <c r="E149" t="s">
        <v>99</v>
      </c>
      <c r="F149">
        <v>2</v>
      </c>
      <c r="G149">
        <v>3</v>
      </c>
      <c r="H149">
        <v>1</v>
      </c>
      <c r="I149">
        <v>3</v>
      </c>
      <c r="J149">
        <v>3</v>
      </c>
      <c r="K149">
        <v>3</v>
      </c>
      <c r="L149">
        <v>2</v>
      </c>
      <c r="M149">
        <v>4</v>
      </c>
      <c r="N149">
        <v>3</v>
      </c>
      <c r="O149">
        <v>3</v>
      </c>
      <c r="P149">
        <v>3</v>
      </c>
      <c r="Q149">
        <v>3</v>
      </c>
      <c r="R149">
        <v>2</v>
      </c>
      <c r="S149">
        <v>3</v>
      </c>
      <c r="T149">
        <v>3</v>
      </c>
      <c r="U149">
        <v>3</v>
      </c>
      <c r="V149">
        <v>3</v>
      </c>
      <c r="W149">
        <v>3</v>
      </c>
      <c r="X149">
        <v>2</v>
      </c>
      <c r="Y149">
        <v>2</v>
      </c>
      <c r="Z149">
        <v>12</v>
      </c>
      <c r="AA149">
        <v>5</v>
      </c>
      <c r="AB149">
        <v>10</v>
      </c>
      <c r="AC149">
        <v>6</v>
      </c>
      <c r="AD149">
        <v>10</v>
      </c>
      <c r="AE149">
        <v>5</v>
      </c>
      <c r="AF149">
        <v>3</v>
      </c>
      <c r="AG149">
        <v>3</v>
      </c>
      <c r="AH149">
        <v>6</v>
      </c>
      <c r="AI149">
        <v>4</v>
      </c>
      <c r="AJ149">
        <v>3</v>
      </c>
      <c r="AK149">
        <v>8</v>
      </c>
      <c r="AL149">
        <v>12</v>
      </c>
      <c r="AM149">
        <v>5</v>
      </c>
      <c r="AN149">
        <v>2</v>
      </c>
      <c r="AO149">
        <v>24</v>
      </c>
      <c r="AP149">
        <v>2</v>
      </c>
      <c r="AQ149">
        <v>3</v>
      </c>
      <c r="AR149">
        <v>5</v>
      </c>
      <c r="AS149">
        <v>6</v>
      </c>
      <c r="AT149">
        <v>-27</v>
      </c>
    </row>
    <row r="150" spans="1:46" x14ac:dyDescent="0.35">
      <c r="A150">
        <v>20487</v>
      </c>
      <c r="B150">
        <v>0</v>
      </c>
      <c r="C150">
        <v>1999</v>
      </c>
      <c r="D150" s="2">
        <v>44132.425532407404</v>
      </c>
      <c r="E150" t="s">
        <v>167</v>
      </c>
      <c r="F150">
        <v>3</v>
      </c>
      <c r="G150">
        <v>3</v>
      </c>
      <c r="H150">
        <v>1</v>
      </c>
      <c r="I150">
        <v>4</v>
      </c>
      <c r="J150">
        <v>4</v>
      </c>
      <c r="K150">
        <v>4</v>
      </c>
      <c r="L150">
        <v>4</v>
      </c>
      <c r="M150">
        <v>4</v>
      </c>
      <c r="N150">
        <v>4</v>
      </c>
      <c r="O150">
        <v>4</v>
      </c>
      <c r="P150">
        <v>3</v>
      </c>
      <c r="Q150">
        <v>4</v>
      </c>
      <c r="R150">
        <v>4</v>
      </c>
      <c r="S150">
        <v>4</v>
      </c>
      <c r="T150">
        <v>4</v>
      </c>
      <c r="U150">
        <v>4</v>
      </c>
      <c r="V150">
        <v>4</v>
      </c>
      <c r="W150">
        <v>4</v>
      </c>
      <c r="X150">
        <v>4</v>
      </c>
      <c r="Y150">
        <v>1</v>
      </c>
      <c r="Z150">
        <v>8</v>
      </c>
      <c r="AA150">
        <v>18</v>
      </c>
      <c r="AB150">
        <v>24</v>
      </c>
      <c r="AC150">
        <v>3</v>
      </c>
      <c r="AD150">
        <v>17</v>
      </c>
      <c r="AE150">
        <v>30</v>
      </c>
      <c r="AF150">
        <v>13</v>
      </c>
      <c r="AG150">
        <v>3</v>
      </c>
      <c r="AH150">
        <v>3</v>
      </c>
      <c r="AI150">
        <v>5</v>
      </c>
      <c r="AJ150">
        <v>5</v>
      </c>
      <c r="AK150">
        <v>3</v>
      </c>
      <c r="AL150">
        <v>96</v>
      </c>
      <c r="AM150">
        <v>13</v>
      </c>
      <c r="AN150">
        <v>4</v>
      </c>
      <c r="AO150">
        <v>3</v>
      </c>
      <c r="AP150">
        <v>2</v>
      </c>
      <c r="AQ150">
        <v>4</v>
      </c>
      <c r="AR150">
        <v>16</v>
      </c>
      <c r="AS150">
        <v>5</v>
      </c>
      <c r="AT150">
        <v>-4</v>
      </c>
    </row>
    <row r="151" spans="1:46" x14ac:dyDescent="0.35">
      <c r="A151">
        <v>20513</v>
      </c>
      <c r="B151">
        <v>0</v>
      </c>
      <c r="C151">
        <v>1996</v>
      </c>
      <c r="D151" s="2">
        <v>44132.450879629629</v>
      </c>
      <c r="E151" t="s">
        <v>168</v>
      </c>
      <c r="F151">
        <v>2</v>
      </c>
      <c r="G151">
        <v>4</v>
      </c>
      <c r="H151">
        <v>2</v>
      </c>
      <c r="I151">
        <v>4</v>
      </c>
      <c r="J151">
        <v>4</v>
      </c>
      <c r="K151">
        <v>3</v>
      </c>
      <c r="L151">
        <v>2</v>
      </c>
      <c r="M151">
        <v>4</v>
      </c>
      <c r="N151">
        <v>4</v>
      </c>
      <c r="O151">
        <v>4</v>
      </c>
      <c r="P151">
        <v>3</v>
      </c>
      <c r="Q151">
        <v>4</v>
      </c>
      <c r="R151">
        <v>4</v>
      </c>
      <c r="S151">
        <v>4</v>
      </c>
      <c r="T151">
        <v>4</v>
      </c>
      <c r="U151">
        <v>4</v>
      </c>
      <c r="V151">
        <v>4</v>
      </c>
      <c r="W151">
        <v>4</v>
      </c>
      <c r="X151">
        <v>4</v>
      </c>
      <c r="Y151">
        <v>2</v>
      </c>
      <c r="Z151">
        <v>3</v>
      </c>
      <c r="AA151">
        <v>1</v>
      </c>
      <c r="AB151">
        <v>4</v>
      </c>
      <c r="AC151">
        <v>1</v>
      </c>
      <c r="AD151">
        <v>4</v>
      </c>
      <c r="AE151">
        <v>3</v>
      </c>
      <c r="AF151">
        <v>2</v>
      </c>
      <c r="AG151">
        <v>2</v>
      </c>
      <c r="AH151">
        <v>2</v>
      </c>
      <c r="AI151">
        <v>3</v>
      </c>
      <c r="AJ151">
        <v>2</v>
      </c>
      <c r="AK151">
        <v>1</v>
      </c>
      <c r="AL151">
        <v>2</v>
      </c>
      <c r="AM151">
        <v>3</v>
      </c>
      <c r="AN151">
        <v>2</v>
      </c>
      <c r="AO151">
        <v>2</v>
      </c>
      <c r="AP151">
        <v>2</v>
      </c>
      <c r="AQ151">
        <v>2</v>
      </c>
      <c r="AR151">
        <v>2</v>
      </c>
      <c r="AS151">
        <v>2</v>
      </c>
      <c r="AT151">
        <v>-15</v>
      </c>
    </row>
    <row r="152" spans="1:46" x14ac:dyDescent="0.35">
      <c r="A152">
        <v>20508</v>
      </c>
      <c r="B152">
        <v>0</v>
      </c>
      <c r="C152">
        <v>1998</v>
      </c>
      <c r="D152" s="2">
        <v>44132.476909722223</v>
      </c>
      <c r="E152" t="s">
        <v>169</v>
      </c>
      <c r="F152">
        <v>2</v>
      </c>
      <c r="G152">
        <v>4</v>
      </c>
      <c r="H152">
        <v>2</v>
      </c>
      <c r="I152">
        <v>4</v>
      </c>
      <c r="J152">
        <v>4</v>
      </c>
      <c r="K152">
        <v>4</v>
      </c>
      <c r="L152">
        <v>3</v>
      </c>
      <c r="M152">
        <v>4</v>
      </c>
      <c r="N152">
        <v>4</v>
      </c>
      <c r="O152">
        <v>4</v>
      </c>
      <c r="P152">
        <v>4</v>
      </c>
      <c r="Q152">
        <v>4</v>
      </c>
      <c r="R152">
        <v>3</v>
      </c>
      <c r="S152">
        <v>4</v>
      </c>
      <c r="T152">
        <v>3</v>
      </c>
      <c r="U152">
        <v>4</v>
      </c>
      <c r="V152">
        <v>4</v>
      </c>
      <c r="W152">
        <v>4</v>
      </c>
      <c r="X152">
        <v>4</v>
      </c>
      <c r="Y152">
        <v>2</v>
      </c>
      <c r="Z152">
        <v>6</v>
      </c>
      <c r="AA152">
        <v>4</v>
      </c>
      <c r="AB152">
        <v>14</v>
      </c>
      <c r="AC152">
        <v>3</v>
      </c>
      <c r="AD152">
        <v>12</v>
      </c>
      <c r="AE152">
        <v>5</v>
      </c>
      <c r="AF152">
        <v>4</v>
      </c>
      <c r="AG152">
        <v>3</v>
      </c>
      <c r="AH152">
        <v>3</v>
      </c>
      <c r="AI152">
        <v>13</v>
      </c>
      <c r="AJ152">
        <v>2</v>
      </c>
      <c r="AK152">
        <v>2</v>
      </c>
      <c r="AL152">
        <v>10</v>
      </c>
      <c r="AM152">
        <v>9</v>
      </c>
      <c r="AN152">
        <v>7</v>
      </c>
      <c r="AO152">
        <v>4</v>
      </c>
      <c r="AP152">
        <v>4</v>
      </c>
      <c r="AQ152">
        <v>4</v>
      </c>
      <c r="AR152">
        <v>9</v>
      </c>
      <c r="AS152">
        <v>10</v>
      </c>
      <c r="AT152">
        <v>-20</v>
      </c>
    </row>
    <row r="153" spans="1:46" x14ac:dyDescent="0.35">
      <c r="A153">
        <v>20416</v>
      </c>
      <c r="B153">
        <v>0</v>
      </c>
      <c r="C153">
        <v>2000</v>
      </c>
      <c r="D153" s="2">
        <v>44132.486030092594</v>
      </c>
      <c r="E153" t="s">
        <v>170</v>
      </c>
      <c r="F153">
        <v>3</v>
      </c>
      <c r="G153">
        <v>3</v>
      </c>
      <c r="H153">
        <v>2</v>
      </c>
      <c r="I153">
        <v>4</v>
      </c>
      <c r="J153">
        <v>3</v>
      </c>
      <c r="K153">
        <v>3</v>
      </c>
      <c r="L153">
        <v>3</v>
      </c>
      <c r="M153">
        <v>3</v>
      </c>
      <c r="N153">
        <v>4</v>
      </c>
      <c r="O153">
        <v>4</v>
      </c>
      <c r="P153">
        <v>3</v>
      </c>
      <c r="Q153">
        <v>4</v>
      </c>
      <c r="R153">
        <v>3</v>
      </c>
      <c r="S153">
        <v>4</v>
      </c>
      <c r="T153">
        <v>3</v>
      </c>
      <c r="U153">
        <v>3</v>
      </c>
      <c r="V153">
        <v>4</v>
      </c>
      <c r="W153">
        <v>3</v>
      </c>
      <c r="X153">
        <v>4</v>
      </c>
      <c r="Y153">
        <v>2</v>
      </c>
      <c r="Z153">
        <v>26</v>
      </c>
      <c r="AA153">
        <v>2</v>
      </c>
      <c r="AB153">
        <v>5</v>
      </c>
      <c r="AC153">
        <v>3</v>
      </c>
      <c r="AD153">
        <v>32</v>
      </c>
      <c r="AE153">
        <v>5</v>
      </c>
      <c r="AF153">
        <v>3</v>
      </c>
      <c r="AG153">
        <v>2</v>
      </c>
      <c r="AH153">
        <v>11</v>
      </c>
      <c r="AI153">
        <v>4</v>
      </c>
      <c r="AJ153">
        <v>2</v>
      </c>
      <c r="AK153">
        <v>4</v>
      </c>
      <c r="AL153">
        <v>5</v>
      </c>
      <c r="AM153">
        <v>4</v>
      </c>
      <c r="AN153">
        <v>52</v>
      </c>
      <c r="AO153">
        <v>14</v>
      </c>
      <c r="AP153">
        <v>3</v>
      </c>
      <c r="AQ153">
        <v>3</v>
      </c>
      <c r="AR153">
        <v>10</v>
      </c>
      <c r="AS153">
        <v>9</v>
      </c>
      <c r="AT153">
        <v>-30</v>
      </c>
    </row>
    <row r="154" spans="1:46" x14ac:dyDescent="0.35">
      <c r="A154">
        <v>20555</v>
      </c>
      <c r="B154">
        <v>0</v>
      </c>
      <c r="C154">
        <v>1999</v>
      </c>
      <c r="D154" s="2">
        <v>44132.51090277778</v>
      </c>
      <c r="E154" t="s">
        <v>171</v>
      </c>
      <c r="F154">
        <v>2</v>
      </c>
      <c r="G154">
        <v>4</v>
      </c>
      <c r="H154">
        <v>1</v>
      </c>
      <c r="I154">
        <v>3</v>
      </c>
      <c r="J154">
        <v>4</v>
      </c>
      <c r="K154">
        <v>3</v>
      </c>
      <c r="L154">
        <v>4</v>
      </c>
      <c r="M154">
        <v>4</v>
      </c>
      <c r="N154">
        <v>4</v>
      </c>
      <c r="O154">
        <v>3</v>
      </c>
      <c r="P154">
        <v>4</v>
      </c>
      <c r="Q154">
        <v>4</v>
      </c>
      <c r="R154">
        <v>3</v>
      </c>
      <c r="S154">
        <v>3</v>
      </c>
      <c r="T154">
        <v>3</v>
      </c>
      <c r="U154">
        <v>3</v>
      </c>
      <c r="V154">
        <v>3</v>
      </c>
      <c r="W154">
        <v>3</v>
      </c>
      <c r="X154">
        <v>3</v>
      </c>
      <c r="Y154">
        <v>1</v>
      </c>
      <c r="Z154">
        <v>60</v>
      </c>
      <c r="AA154">
        <v>3</v>
      </c>
      <c r="AB154">
        <v>4</v>
      </c>
      <c r="AC154">
        <v>3</v>
      </c>
      <c r="AD154">
        <v>5</v>
      </c>
      <c r="AE154">
        <v>5</v>
      </c>
      <c r="AF154">
        <v>2</v>
      </c>
      <c r="AG154">
        <v>3</v>
      </c>
      <c r="AH154">
        <v>3</v>
      </c>
      <c r="AI154">
        <v>4</v>
      </c>
      <c r="AJ154">
        <v>2</v>
      </c>
      <c r="AK154">
        <v>3</v>
      </c>
      <c r="AL154">
        <v>2</v>
      </c>
      <c r="AM154">
        <v>7</v>
      </c>
      <c r="AN154">
        <v>5</v>
      </c>
      <c r="AO154">
        <v>3</v>
      </c>
      <c r="AP154">
        <v>15</v>
      </c>
      <c r="AQ154">
        <v>3</v>
      </c>
      <c r="AR154">
        <v>3</v>
      </c>
      <c r="AS154">
        <v>4</v>
      </c>
      <c r="AT154">
        <v>-26</v>
      </c>
    </row>
    <row r="155" spans="1:46" x14ac:dyDescent="0.35">
      <c r="A155">
        <v>20557</v>
      </c>
      <c r="B155">
        <v>0</v>
      </c>
      <c r="C155">
        <v>1988</v>
      </c>
      <c r="D155" s="2">
        <v>44132.512337962966</v>
      </c>
      <c r="E155" t="s">
        <v>172</v>
      </c>
      <c r="F155">
        <v>3</v>
      </c>
      <c r="G155">
        <v>3</v>
      </c>
      <c r="H155">
        <v>1</v>
      </c>
      <c r="I155">
        <v>4</v>
      </c>
      <c r="J155">
        <v>4</v>
      </c>
      <c r="K155">
        <v>3</v>
      </c>
      <c r="L155">
        <v>3</v>
      </c>
      <c r="M155">
        <v>3</v>
      </c>
      <c r="N155">
        <v>3</v>
      </c>
      <c r="O155">
        <v>4</v>
      </c>
      <c r="P155">
        <v>3</v>
      </c>
      <c r="Q155">
        <v>3</v>
      </c>
      <c r="R155">
        <v>4</v>
      </c>
      <c r="S155">
        <v>3</v>
      </c>
      <c r="T155">
        <v>3</v>
      </c>
      <c r="U155">
        <v>4</v>
      </c>
      <c r="V155">
        <v>3</v>
      </c>
      <c r="W155">
        <v>3</v>
      </c>
      <c r="X155">
        <v>4</v>
      </c>
      <c r="Y155">
        <v>1</v>
      </c>
      <c r="Z155">
        <v>18</v>
      </c>
      <c r="AA155">
        <v>2</v>
      </c>
      <c r="AB155">
        <v>8</v>
      </c>
      <c r="AC155">
        <v>3</v>
      </c>
      <c r="AD155">
        <v>5</v>
      </c>
      <c r="AE155">
        <v>6</v>
      </c>
      <c r="AF155">
        <v>3</v>
      </c>
      <c r="AG155">
        <v>3</v>
      </c>
      <c r="AH155">
        <v>4</v>
      </c>
      <c r="AI155">
        <v>5</v>
      </c>
      <c r="AJ155">
        <v>4</v>
      </c>
      <c r="AK155">
        <v>3</v>
      </c>
      <c r="AL155">
        <v>6</v>
      </c>
      <c r="AM155">
        <v>3</v>
      </c>
      <c r="AN155">
        <v>4</v>
      </c>
      <c r="AO155">
        <v>5</v>
      </c>
      <c r="AP155">
        <v>4</v>
      </c>
      <c r="AQ155">
        <v>4</v>
      </c>
      <c r="AR155">
        <v>4</v>
      </c>
      <c r="AS155">
        <v>5</v>
      </c>
      <c r="AT155">
        <v>-21</v>
      </c>
    </row>
    <row r="156" spans="1:46" x14ac:dyDescent="0.35">
      <c r="A156">
        <v>20582</v>
      </c>
      <c r="B156">
        <v>0</v>
      </c>
      <c r="C156">
        <v>1998</v>
      </c>
      <c r="D156" s="2">
        <v>44132.513182870367</v>
      </c>
      <c r="E156" t="s">
        <v>99</v>
      </c>
      <c r="F156">
        <v>2</v>
      </c>
      <c r="G156">
        <v>4</v>
      </c>
      <c r="H156">
        <v>2</v>
      </c>
      <c r="I156">
        <v>4</v>
      </c>
      <c r="J156">
        <v>3</v>
      </c>
      <c r="K156">
        <v>3</v>
      </c>
      <c r="L156">
        <v>3</v>
      </c>
      <c r="M156">
        <v>3</v>
      </c>
      <c r="N156">
        <v>3</v>
      </c>
      <c r="O156">
        <v>4</v>
      </c>
      <c r="P156">
        <v>4</v>
      </c>
      <c r="Q156">
        <v>3</v>
      </c>
      <c r="R156">
        <v>2</v>
      </c>
      <c r="S156">
        <v>3</v>
      </c>
      <c r="T156">
        <v>3</v>
      </c>
      <c r="U156">
        <v>3</v>
      </c>
      <c r="V156">
        <v>4</v>
      </c>
      <c r="W156">
        <v>4</v>
      </c>
      <c r="X156">
        <v>3</v>
      </c>
      <c r="Y156">
        <v>1</v>
      </c>
      <c r="Z156">
        <v>6</v>
      </c>
      <c r="AA156">
        <v>3</v>
      </c>
      <c r="AB156">
        <v>7</v>
      </c>
      <c r="AC156">
        <v>3</v>
      </c>
      <c r="AD156">
        <v>7</v>
      </c>
      <c r="AE156">
        <v>6</v>
      </c>
      <c r="AF156">
        <v>6</v>
      </c>
      <c r="AG156">
        <v>4</v>
      </c>
      <c r="AH156">
        <v>4</v>
      </c>
      <c r="AI156">
        <v>8</v>
      </c>
      <c r="AJ156">
        <v>4</v>
      </c>
      <c r="AK156">
        <v>2</v>
      </c>
      <c r="AL156">
        <v>8</v>
      </c>
      <c r="AM156">
        <v>4</v>
      </c>
      <c r="AN156">
        <v>3</v>
      </c>
      <c r="AO156">
        <v>9</v>
      </c>
      <c r="AP156">
        <v>3</v>
      </c>
      <c r="AQ156">
        <v>7</v>
      </c>
      <c r="AR156">
        <v>4</v>
      </c>
      <c r="AS156">
        <v>6</v>
      </c>
      <c r="AT156">
        <v>-26</v>
      </c>
    </row>
    <row r="157" spans="1:46" x14ac:dyDescent="0.35">
      <c r="A157">
        <v>20602</v>
      </c>
      <c r="B157">
        <v>0</v>
      </c>
      <c r="C157">
        <v>1997</v>
      </c>
      <c r="D157" s="2">
        <v>44132.532997685186</v>
      </c>
      <c r="E157" t="s">
        <v>173</v>
      </c>
      <c r="F157">
        <v>1</v>
      </c>
      <c r="G157">
        <v>3</v>
      </c>
      <c r="H157">
        <v>1</v>
      </c>
      <c r="I157">
        <v>4</v>
      </c>
      <c r="J157">
        <v>3</v>
      </c>
      <c r="K157">
        <v>3</v>
      </c>
      <c r="L157">
        <v>3</v>
      </c>
      <c r="M157">
        <v>4</v>
      </c>
      <c r="N157">
        <v>3</v>
      </c>
      <c r="O157">
        <v>4</v>
      </c>
      <c r="P157">
        <v>4</v>
      </c>
      <c r="Q157">
        <v>4</v>
      </c>
      <c r="R157">
        <v>4</v>
      </c>
      <c r="S157">
        <v>4</v>
      </c>
      <c r="T157">
        <v>4</v>
      </c>
      <c r="U157">
        <v>3</v>
      </c>
      <c r="V157">
        <v>4</v>
      </c>
      <c r="W157">
        <v>3</v>
      </c>
      <c r="X157">
        <v>3</v>
      </c>
      <c r="Y157">
        <v>1</v>
      </c>
      <c r="Z157">
        <v>17</v>
      </c>
      <c r="AA157">
        <v>4</v>
      </c>
      <c r="AB157">
        <v>7</v>
      </c>
      <c r="AC157">
        <v>3</v>
      </c>
      <c r="AD157">
        <v>7</v>
      </c>
      <c r="AE157">
        <v>4</v>
      </c>
      <c r="AF157">
        <v>7</v>
      </c>
      <c r="AG157">
        <v>4</v>
      </c>
      <c r="AH157">
        <v>5</v>
      </c>
      <c r="AI157">
        <v>11</v>
      </c>
      <c r="AJ157">
        <v>3</v>
      </c>
      <c r="AK157">
        <v>2</v>
      </c>
      <c r="AL157">
        <v>6</v>
      </c>
      <c r="AM157">
        <v>5</v>
      </c>
      <c r="AN157">
        <v>6</v>
      </c>
      <c r="AO157">
        <v>3</v>
      </c>
      <c r="AP157">
        <v>3</v>
      </c>
      <c r="AQ157">
        <v>7</v>
      </c>
      <c r="AR157">
        <v>4</v>
      </c>
      <c r="AS157">
        <v>6</v>
      </c>
      <c r="AT157">
        <v>-18</v>
      </c>
    </row>
    <row r="158" spans="1:46" x14ac:dyDescent="0.35">
      <c r="A158">
        <v>20547</v>
      </c>
      <c r="B158">
        <v>0</v>
      </c>
      <c r="C158">
        <v>1999</v>
      </c>
      <c r="D158" s="2">
        <v>44132.55</v>
      </c>
      <c r="E158" t="s">
        <v>174</v>
      </c>
      <c r="F158">
        <v>2</v>
      </c>
      <c r="G158">
        <v>3</v>
      </c>
      <c r="H158">
        <v>3</v>
      </c>
      <c r="I158">
        <v>4</v>
      </c>
      <c r="J158">
        <v>3</v>
      </c>
      <c r="K158">
        <v>4</v>
      </c>
      <c r="L158">
        <v>3</v>
      </c>
      <c r="M158">
        <v>4</v>
      </c>
      <c r="N158">
        <v>3</v>
      </c>
      <c r="O158">
        <v>3</v>
      </c>
      <c r="P158">
        <v>4</v>
      </c>
      <c r="Q158">
        <v>3</v>
      </c>
      <c r="R158">
        <v>3</v>
      </c>
      <c r="S158">
        <v>4</v>
      </c>
      <c r="T158">
        <v>4</v>
      </c>
      <c r="U158">
        <v>4</v>
      </c>
      <c r="V158">
        <v>4</v>
      </c>
      <c r="W158">
        <v>4</v>
      </c>
      <c r="X158">
        <v>3</v>
      </c>
      <c r="Y158">
        <v>2</v>
      </c>
      <c r="Z158">
        <v>342</v>
      </c>
      <c r="AA158">
        <v>9</v>
      </c>
      <c r="AB158">
        <v>88</v>
      </c>
      <c r="AC158">
        <v>322</v>
      </c>
      <c r="AD158">
        <v>5</v>
      </c>
      <c r="AE158">
        <v>26</v>
      </c>
      <c r="AF158">
        <v>659</v>
      </c>
      <c r="AG158">
        <v>3</v>
      </c>
      <c r="AH158">
        <v>3</v>
      </c>
      <c r="AI158">
        <v>4</v>
      </c>
      <c r="AJ158">
        <v>3</v>
      </c>
      <c r="AK158">
        <v>2</v>
      </c>
      <c r="AL158">
        <v>6</v>
      </c>
      <c r="AM158">
        <v>3</v>
      </c>
      <c r="AN158">
        <v>1401</v>
      </c>
      <c r="AO158">
        <v>2</v>
      </c>
      <c r="AP158">
        <v>2</v>
      </c>
      <c r="AQ158">
        <v>4</v>
      </c>
      <c r="AR158">
        <v>4</v>
      </c>
      <c r="AS158">
        <v>4</v>
      </c>
      <c r="AT158">
        <v>-23</v>
      </c>
    </row>
    <row r="159" spans="1:46" x14ac:dyDescent="0.35">
      <c r="A159">
        <v>20618</v>
      </c>
      <c r="B159">
        <v>0</v>
      </c>
      <c r="C159">
        <v>2000</v>
      </c>
      <c r="D159" s="2">
        <v>44132.556689814817</v>
      </c>
      <c r="E159" t="s">
        <v>99</v>
      </c>
      <c r="F159">
        <v>3</v>
      </c>
      <c r="G159">
        <v>3</v>
      </c>
      <c r="H159">
        <v>2</v>
      </c>
      <c r="I159">
        <v>3</v>
      </c>
      <c r="J159">
        <v>2</v>
      </c>
      <c r="K159">
        <v>3</v>
      </c>
      <c r="L159">
        <v>2</v>
      </c>
      <c r="M159">
        <v>3</v>
      </c>
      <c r="N159">
        <v>3</v>
      </c>
      <c r="O159">
        <v>2</v>
      </c>
      <c r="P159">
        <v>4</v>
      </c>
      <c r="Q159">
        <v>3</v>
      </c>
      <c r="R159">
        <v>2</v>
      </c>
      <c r="S159">
        <v>3</v>
      </c>
      <c r="T159">
        <v>3</v>
      </c>
      <c r="U159">
        <v>2</v>
      </c>
      <c r="V159">
        <v>4</v>
      </c>
      <c r="W159">
        <v>3</v>
      </c>
      <c r="X159">
        <v>2</v>
      </c>
      <c r="Y159">
        <v>1</v>
      </c>
      <c r="Z159">
        <v>7</v>
      </c>
      <c r="AA159">
        <v>4</v>
      </c>
      <c r="AB159">
        <v>4</v>
      </c>
      <c r="AC159">
        <v>2</v>
      </c>
      <c r="AD159">
        <v>8</v>
      </c>
      <c r="AE159">
        <v>4</v>
      </c>
      <c r="AF159">
        <v>3</v>
      </c>
      <c r="AG159">
        <v>5</v>
      </c>
      <c r="AH159">
        <v>3</v>
      </c>
      <c r="AI159">
        <v>5</v>
      </c>
      <c r="AJ159">
        <v>3</v>
      </c>
      <c r="AK159">
        <v>2</v>
      </c>
      <c r="AL159">
        <v>4</v>
      </c>
      <c r="AM159">
        <v>4</v>
      </c>
      <c r="AN159">
        <v>21</v>
      </c>
      <c r="AO159">
        <v>4</v>
      </c>
      <c r="AP159">
        <v>3</v>
      </c>
      <c r="AQ159">
        <v>3</v>
      </c>
      <c r="AR159">
        <v>5</v>
      </c>
      <c r="AS159">
        <v>4</v>
      </c>
      <c r="AT159">
        <v>-6</v>
      </c>
    </row>
    <row r="160" spans="1:46" x14ac:dyDescent="0.35">
      <c r="A160">
        <v>20624</v>
      </c>
      <c r="B160">
        <v>0</v>
      </c>
      <c r="C160">
        <v>1976</v>
      </c>
      <c r="D160" s="2">
        <v>44132.567037037035</v>
      </c>
      <c r="E160" t="s">
        <v>175</v>
      </c>
      <c r="F160">
        <v>3</v>
      </c>
      <c r="G160">
        <v>4</v>
      </c>
      <c r="H160">
        <v>3</v>
      </c>
      <c r="I160">
        <v>3</v>
      </c>
      <c r="J160">
        <v>1</v>
      </c>
      <c r="K160">
        <v>3</v>
      </c>
      <c r="L160">
        <v>4</v>
      </c>
      <c r="M160">
        <v>3</v>
      </c>
      <c r="N160">
        <v>3</v>
      </c>
      <c r="O160">
        <v>2</v>
      </c>
      <c r="P160">
        <v>3</v>
      </c>
      <c r="Q160">
        <v>2</v>
      </c>
      <c r="R160">
        <v>3</v>
      </c>
      <c r="S160">
        <v>2</v>
      </c>
      <c r="T160">
        <v>3</v>
      </c>
      <c r="U160">
        <v>3</v>
      </c>
      <c r="V160">
        <v>3</v>
      </c>
      <c r="W160">
        <v>3</v>
      </c>
      <c r="X160">
        <v>1</v>
      </c>
      <c r="Y160">
        <v>3</v>
      </c>
      <c r="Z160">
        <v>5</v>
      </c>
      <c r="AA160">
        <v>2</v>
      </c>
      <c r="AB160">
        <v>6</v>
      </c>
      <c r="AC160">
        <v>4</v>
      </c>
      <c r="AD160">
        <v>8</v>
      </c>
      <c r="AE160">
        <v>9</v>
      </c>
      <c r="AF160">
        <v>4</v>
      </c>
      <c r="AG160">
        <v>5</v>
      </c>
      <c r="AH160">
        <v>4</v>
      </c>
      <c r="AI160">
        <v>8</v>
      </c>
      <c r="AJ160">
        <v>5</v>
      </c>
      <c r="AK160">
        <v>5</v>
      </c>
      <c r="AL160">
        <v>6</v>
      </c>
      <c r="AM160">
        <v>5</v>
      </c>
      <c r="AN160">
        <v>4</v>
      </c>
      <c r="AO160">
        <v>4</v>
      </c>
      <c r="AP160">
        <v>3</v>
      </c>
      <c r="AQ160">
        <v>4</v>
      </c>
      <c r="AR160">
        <v>6</v>
      </c>
      <c r="AS160">
        <v>8</v>
      </c>
      <c r="AT160">
        <v>27</v>
      </c>
    </row>
    <row r="161" spans="1:46" s="3" customFormat="1" x14ac:dyDescent="0.35">
      <c r="A161" s="3">
        <v>20612</v>
      </c>
      <c r="B161" s="3">
        <v>1</v>
      </c>
      <c r="C161" s="3">
        <v>2000</v>
      </c>
      <c r="D161" s="4">
        <v>44132.568761574075</v>
      </c>
      <c r="E161" s="3" t="s">
        <v>99</v>
      </c>
      <c r="F161" s="3">
        <v>4</v>
      </c>
      <c r="G161" s="3">
        <v>3</v>
      </c>
      <c r="H161" s="3">
        <v>4</v>
      </c>
      <c r="I161" s="3">
        <v>1</v>
      </c>
      <c r="J161" s="3">
        <v>1</v>
      </c>
      <c r="K161" s="3">
        <v>1</v>
      </c>
      <c r="L161" s="3">
        <v>3</v>
      </c>
      <c r="M161" s="3">
        <v>1</v>
      </c>
      <c r="N161" s="3">
        <v>3</v>
      </c>
      <c r="O161" s="3">
        <v>1</v>
      </c>
      <c r="P161" s="3">
        <v>2</v>
      </c>
      <c r="Q161" s="3">
        <v>3</v>
      </c>
      <c r="R161" s="3">
        <v>1</v>
      </c>
      <c r="S161" s="3">
        <v>3</v>
      </c>
      <c r="T161" s="3">
        <v>3</v>
      </c>
      <c r="U161" s="3">
        <v>1</v>
      </c>
      <c r="V161" s="3">
        <v>3</v>
      </c>
      <c r="W161" s="3">
        <v>1</v>
      </c>
      <c r="X161" s="3">
        <v>1</v>
      </c>
      <c r="Y161" s="3">
        <v>4</v>
      </c>
      <c r="Z161" s="3">
        <v>4</v>
      </c>
      <c r="AA161" s="3">
        <v>3</v>
      </c>
      <c r="AB161" s="3">
        <v>4</v>
      </c>
      <c r="AC161" s="3">
        <v>3</v>
      </c>
      <c r="AD161" s="3">
        <v>7</v>
      </c>
      <c r="AE161" s="3">
        <v>4</v>
      </c>
      <c r="AF161" s="3">
        <v>8</v>
      </c>
      <c r="AG161" s="3">
        <v>3</v>
      </c>
      <c r="AH161" s="3">
        <v>5</v>
      </c>
      <c r="AI161" s="3">
        <v>5</v>
      </c>
      <c r="AJ161" s="3">
        <v>5</v>
      </c>
      <c r="AK161" s="3">
        <v>3</v>
      </c>
      <c r="AL161" s="3">
        <v>4</v>
      </c>
      <c r="AM161" s="3">
        <v>6</v>
      </c>
      <c r="AN161" s="3">
        <v>6</v>
      </c>
      <c r="AO161" s="3">
        <v>4</v>
      </c>
      <c r="AP161" s="3">
        <v>3</v>
      </c>
      <c r="AQ161" s="3">
        <v>3</v>
      </c>
      <c r="AR161" s="3">
        <v>2</v>
      </c>
      <c r="AS161" s="3">
        <v>5</v>
      </c>
      <c r="AT161" s="3">
        <v>222</v>
      </c>
    </row>
    <row r="162" spans="1:46" x14ac:dyDescent="0.35">
      <c r="A162">
        <v>19445</v>
      </c>
      <c r="B162">
        <v>1</v>
      </c>
      <c r="C162">
        <v>2005</v>
      </c>
      <c r="D162" s="2">
        <v>44132.570960648147</v>
      </c>
      <c r="E162" t="s">
        <v>99</v>
      </c>
      <c r="F162">
        <v>4</v>
      </c>
      <c r="G162">
        <v>3</v>
      </c>
      <c r="H162">
        <v>4</v>
      </c>
      <c r="I162">
        <v>3</v>
      </c>
      <c r="J162">
        <v>1</v>
      </c>
      <c r="K162">
        <v>2</v>
      </c>
      <c r="L162">
        <v>3</v>
      </c>
      <c r="M162">
        <v>4</v>
      </c>
      <c r="N162">
        <v>3</v>
      </c>
      <c r="O162">
        <v>3</v>
      </c>
      <c r="P162">
        <v>2</v>
      </c>
      <c r="Q162">
        <v>3</v>
      </c>
      <c r="R162">
        <v>1</v>
      </c>
      <c r="S162">
        <v>3</v>
      </c>
      <c r="T162">
        <v>3</v>
      </c>
      <c r="U162">
        <v>1</v>
      </c>
      <c r="V162">
        <v>2</v>
      </c>
      <c r="W162">
        <v>4</v>
      </c>
      <c r="X162">
        <v>1</v>
      </c>
      <c r="Y162">
        <v>3</v>
      </c>
      <c r="Z162">
        <v>13</v>
      </c>
      <c r="AA162">
        <v>7</v>
      </c>
      <c r="AB162">
        <v>21</v>
      </c>
      <c r="AC162">
        <v>8</v>
      </c>
      <c r="AD162">
        <v>29</v>
      </c>
      <c r="AE162">
        <v>9</v>
      </c>
      <c r="AF162">
        <v>6</v>
      </c>
      <c r="AG162">
        <v>4</v>
      </c>
      <c r="AH162">
        <v>10</v>
      </c>
      <c r="AI162">
        <v>8</v>
      </c>
      <c r="AJ162">
        <v>8</v>
      </c>
      <c r="AK162">
        <v>42</v>
      </c>
      <c r="AL162">
        <v>9</v>
      </c>
      <c r="AM162">
        <v>12</v>
      </c>
      <c r="AN162">
        <v>10</v>
      </c>
      <c r="AO162">
        <v>17</v>
      </c>
      <c r="AP162">
        <v>9</v>
      </c>
      <c r="AQ162">
        <v>16</v>
      </c>
      <c r="AR162">
        <v>4</v>
      </c>
      <c r="AS162">
        <v>5</v>
      </c>
      <c r="AT162">
        <v>71</v>
      </c>
    </row>
    <row r="163" spans="1:46" x14ac:dyDescent="0.35">
      <c r="A163">
        <v>20593</v>
      </c>
      <c r="B163">
        <v>1</v>
      </c>
      <c r="C163">
        <v>1997</v>
      </c>
      <c r="D163" s="2">
        <v>44132.585289351853</v>
      </c>
      <c r="E163" t="s">
        <v>176</v>
      </c>
      <c r="F163">
        <v>2</v>
      </c>
      <c r="G163">
        <v>3</v>
      </c>
      <c r="H163">
        <v>3</v>
      </c>
      <c r="I163">
        <v>4</v>
      </c>
      <c r="J163">
        <v>3</v>
      </c>
      <c r="K163">
        <v>2</v>
      </c>
      <c r="L163">
        <v>2</v>
      </c>
      <c r="M163">
        <v>3</v>
      </c>
      <c r="N163">
        <v>4</v>
      </c>
      <c r="O163">
        <v>3</v>
      </c>
      <c r="P163">
        <v>2</v>
      </c>
      <c r="Q163">
        <v>4</v>
      </c>
      <c r="R163">
        <v>2</v>
      </c>
      <c r="S163">
        <v>4</v>
      </c>
      <c r="T163">
        <v>3</v>
      </c>
      <c r="U163">
        <v>3</v>
      </c>
      <c r="V163">
        <v>4</v>
      </c>
      <c r="W163">
        <v>2</v>
      </c>
      <c r="X163">
        <v>4</v>
      </c>
      <c r="Y163">
        <v>2</v>
      </c>
      <c r="Z163">
        <v>4</v>
      </c>
      <c r="AA163">
        <v>1</v>
      </c>
      <c r="AB163">
        <v>6</v>
      </c>
      <c r="AC163">
        <v>2</v>
      </c>
      <c r="AD163">
        <v>8</v>
      </c>
      <c r="AE163">
        <v>5</v>
      </c>
      <c r="AF163">
        <v>3</v>
      </c>
      <c r="AG163">
        <v>2</v>
      </c>
      <c r="AH163">
        <v>2</v>
      </c>
      <c r="AI163">
        <v>11</v>
      </c>
      <c r="AJ163">
        <v>3</v>
      </c>
      <c r="AK163">
        <v>2</v>
      </c>
      <c r="AL163">
        <v>6</v>
      </c>
      <c r="AM163">
        <v>3</v>
      </c>
      <c r="AN163">
        <v>9</v>
      </c>
      <c r="AO163">
        <v>7</v>
      </c>
      <c r="AP163">
        <v>3</v>
      </c>
      <c r="AQ163">
        <v>6</v>
      </c>
      <c r="AR163">
        <v>4</v>
      </c>
      <c r="AS163">
        <v>4</v>
      </c>
      <c r="AT163">
        <v>1</v>
      </c>
    </row>
    <row r="164" spans="1:46" x14ac:dyDescent="0.35">
      <c r="A164">
        <v>19556</v>
      </c>
      <c r="B164">
        <v>0</v>
      </c>
      <c r="C164">
        <v>1997</v>
      </c>
      <c r="D164" s="2">
        <v>44132.592731481483</v>
      </c>
      <c r="E164" t="s">
        <v>177</v>
      </c>
      <c r="F164">
        <v>2</v>
      </c>
      <c r="G164">
        <v>4</v>
      </c>
      <c r="H164">
        <v>2</v>
      </c>
      <c r="I164">
        <v>4</v>
      </c>
      <c r="J164">
        <v>2</v>
      </c>
      <c r="K164">
        <v>4</v>
      </c>
      <c r="L164">
        <v>4</v>
      </c>
      <c r="M164">
        <v>4</v>
      </c>
      <c r="N164">
        <v>4</v>
      </c>
      <c r="O164">
        <v>4</v>
      </c>
      <c r="P164">
        <v>4</v>
      </c>
      <c r="Q164">
        <v>4</v>
      </c>
      <c r="R164">
        <v>4</v>
      </c>
      <c r="S164">
        <v>4</v>
      </c>
      <c r="T164">
        <v>4</v>
      </c>
      <c r="U164">
        <v>4</v>
      </c>
      <c r="V164">
        <v>4</v>
      </c>
      <c r="W164">
        <v>4</v>
      </c>
      <c r="X164">
        <v>4</v>
      </c>
      <c r="Y164">
        <v>1</v>
      </c>
      <c r="Z164">
        <v>4</v>
      </c>
      <c r="AA164">
        <v>2</v>
      </c>
      <c r="AB164">
        <v>6</v>
      </c>
      <c r="AC164">
        <v>2</v>
      </c>
      <c r="AD164">
        <v>4</v>
      </c>
      <c r="AE164">
        <v>2</v>
      </c>
      <c r="AF164">
        <v>6</v>
      </c>
      <c r="AG164">
        <v>2</v>
      </c>
      <c r="AH164">
        <v>2</v>
      </c>
      <c r="AI164">
        <v>4</v>
      </c>
      <c r="AJ164">
        <v>1</v>
      </c>
      <c r="AK164">
        <v>1</v>
      </c>
      <c r="AL164">
        <v>5</v>
      </c>
      <c r="AM164">
        <v>2</v>
      </c>
      <c r="AN164">
        <v>4</v>
      </c>
      <c r="AO164">
        <v>2</v>
      </c>
      <c r="AP164">
        <v>2</v>
      </c>
      <c r="AQ164">
        <v>4</v>
      </c>
      <c r="AR164">
        <v>3</v>
      </c>
      <c r="AS164">
        <v>5</v>
      </c>
      <c r="AT164">
        <v>-4</v>
      </c>
    </row>
    <row r="165" spans="1:46" x14ac:dyDescent="0.35">
      <c r="A165">
        <v>20662</v>
      </c>
      <c r="B165">
        <v>0</v>
      </c>
      <c r="C165">
        <v>1971</v>
      </c>
      <c r="D165" s="2">
        <v>44132.611122685186</v>
      </c>
      <c r="E165" t="s">
        <v>178</v>
      </c>
      <c r="F165">
        <v>1</v>
      </c>
      <c r="G165">
        <v>3</v>
      </c>
      <c r="H165">
        <v>1</v>
      </c>
      <c r="I165">
        <v>3</v>
      </c>
      <c r="J165">
        <v>4</v>
      </c>
      <c r="K165">
        <v>3</v>
      </c>
      <c r="L165">
        <v>2</v>
      </c>
      <c r="M165">
        <v>4</v>
      </c>
      <c r="N165">
        <v>3</v>
      </c>
      <c r="O165">
        <v>4</v>
      </c>
      <c r="P165">
        <v>3</v>
      </c>
      <c r="Q165">
        <v>2</v>
      </c>
      <c r="R165">
        <v>4</v>
      </c>
      <c r="S165">
        <v>3</v>
      </c>
      <c r="T165">
        <v>4</v>
      </c>
      <c r="U165">
        <v>4</v>
      </c>
      <c r="V165">
        <v>2</v>
      </c>
      <c r="W165">
        <v>3</v>
      </c>
      <c r="X165">
        <v>3</v>
      </c>
      <c r="Y165">
        <v>1</v>
      </c>
      <c r="Z165">
        <v>6</v>
      </c>
      <c r="AA165">
        <v>3</v>
      </c>
      <c r="AB165">
        <v>8</v>
      </c>
      <c r="AC165">
        <v>3</v>
      </c>
      <c r="AD165">
        <v>5</v>
      </c>
      <c r="AE165">
        <v>4</v>
      </c>
      <c r="AF165">
        <v>4</v>
      </c>
      <c r="AG165">
        <v>2</v>
      </c>
      <c r="AH165">
        <v>3</v>
      </c>
      <c r="AI165">
        <v>4</v>
      </c>
      <c r="AJ165">
        <v>3</v>
      </c>
      <c r="AK165">
        <v>3</v>
      </c>
      <c r="AL165">
        <v>3</v>
      </c>
      <c r="AM165">
        <v>4</v>
      </c>
      <c r="AN165">
        <v>3</v>
      </c>
      <c r="AO165">
        <v>2</v>
      </c>
      <c r="AP165">
        <v>3</v>
      </c>
      <c r="AQ165">
        <v>3</v>
      </c>
      <c r="AR165">
        <v>4</v>
      </c>
      <c r="AS165">
        <v>3</v>
      </c>
      <c r="AT165">
        <v>0</v>
      </c>
    </row>
    <row r="166" spans="1:46" x14ac:dyDescent="0.35">
      <c r="A166">
        <v>20663</v>
      </c>
      <c r="B166">
        <v>0</v>
      </c>
      <c r="C166">
        <v>1998</v>
      </c>
      <c r="D166" s="2">
        <v>44132.6247337963</v>
      </c>
      <c r="E166" t="s">
        <v>99</v>
      </c>
      <c r="F166">
        <v>3</v>
      </c>
      <c r="G166">
        <v>3</v>
      </c>
      <c r="H166">
        <v>1</v>
      </c>
      <c r="I166">
        <v>4</v>
      </c>
      <c r="J166">
        <v>4</v>
      </c>
      <c r="K166">
        <v>4</v>
      </c>
      <c r="L166">
        <v>3</v>
      </c>
      <c r="M166">
        <v>4</v>
      </c>
      <c r="N166">
        <v>4</v>
      </c>
      <c r="O166">
        <v>4</v>
      </c>
      <c r="P166">
        <v>3</v>
      </c>
      <c r="Q166">
        <v>3</v>
      </c>
      <c r="R166">
        <v>4</v>
      </c>
      <c r="S166">
        <v>4</v>
      </c>
      <c r="T166">
        <v>3</v>
      </c>
      <c r="U166">
        <v>3</v>
      </c>
      <c r="V166">
        <v>3</v>
      </c>
      <c r="W166">
        <v>4</v>
      </c>
      <c r="X166">
        <v>4</v>
      </c>
      <c r="Y166">
        <v>1</v>
      </c>
      <c r="Z166">
        <v>6</v>
      </c>
      <c r="AA166">
        <v>6</v>
      </c>
      <c r="AB166">
        <v>5</v>
      </c>
      <c r="AC166">
        <v>3</v>
      </c>
      <c r="AD166">
        <v>5</v>
      </c>
      <c r="AE166">
        <v>4</v>
      </c>
      <c r="AF166">
        <v>3</v>
      </c>
      <c r="AG166">
        <v>8</v>
      </c>
      <c r="AH166">
        <v>2</v>
      </c>
      <c r="AI166">
        <v>5</v>
      </c>
      <c r="AJ166">
        <v>2</v>
      </c>
      <c r="AK166">
        <v>3</v>
      </c>
      <c r="AL166">
        <v>2</v>
      </c>
      <c r="AM166">
        <v>5</v>
      </c>
      <c r="AN166">
        <v>5</v>
      </c>
      <c r="AO166">
        <v>13</v>
      </c>
      <c r="AP166">
        <v>2</v>
      </c>
      <c r="AQ166">
        <v>5</v>
      </c>
      <c r="AR166">
        <v>2</v>
      </c>
      <c r="AS166">
        <v>4</v>
      </c>
      <c r="AT166">
        <v>-19</v>
      </c>
    </row>
    <row r="167" spans="1:46" x14ac:dyDescent="0.35">
      <c r="A167">
        <v>20651</v>
      </c>
      <c r="B167">
        <v>0</v>
      </c>
      <c r="C167">
        <v>1984</v>
      </c>
      <c r="D167" s="2">
        <v>44132.628622685188</v>
      </c>
      <c r="E167" t="s">
        <v>98</v>
      </c>
      <c r="F167">
        <v>2</v>
      </c>
      <c r="G167">
        <v>4</v>
      </c>
      <c r="H167">
        <v>2</v>
      </c>
      <c r="I167">
        <v>4</v>
      </c>
      <c r="J167">
        <v>4</v>
      </c>
      <c r="K167">
        <v>2</v>
      </c>
      <c r="L167">
        <v>3</v>
      </c>
      <c r="M167">
        <v>4</v>
      </c>
      <c r="N167">
        <v>3</v>
      </c>
      <c r="O167">
        <v>2</v>
      </c>
      <c r="P167">
        <v>4</v>
      </c>
      <c r="Q167">
        <v>2</v>
      </c>
      <c r="R167">
        <v>4</v>
      </c>
      <c r="S167">
        <v>3</v>
      </c>
      <c r="T167">
        <v>3</v>
      </c>
      <c r="U167">
        <v>2</v>
      </c>
      <c r="V167">
        <v>3</v>
      </c>
      <c r="W167">
        <v>3</v>
      </c>
      <c r="X167">
        <v>2</v>
      </c>
      <c r="Y167">
        <v>2</v>
      </c>
      <c r="Z167">
        <v>4</v>
      </c>
      <c r="AA167">
        <v>3</v>
      </c>
      <c r="AB167">
        <v>5</v>
      </c>
      <c r="AC167">
        <v>3</v>
      </c>
      <c r="AD167">
        <v>6</v>
      </c>
      <c r="AE167">
        <v>4</v>
      </c>
      <c r="AF167">
        <v>2</v>
      </c>
      <c r="AG167">
        <v>4</v>
      </c>
      <c r="AH167">
        <v>7</v>
      </c>
      <c r="AI167">
        <v>41</v>
      </c>
      <c r="AJ167">
        <v>3</v>
      </c>
      <c r="AK167">
        <v>4</v>
      </c>
      <c r="AL167">
        <v>6</v>
      </c>
      <c r="AM167">
        <v>68</v>
      </c>
      <c r="AN167">
        <v>10</v>
      </c>
      <c r="AO167">
        <v>3</v>
      </c>
      <c r="AP167">
        <v>2</v>
      </c>
      <c r="AQ167">
        <v>4</v>
      </c>
      <c r="AR167">
        <v>3</v>
      </c>
      <c r="AS167">
        <v>4</v>
      </c>
      <c r="AT167">
        <v>-10</v>
      </c>
    </row>
    <row r="168" spans="1:46" x14ac:dyDescent="0.35">
      <c r="A168">
        <v>20643</v>
      </c>
      <c r="B168">
        <v>0</v>
      </c>
      <c r="C168">
        <v>1962</v>
      </c>
      <c r="D168" s="2">
        <v>44132.668368055558</v>
      </c>
      <c r="E168" t="s">
        <v>99</v>
      </c>
      <c r="F168">
        <v>4</v>
      </c>
      <c r="G168">
        <v>4</v>
      </c>
      <c r="H168">
        <v>3</v>
      </c>
      <c r="I168">
        <v>4</v>
      </c>
      <c r="J168">
        <v>2</v>
      </c>
      <c r="K168">
        <v>3</v>
      </c>
      <c r="L168">
        <v>3</v>
      </c>
      <c r="M168">
        <v>4</v>
      </c>
      <c r="N168">
        <v>3</v>
      </c>
      <c r="O168">
        <v>3</v>
      </c>
      <c r="P168">
        <v>4</v>
      </c>
      <c r="Q168">
        <v>3</v>
      </c>
      <c r="R168">
        <v>3</v>
      </c>
      <c r="S168">
        <v>3</v>
      </c>
      <c r="T168">
        <v>3</v>
      </c>
      <c r="U168">
        <v>4</v>
      </c>
      <c r="V168">
        <v>3</v>
      </c>
      <c r="W168">
        <v>4</v>
      </c>
      <c r="X168">
        <v>3</v>
      </c>
      <c r="Y168">
        <v>3</v>
      </c>
      <c r="Z168">
        <v>119</v>
      </c>
      <c r="AA168">
        <v>5</v>
      </c>
      <c r="AB168">
        <v>6</v>
      </c>
      <c r="AC168">
        <v>5</v>
      </c>
      <c r="AD168">
        <v>9</v>
      </c>
      <c r="AE168">
        <v>6</v>
      </c>
      <c r="AF168">
        <v>8</v>
      </c>
      <c r="AG168">
        <v>12</v>
      </c>
      <c r="AH168">
        <v>4</v>
      </c>
      <c r="AI168">
        <v>7</v>
      </c>
      <c r="AJ168">
        <v>2</v>
      </c>
      <c r="AK168">
        <v>4</v>
      </c>
      <c r="AL168">
        <v>4</v>
      </c>
      <c r="AM168">
        <v>3</v>
      </c>
      <c r="AN168">
        <v>7</v>
      </c>
      <c r="AO168">
        <v>3</v>
      </c>
      <c r="AP168">
        <v>3</v>
      </c>
      <c r="AQ168">
        <v>4</v>
      </c>
      <c r="AR168">
        <v>3</v>
      </c>
      <c r="AS168">
        <v>11</v>
      </c>
      <c r="AT168">
        <v>-15</v>
      </c>
    </row>
    <row r="169" spans="1:46" x14ac:dyDescent="0.35">
      <c r="A169">
        <v>20699</v>
      </c>
      <c r="B169">
        <v>0</v>
      </c>
      <c r="C169">
        <v>1996</v>
      </c>
      <c r="D169" s="2">
        <v>44132.682118055556</v>
      </c>
      <c r="E169" t="s">
        <v>179</v>
      </c>
      <c r="F169">
        <v>4</v>
      </c>
      <c r="G169">
        <v>4</v>
      </c>
      <c r="H169">
        <v>1</v>
      </c>
      <c r="I169">
        <v>4</v>
      </c>
      <c r="J169">
        <v>4</v>
      </c>
      <c r="K169">
        <v>4</v>
      </c>
      <c r="L169">
        <v>3</v>
      </c>
      <c r="M169">
        <v>4</v>
      </c>
      <c r="N169">
        <v>4</v>
      </c>
      <c r="O169">
        <v>4</v>
      </c>
      <c r="P169">
        <v>4</v>
      </c>
      <c r="Q169">
        <v>4</v>
      </c>
      <c r="R169">
        <v>3</v>
      </c>
      <c r="S169">
        <v>4</v>
      </c>
      <c r="T169">
        <v>3</v>
      </c>
      <c r="U169">
        <v>3</v>
      </c>
      <c r="V169">
        <v>4</v>
      </c>
      <c r="W169">
        <v>4</v>
      </c>
      <c r="X169">
        <v>4</v>
      </c>
      <c r="Y169">
        <v>1</v>
      </c>
      <c r="Z169">
        <v>9</v>
      </c>
      <c r="AA169">
        <v>6</v>
      </c>
      <c r="AB169">
        <v>7</v>
      </c>
      <c r="AC169">
        <v>2</v>
      </c>
      <c r="AD169">
        <v>16</v>
      </c>
      <c r="AE169">
        <v>6</v>
      </c>
      <c r="AF169">
        <v>4</v>
      </c>
      <c r="AG169">
        <v>3</v>
      </c>
      <c r="AH169">
        <v>4</v>
      </c>
      <c r="AI169">
        <v>6</v>
      </c>
      <c r="AJ169">
        <v>3</v>
      </c>
      <c r="AK169">
        <v>2</v>
      </c>
      <c r="AL169">
        <v>5</v>
      </c>
      <c r="AM169">
        <v>4</v>
      </c>
      <c r="AN169">
        <v>6</v>
      </c>
      <c r="AO169">
        <v>5</v>
      </c>
      <c r="AP169">
        <v>3</v>
      </c>
      <c r="AQ169">
        <v>3</v>
      </c>
      <c r="AR169">
        <v>2</v>
      </c>
      <c r="AS169">
        <v>7</v>
      </c>
      <c r="AT169">
        <v>-10</v>
      </c>
    </row>
    <row r="170" spans="1:46" x14ac:dyDescent="0.35">
      <c r="A170">
        <v>20712</v>
      </c>
      <c r="B170">
        <v>1</v>
      </c>
      <c r="C170">
        <v>1991</v>
      </c>
      <c r="D170" s="2">
        <v>44132.698495370372</v>
      </c>
      <c r="E170" t="s">
        <v>180</v>
      </c>
      <c r="F170">
        <v>2</v>
      </c>
      <c r="G170">
        <v>4</v>
      </c>
      <c r="H170">
        <v>3</v>
      </c>
      <c r="I170">
        <v>4</v>
      </c>
      <c r="J170">
        <v>3</v>
      </c>
      <c r="K170">
        <v>3</v>
      </c>
      <c r="L170">
        <v>4</v>
      </c>
      <c r="M170">
        <v>4</v>
      </c>
      <c r="N170">
        <v>3</v>
      </c>
      <c r="O170">
        <v>3</v>
      </c>
      <c r="P170">
        <v>3</v>
      </c>
      <c r="Q170">
        <v>3</v>
      </c>
      <c r="R170">
        <v>2</v>
      </c>
      <c r="S170">
        <v>4</v>
      </c>
      <c r="T170">
        <v>3</v>
      </c>
      <c r="U170">
        <v>2</v>
      </c>
      <c r="V170">
        <v>4</v>
      </c>
      <c r="W170">
        <v>3</v>
      </c>
      <c r="X170">
        <v>2</v>
      </c>
      <c r="Y170">
        <v>2</v>
      </c>
      <c r="Z170">
        <v>12</v>
      </c>
      <c r="AA170">
        <v>5</v>
      </c>
      <c r="AB170">
        <v>15</v>
      </c>
      <c r="AC170">
        <v>3</v>
      </c>
      <c r="AD170">
        <v>10</v>
      </c>
      <c r="AE170">
        <v>4</v>
      </c>
      <c r="AF170">
        <v>3</v>
      </c>
      <c r="AG170">
        <v>2</v>
      </c>
      <c r="AH170">
        <v>25</v>
      </c>
      <c r="AI170">
        <v>9</v>
      </c>
      <c r="AJ170">
        <v>3</v>
      </c>
      <c r="AK170">
        <v>3</v>
      </c>
      <c r="AL170">
        <v>9</v>
      </c>
      <c r="AM170">
        <v>4</v>
      </c>
      <c r="AN170">
        <v>7</v>
      </c>
      <c r="AO170">
        <v>4</v>
      </c>
      <c r="AP170">
        <v>3</v>
      </c>
      <c r="AQ170">
        <v>7</v>
      </c>
      <c r="AR170">
        <v>4</v>
      </c>
      <c r="AS170">
        <v>4</v>
      </c>
      <c r="AT170">
        <v>-19</v>
      </c>
    </row>
    <row r="171" spans="1:46" x14ac:dyDescent="0.35">
      <c r="A171">
        <v>20725</v>
      </c>
      <c r="B171">
        <v>0</v>
      </c>
      <c r="C171">
        <v>1984</v>
      </c>
      <c r="D171" s="2">
        <v>44132.705590277779</v>
      </c>
      <c r="E171" t="s">
        <v>98</v>
      </c>
      <c r="F171">
        <v>3</v>
      </c>
      <c r="G171">
        <v>4</v>
      </c>
      <c r="H171">
        <v>1</v>
      </c>
      <c r="I171">
        <v>3</v>
      </c>
      <c r="J171">
        <v>3</v>
      </c>
      <c r="K171">
        <v>2</v>
      </c>
      <c r="L171">
        <v>3</v>
      </c>
      <c r="M171">
        <v>4</v>
      </c>
      <c r="N171">
        <v>2</v>
      </c>
      <c r="O171">
        <v>3</v>
      </c>
      <c r="P171">
        <v>2</v>
      </c>
      <c r="Q171">
        <v>3</v>
      </c>
      <c r="R171">
        <v>2</v>
      </c>
      <c r="S171">
        <v>3</v>
      </c>
      <c r="T171">
        <v>3</v>
      </c>
      <c r="U171">
        <v>2</v>
      </c>
      <c r="V171">
        <v>3</v>
      </c>
      <c r="W171">
        <v>3</v>
      </c>
      <c r="X171">
        <v>2</v>
      </c>
      <c r="Y171">
        <v>2</v>
      </c>
      <c r="Z171">
        <v>8</v>
      </c>
      <c r="AA171">
        <v>3</v>
      </c>
      <c r="AB171">
        <v>6</v>
      </c>
      <c r="AC171">
        <v>3</v>
      </c>
      <c r="AD171">
        <v>9</v>
      </c>
      <c r="AE171">
        <v>5</v>
      </c>
      <c r="AF171">
        <v>3</v>
      </c>
      <c r="AG171">
        <v>3</v>
      </c>
      <c r="AH171">
        <v>7</v>
      </c>
      <c r="AI171">
        <v>5</v>
      </c>
      <c r="AJ171">
        <v>6</v>
      </c>
      <c r="AK171">
        <v>6</v>
      </c>
      <c r="AL171">
        <v>6</v>
      </c>
      <c r="AM171">
        <v>3</v>
      </c>
      <c r="AN171">
        <v>5</v>
      </c>
      <c r="AO171">
        <v>3</v>
      </c>
      <c r="AP171">
        <v>3</v>
      </c>
      <c r="AQ171">
        <v>3</v>
      </c>
      <c r="AR171">
        <v>3</v>
      </c>
      <c r="AS171">
        <v>5</v>
      </c>
      <c r="AT171">
        <v>1</v>
      </c>
    </row>
    <row r="172" spans="1:46" x14ac:dyDescent="0.35">
      <c r="A172">
        <v>20110</v>
      </c>
      <c r="B172">
        <v>0</v>
      </c>
      <c r="C172">
        <v>1998</v>
      </c>
      <c r="D172" s="2">
        <v>44132.709155092591</v>
      </c>
      <c r="E172" t="s">
        <v>181</v>
      </c>
      <c r="F172">
        <v>2</v>
      </c>
      <c r="G172">
        <v>4</v>
      </c>
      <c r="H172">
        <v>3</v>
      </c>
      <c r="I172">
        <v>3</v>
      </c>
      <c r="J172">
        <v>4</v>
      </c>
      <c r="K172">
        <v>3</v>
      </c>
      <c r="L172">
        <v>4</v>
      </c>
      <c r="M172">
        <v>3</v>
      </c>
      <c r="N172">
        <v>3</v>
      </c>
      <c r="O172">
        <v>3</v>
      </c>
      <c r="P172">
        <v>4</v>
      </c>
      <c r="Q172">
        <v>3</v>
      </c>
      <c r="R172">
        <v>3</v>
      </c>
      <c r="S172">
        <v>3</v>
      </c>
      <c r="T172">
        <v>3</v>
      </c>
      <c r="U172">
        <v>3</v>
      </c>
      <c r="V172">
        <v>3</v>
      </c>
      <c r="W172">
        <v>3</v>
      </c>
      <c r="X172">
        <v>3</v>
      </c>
      <c r="Y172">
        <v>2</v>
      </c>
      <c r="Z172">
        <v>5</v>
      </c>
      <c r="AA172">
        <v>3</v>
      </c>
      <c r="AB172">
        <v>7</v>
      </c>
      <c r="AC172">
        <v>2</v>
      </c>
      <c r="AD172">
        <v>3</v>
      </c>
      <c r="AE172">
        <v>6</v>
      </c>
      <c r="AF172">
        <v>9</v>
      </c>
      <c r="AG172">
        <v>2</v>
      </c>
      <c r="AH172">
        <v>3</v>
      </c>
      <c r="AI172">
        <v>6</v>
      </c>
      <c r="AJ172">
        <v>70</v>
      </c>
      <c r="AK172">
        <v>2</v>
      </c>
      <c r="AL172">
        <v>12</v>
      </c>
      <c r="AM172">
        <v>5</v>
      </c>
      <c r="AN172">
        <v>4</v>
      </c>
      <c r="AO172">
        <v>33</v>
      </c>
      <c r="AP172">
        <v>2</v>
      </c>
      <c r="AQ172">
        <v>3</v>
      </c>
      <c r="AR172">
        <v>2</v>
      </c>
      <c r="AS172">
        <v>3</v>
      </c>
      <c r="AT172">
        <v>-29</v>
      </c>
    </row>
    <row r="173" spans="1:46" x14ac:dyDescent="0.35">
      <c r="A173">
        <v>20694</v>
      </c>
      <c r="B173">
        <v>1</v>
      </c>
      <c r="C173">
        <v>1941</v>
      </c>
      <c r="D173" s="2">
        <v>44132.719340277778</v>
      </c>
      <c r="E173" t="s">
        <v>182</v>
      </c>
      <c r="F173">
        <v>1</v>
      </c>
      <c r="G173">
        <v>4</v>
      </c>
      <c r="H173">
        <v>1</v>
      </c>
      <c r="I173">
        <v>4</v>
      </c>
      <c r="J173">
        <v>4</v>
      </c>
      <c r="K173">
        <v>4</v>
      </c>
      <c r="L173">
        <v>3</v>
      </c>
      <c r="M173">
        <v>4</v>
      </c>
      <c r="N173">
        <v>4</v>
      </c>
      <c r="O173">
        <v>4</v>
      </c>
      <c r="P173">
        <v>4</v>
      </c>
      <c r="Q173">
        <v>4</v>
      </c>
      <c r="R173">
        <v>4</v>
      </c>
      <c r="S173">
        <v>3</v>
      </c>
      <c r="T173">
        <v>4</v>
      </c>
      <c r="U173">
        <v>4</v>
      </c>
      <c r="V173">
        <v>4</v>
      </c>
      <c r="W173">
        <v>4</v>
      </c>
      <c r="X173">
        <v>3</v>
      </c>
      <c r="Y173">
        <v>1</v>
      </c>
      <c r="Z173">
        <v>6</v>
      </c>
      <c r="AA173">
        <v>4</v>
      </c>
      <c r="AB173">
        <v>15</v>
      </c>
      <c r="AC173">
        <v>4</v>
      </c>
      <c r="AD173">
        <v>6</v>
      </c>
      <c r="AE173">
        <v>3</v>
      </c>
      <c r="AF173">
        <v>5</v>
      </c>
      <c r="AG173">
        <v>3</v>
      </c>
      <c r="AH173">
        <v>4</v>
      </c>
      <c r="AI173">
        <v>4</v>
      </c>
      <c r="AJ173">
        <v>3</v>
      </c>
      <c r="AK173">
        <v>2</v>
      </c>
      <c r="AL173">
        <v>4</v>
      </c>
      <c r="AM173">
        <v>5</v>
      </c>
      <c r="AN173">
        <v>6</v>
      </c>
      <c r="AO173">
        <v>5</v>
      </c>
      <c r="AP173">
        <v>2</v>
      </c>
      <c r="AQ173">
        <v>3</v>
      </c>
      <c r="AR173">
        <v>9</v>
      </c>
      <c r="AS173">
        <v>9</v>
      </c>
      <c r="AT173">
        <v>-8</v>
      </c>
    </row>
    <row r="174" spans="1:46" x14ac:dyDescent="0.35">
      <c r="A174">
        <v>20732</v>
      </c>
      <c r="B174">
        <v>0</v>
      </c>
      <c r="C174">
        <v>1991</v>
      </c>
      <c r="D174" s="2">
        <v>44132.728622685187</v>
      </c>
      <c r="E174" t="s">
        <v>98</v>
      </c>
      <c r="F174">
        <v>3</v>
      </c>
      <c r="G174">
        <v>2</v>
      </c>
      <c r="H174">
        <v>1</v>
      </c>
      <c r="I174">
        <v>3</v>
      </c>
      <c r="J174">
        <v>1</v>
      </c>
      <c r="K174">
        <v>3</v>
      </c>
      <c r="L174">
        <v>2</v>
      </c>
      <c r="M174">
        <v>3</v>
      </c>
      <c r="N174">
        <v>3</v>
      </c>
      <c r="O174">
        <v>2</v>
      </c>
      <c r="P174">
        <v>3</v>
      </c>
      <c r="Q174">
        <v>3</v>
      </c>
      <c r="R174">
        <v>3</v>
      </c>
      <c r="S174">
        <v>3</v>
      </c>
      <c r="T174">
        <v>2</v>
      </c>
      <c r="U174">
        <v>2</v>
      </c>
      <c r="V174">
        <v>3</v>
      </c>
      <c r="W174">
        <v>2</v>
      </c>
      <c r="X174">
        <v>1</v>
      </c>
      <c r="Y174">
        <v>3</v>
      </c>
      <c r="Z174">
        <v>29</v>
      </c>
      <c r="AA174">
        <v>7</v>
      </c>
      <c r="AB174">
        <v>6</v>
      </c>
      <c r="AC174">
        <v>3</v>
      </c>
      <c r="AD174">
        <v>5</v>
      </c>
      <c r="AE174">
        <v>6</v>
      </c>
      <c r="AF174">
        <v>3</v>
      </c>
      <c r="AG174">
        <v>2</v>
      </c>
      <c r="AH174">
        <v>3</v>
      </c>
      <c r="AI174">
        <v>6</v>
      </c>
      <c r="AJ174">
        <v>2</v>
      </c>
      <c r="AK174">
        <v>3</v>
      </c>
      <c r="AL174">
        <v>8</v>
      </c>
      <c r="AM174">
        <v>3</v>
      </c>
      <c r="AN174">
        <v>4</v>
      </c>
      <c r="AO174">
        <v>3</v>
      </c>
      <c r="AP174">
        <v>3</v>
      </c>
      <c r="AQ174">
        <v>4</v>
      </c>
      <c r="AR174">
        <v>5</v>
      </c>
      <c r="AS174">
        <v>3</v>
      </c>
      <c r="AT174">
        <v>40</v>
      </c>
    </row>
    <row r="175" spans="1:46" x14ac:dyDescent="0.35">
      <c r="A175">
        <v>20723</v>
      </c>
      <c r="B175">
        <v>0</v>
      </c>
      <c r="C175">
        <v>1999</v>
      </c>
      <c r="D175" s="2">
        <v>44132.734768518516</v>
      </c>
      <c r="E175" t="s">
        <v>99</v>
      </c>
      <c r="F175">
        <v>2</v>
      </c>
      <c r="G175">
        <v>4</v>
      </c>
      <c r="H175">
        <v>2</v>
      </c>
      <c r="I175">
        <v>4</v>
      </c>
      <c r="J175">
        <v>3</v>
      </c>
      <c r="K175">
        <v>3</v>
      </c>
      <c r="L175">
        <v>3</v>
      </c>
      <c r="M175">
        <v>4</v>
      </c>
      <c r="N175">
        <v>3</v>
      </c>
      <c r="O175">
        <v>3</v>
      </c>
      <c r="P175">
        <v>4</v>
      </c>
      <c r="Q175">
        <v>3</v>
      </c>
      <c r="R175">
        <v>4</v>
      </c>
      <c r="S175">
        <v>3</v>
      </c>
      <c r="T175">
        <v>4</v>
      </c>
      <c r="U175">
        <v>3</v>
      </c>
      <c r="V175">
        <v>3</v>
      </c>
      <c r="W175">
        <v>4</v>
      </c>
      <c r="X175">
        <v>2</v>
      </c>
      <c r="Y175">
        <v>2</v>
      </c>
      <c r="Z175">
        <v>6</v>
      </c>
      <c r="AA175">
        <v>3</v>
      </c>
      <c r="AB175">
        <v>7</v>
      </c>
      <c r="AC175">
        <v>4</v>
      </c>
      <c r="AD175">
        <v>8</v>
      </c>
      <c r="AE175">
        <v>6</v>
      </c>
      <c r="AF175">
        <v>3</v>
      </c>
      <c r="AG175">
        <v>5</v>
      </c>
      <c r="AH175">
        <v>4</v>
      </c>
      <c r="AI175">
        <v>6</v>
      </c>
      <c r="AJ175">
        <v>3</v>
      </c>
      <c r="AK175">
        <v>3</v>
      </c>
      <c r="AL175">
        <v>3</v>
      </c>
      <c r="AM175">
        <v>5</v>
      </c>
      <c r="AN175">
        <v>5</v>
      </c>
      <c r="AO175">
        <v>5</v>
      </c>
      <c r="AP175">
        <v>14</v>
      </c>
      <c r="AQ175">
        <v>18</v>
      </c>
      <c r="AR175">
        <v>9</v>
      </c>
      <c r="AS175">
        <v>4</v>
      </c>
      <c r="AT175">
        <v>-29</v>
      </c>
    </row>
    <row r="176" spans="1:46" x14ac:dyDescent="0.35">
      <c r="A176">
        <v>20752</v>
      </c>
      <c r="B176">
        <v>0</v>
      </c>
      <c r="C176">
        <v>1955</v>
      </c>
      <c r="D176" s="2">
        <v>44132.748819444445</v>
      </c>
      <c r="E176" t="s">
        <v>183</v>
      </c>
      <c r="F176">
        <v>1</v>
      </c>
      <c r="G176">
        <v>4</v>
      </c>
      <c r="H176">
        <v>2</v>
      </c>
      <c r="I176">
        <v>3</v>
      </c>
      <c r="J176">
        <v>3</v>
      </c>
      <c r="K176">
        <v>4</v>
      </c>
      <c r="L176">
        <v>2</v>
      </c>
      <c r="M176">
        <v>4</v>
      </c>
      <c r="N176">
        <v>4</v>
      </c>
      <c r="O176">
        <v>4</v>
      </c>
      <c r="P176">
        <v>4</v>
      </c>
      <c r="Q176">
        <v>4</v>
      </c>
      <c r="R176">
        <v>4</v>
      </c>
      <c r="S176">
        <v>4</v>
      </c>
      <c r="T176">
        <v>4</v>
      </c>
      <c r="U176">
        <v>4</v>
      </c>
      <c r="V176">
        <v>4</v>
      </c>
      <c r="W176">
        <v>4</v>
      </c>
      <c r="X176">
        <v>3</v>
      </c>
      <c r="Y176">
        <v>1</v>
      </c>
      <c r="Z176">
        <v>7</v>
      </c>
      <c r="AA176">
        <v>3</v>
      </c>
      <c r="AB176">
        <v>10</v>
      </c>
      <c r="AC176">
        <v>4</v>
      </c>
      <c r="AD176">
        <v>6</v>
      </c>
      <c r="AE176">
        <v>3</v>
      </c>
      <c r="AF176">
        <v>5</v>
      </c>
      <c r="AG176">
        <v>4</v>
      </c>
      <c r="AH176">
        <v>3</v>
      </c>
      <c r="AI176">
        <v>4</v>
      </c>
      <c r="AJ176">
        <v>2</v>
      </c>
      <c r="AK176">
        <v>2</v>
      </c>
      <c r="AL176">
        <v>2</v>
      </c>
      <c r="AM176">
        <v>3</v>
      </c>
      <c r="AN176">
        <v>6</v>
      </c>
      <c r="AO176">
        <v>2</v>
      </c>
      <c r="AP176">
        <v>1</v>
      </c>
      <c r="AQ176">
        <v>3</v>
      </c>
      <c r="AR176">
        <v>4</v>
      </c>
      <c r="AS176">
        <v>3</v>
      </c>
      <c r="AT176">
        <v>-8</v>
      </c>
    </row>
    <row r="177" spans="1:46" x14ac:dyDescent="0.35">
      <c r="A177">
        <v>20761</v>
      </c>
      <c r="B177">
        <v>1</v>
      </c>
      <c r="C177">
        <v>1997</v>
      </c>
      <c r="D177" s="2">
        <v>44132.750127314815</v>
      </c>
      <c r="E177" t="s">
        <v>184</v>
      </c>
      <c r="F177">
        <v>3</v>
      </c>
      <c r="G177">
        <v>3</v>
      </c>
      <c r="H177">
        <v>1</v>
      </c>
      <c r="I177">
        <v>4</v>
      </c>
      <c r="J177">
        <v>4</v>
      </c>
      <c r="K177">
        <v>2</v>
      </c>
      <c r="L177">
        <v>3</v>
      </c>
      <c r="M177">
        <v>3</v>
      </c>
      <c r="N177">
        <v>4</v>
      </c>
      <c r="O177">
        <v>3</v>
      </c>
      <c r="P177">
        <v>4</v>
      </c>
      <c r="Q177">
        <v>3</v>
      </c>
      <c r="R177">
        <v>2</v>
      </c>
      <c r="S177">
        <v>4</v>
      </c>
      <c r="T177">
        <v>3</v>
      </c>
      <c r="U177">
        <v>3</v>
      </c>
      <c r="V177">
        <v>4</v>
      </c>
      <c r="W177">
        <v>2</v>
      </c>
      <c r="X177">
        <v>3</v>
      </c>
      <c r="Y177">
        <v>2</v>
      </c>
      <c r="Z177">
        <v>14</v>
      </c>
      <c r="AA177">
        <v>5</v>
      </c>
      <c r="AB177">
        <v>15</v>
      </c>
      <c r="AC177">
        <v>3</v>
      </c>
      <c r="AD177">
        <v>8</v>
      </c>
      <c r="AE177">
        <v>9</v>
      </c>
      <c r="AF177">
        <v>8</v>
      </c>
      <c r="AG177">
        <v>3</v>
      </c>
      <c r="AH177">
        <v>4</v>
      </c>
      <c r="AI177">
        <v>8</v>
      </c>
      <c r="AJ177">
        <v>3</v>
      </c>
      <c r="AK177">
        <v>3</v>
      </c>
      <c r="AL177">
        <v>6</v>
      </c>
      <c r="AM177">
        <v>5</v>
      </c>
      <c r="AN177">
        <v>6</v>
      </c>
      <c r="AO177">
        <v>5</v>
      </c>
      <c r="AP177">
        <v>2</v>
      </c>
      <c r="AQ177">
        <v>14</v>
      </c>
      <c r="AR177">
        <v>5</v>
      </c>
      <c r="AS177">
        <v>6</v>
      </c>
      <c r="AT177">
        <v>-13</v>
      </c>
    </row>
    <row r="178" spans="1:46" x14ac:dyDescent="0.35">
      <c r="A178">
        <v>20783</v>
      </c>
      <c r="B178">
        <v>0</v>
      </c>
      <c r="C178">
        <v>1998</v>
      </c>
      <c r="D178" s="2">
        <v>44132.770694444444</v>
      </c>
      <c r="E178" t="s">
        <v>99</v>
      </c>
      <c r="F178">
        <v>2</v>
      </c>
      <c r="G178">
        <v>4</v>
      </c>
      <c r="H178">
        <v>2</v>
      </c>
      <c r="I178">
        <v>3</v>
      </c>
      <c r="J178">
        <v>4</v>
      </c>
      <c r="K178">
        <v>4</v>
      </c>
      <c r="L178">
        <v>4</v>
      </c>
      <c r="M178">
        <v>4</v>
      </c>
      <c r="N178">
        <v>3</v>
      </c>
      <c r="O178">
        <v>3</v>
      </c>
      <c r="P178">
        <v>4</v>
      </c>
      <c r="Q178">
        <v>3</v>
      </c>
      <c r="R178">
        <v>2</v>
      </c>
      <c r="S178">
        <v>3</v>
      </c>
      <c r="T178">
        <v>3</v>
      </c>
      <c r="U178">
        <v>4</v>
      </c>
      <c r="V178">
        <v>3</v>
      </c>
      <c r="W178">
        <v>3</v>
      </c>
      <c r="X178">
        <v>3</v>
      </c>
      <c r="Y178">
        <v>1</v>
      </c>
      <c r="Z178">
        <v>4</v>
      </c>
      <c r="AA178">
        <v>1</v>
      </c>
      <c r="AB178">
        <v>7</v>
      </c>
      <c r="AC178">
        <v>2</v>
      </c>
      <c r="AD178">
        <v>4</v>
      </c>
      <c r="AE178">
        <v>2</v>
      </c>
      <c r="AF178">
        <v>2</v>
      </c>
      <c r="AG178">
        <v>2</v>
      </c>
      <c r="AH178">
        <v>2</v>
      </c>
      <c r="AI178">
        <v>3</v>
      </c>
      <c r="AJ178">
        <v>2</v>
      </c>
      <c r="AK178">
        <v>1</v>
      </c>
      <c r="AL178">
        <v>4</v>
      </c>
      <c r="AM178">
        <v>3</v>
      </c>
      <c r="AN178">
        <v>3</v>
      </c>
      <c r="AO178">
        <v>2</v>
      </c>
      <c r="AP178">
        <v>1</v>
      </c>
      <c r="AQ178">
        <v>3</v>
      </c>
      <c r="AR178">
        <v>2</v>
      </c>
      <c r="AS178">
        <v>3</v>
      </c>
      <c r="AT178">
        <v>-21</v>
      </c>
    </row>
    <row r="179" spans="1:46" x14ac:dyDescent="0.35">
      <c r="A179">
        <v>20789</v>
      </c>
      <c r="B179">
        <v>0</v>
      </c>
      <c r="C179">
        <v>1996</v>
      </c>
      <c r="D179" s="2">
        <v>44132.788831018515</v>
      </c>
      <c r="E179" t="s">
        <v>185</v>
      </c>
      <c r="F179">
        <v>3</v>
      </c>
      <c r="G179">
        <v>4</v>
      </c>
      <c r="H179">
        <v>1</v>
      </c>
      <c r="I179">
        <v>4</v>
      </c>
      <c r="J179">
        <v>4</v>
      </c>
      <c r="K179">
        <v>4</v>
      </c>
      <c r="L179">
        <v>4</v>
      </c>
      <c r="M179">
        <v>4</v>
      </c>
      <c r="N179">
        <v>4</v>
      </c>
      <c r="O179">
        <v>4</v>
      </c>
      <c r="P179">
        <v>4</v>
      </c>
      <c r="Q179">
        <v>4</v>
      </c>
      <c r="R179">
        <v>4</v>
      </c>
      <c r="S179">
        <v>4</v>
      </c>
      <c r="T179">
        <v>4</v>
      </c>
      <c r="U179">
        <v>4</v>
      </c>
      <c r="V179">
        <v>4</v>
      </c>
      <c r="W179">
        <v>4</v>
      </c>
      <c r="X179">
        <v>4</v>
      </c>
      <c r="Y179">
        <v>1</v>
      </c>
      <c r="Z179">
        <v>3</v>
      </c>
      <c r="AA179">
        <v>2</v>
      </c>
      <c r="AB179">
        <v>5</v>
      </c>
      <c r="AC179">
        <v>1</v>
      </c>
      <c r="AD179">
        <v>4</v>
      </c>
      <c r="AE179">
        <v>3</v>
      </c>
      <c r="AF179">
        <v>3</v>
      </c>
      <c r="AG179">
        <v>1</v>
      </c>
      <c r="AH179">
        <v>3</v>
      </c>
      <c r="AI179">
        <v>3</v>
      </c>
      <c r="AJ179">
        <v>2</v>
      </c>
      <c r="AK179">
        <v>2</v>
      </c>
      <c r="AL179">
        <v>5</v>
      </c>
      <c r="AM179">
        <v>2</v>
      </c>
      <c r="AN179">
        <v>3</v>
      </c>
      <c r="AO179">
        <v>2</v>
      </c>
      <c r="AP179">
        <v>3</v>
      </c>
      <c r="AQ179">
        <v>3</v>
      </c>
      <c r="AR179">
        <v>3</v>
      </c>
      <c r="AS179">
        <v>3</v>
      </c>
      <c r="AT179">
        <v>-3</v>
      </c>
    </row>
    <row r="180" spans="1:46" x14ac:dyDescent="0.35">
      <c r="A180">
        <v>20771</v>
      </c>
      <c r="B180">
        <v>0</v>
      </c>
      <c r="C180">
        <v>1972</v>
      </c>
      <c r="D180" s="2">
        <v>44132.789652777778</v>
      </c>
      <c r="E180" t="s">
        <v>186</v>
      </c>
      <c r="F180">
        <v>2</v>
      </c>
      <c r="G180">
        <v>3</v>
      </c>
      <c r="H180">
        <v>2</v>
      </c>
      <c r="I180">
        <v>3</v>
      </c>
      <c r="J180">
        <v>4</v>
      </c>
      <c r="K180">
        <v>2</v>
      </c>
      <c r="L180">
        <v>2</v>
      </c>
      <c r="M180">
        <v>3</v>
      </c>
      <c r="N180">
        <v>3</v>
      </c>
      <c r="O180">
        <v>3</v>
      </c>
      <c r="P180">
        <v>4</v>
      </c>
      <c r="Q180">
        <v>4</v>
      </c>
      <c r="R180">
        <v>3</v>
      </c>
      <c r="S180">
        <v>3</v>
      </c>
      <c r="T180">
        <v>3</v>
      </c>
      <c r="U180">
        <v>2</v>
      </c>
      <c r="V180">
        <v>3</v>
      </c>
      <c r="W180">
        <v>3</v>
      </c>
      <c r="X180">
        <v>3</v>
      </c>
      <c r="Y180">
        <v>2</v>
      </c>
      <c r="Z180">
        <v>5</v>
      </c>
      <c r="AA180">
        <v>4</v>
      </c>
      <c r="AB180">
        <v>7</v>
      </c>
      <c r="AC180">
        <v>3</v>
      </c>
      <c r="AD180">
        <v>7</v>
      </c>
      <c r="AE180">
        <v>9</v>
      </c>
      <c r="AF180">
        <v>4</v>
      </c>
      <c r="AG180">
        <v>5</v>
      </c>
      <c r="AH180">
        <v>4</v>
      </c>
      <c r="AI180">
        <v>9</v>
      </c>
      <c r="AJ180">
        <v>4</v>
      </c>
      <c r="AK180">
        <v>3</v>
      </c>
      <c r="AL180">
        <v>6</v>
      </c>
      <c r="AM180">
        <v>4</v>
      </c>
      <c r="AN180">
        <v>9</v>
      </c>
      <c r="AO180">
        <v>7</v>
      </c>
      <c r="AP180">
        <v>4</v>
      </c>
      <c r="AQ180">
        <v>3</v>
      </c>
      <c r="AR180">
        <v>11</v>
      </c>
      <c r="AS180">
        <v>4</v>
      </c>
      <c r="AT180">
        <v>-22</v>
      </c>
    </row>
    <row r="181" spans="1:46" x14ac:dyDescent="0.35">
      <c r="A181">
        <v>20601</v>
      </c>
      <c r="B181">
        <v>0</v>
      </c>
      <c r="C181">
        <v>2000</v>
      </c>
      <c r="D181" s="2">
        <v>44132.801817129628</v>
      </c>
      <c r="E181" t="s">
        <v>187</v>
      </c>
      <c r="F181">
        <v>2</v>
      </c>
      <c r="G181">
        <v>4</v>
      </c>
      <c r="H181">
        <v>2</v>
      </c>
      <c r="I181">
        <v>4</v>
      </c>
      <c r="J181">
        <v>4</v>
      </c>
      <c r="K181">
        <v>3</v>
      </c>
      <c r="L181">
        <v>3</v>
      </c>
      <c r="M181">
        <v>4</v>
      </c>
      <c r="N181">
        <v>4</v>
      </c>
      <c r="O181">
        <v>3</v>
      </c>
      <c r="P181">
        <v>4</v>
      </c>
      <c r="Q181">
        <v>4</v>
      </c>
      <c r="R181">
        <v>4</v>
      </c>
      <c r="S181">
        <v>4</v>
      </c>
      <c r="T181">
        <v>4</v>
      </c>
      <c r="U181">
        <v>3</v>
      </c>
      <c r="V181">
        <v>4</v>
      </c>
      <c r="W181">
        <v>3</v>
      </c>
      <c r="X181">
        <v>4</v>
      </c>
      <c r="Y181">
        <v>2</v>
      </c>
      <c r="Z181">
        <v>106</v>
      </c>
      <c r="AA181">
        <v>19</v>
      </c>
      <c r="AB181">
        <v>64</v>
      </c>
      <c r="AC181">
        <v>7</v>
      </c>
      <c r="AD181">
        <v>11</v>
      </c>
      <c r="AE181">
        <v>66</v>
      </c>
      <c r="AF181">
        <v>9</v>
      </c>
      <c r="AG181">
        <v>8</v>
      </c>
      <c r="AH181">
        <v>8</v>
      </c>
      <c r="AI181">
        <v>15</v>
      </c>
      <c r="AJ181">
        <v>11</v>
      </c>
      <c r="AK181">
        <v>15</v>
      </c>
      <c r="AL181">
        <v>5</v>
      </c>
      <c r="AM181">
        <v>6</v>
      </c>
      <c r="AN181">
        <v>13</v>
      </c>
      <c r="AO181">
        <v>7</v>
      </c>
      <c r="AP181">
        <v>6</v>
      </c>
      <c r="AQ181">
        <v>7</v>
      </c>
      <c r="AR181">
        <v>21</v>
      </c>
      <c r="AS181">
        <v>9</v>
      </c>
      <c r="AT181">
        <v>-25</v>
      </c>
    </row>
    <row r="182" spans="1:46" x14ac:dyDescent="0.35">
      <c r="A182">
        <v>20818</v>
      </c>
      <c r="B182">
        <v>0</v>
      </c>
      <c r="C182">
        <v>2000</v>
      </c>
      <c r="D182" s="2">
        <v>44132.826793981483</v>
      </c>
      <c r="E182" t="s">
        <v>99</v>
      </c>
      <c r="F182">
        <v>3</v>
      </c>
      <c r="G182">
        <v>4</v>
      </c>
      <c r="H182">
        <v>2</v>
      </c>
      <c r="I182">
        <v>3</v>
      </c>
      <c r="J182">
        <v>3</v>
      </c>
      <c r="K182">
        <v>3</v>
      </c>
      <c r="L182">
        <v>4</v>
      </c>
      <c r="M182">
        <v>3</v>
      </c>
      <c r="N182">
        <v>3</v>
      </c>
      <c r="O182">
        <v>3</v>
      </c>
      <c r="P182">
        <v>3</v>
      </c>
      <c r="Q182">
        <v>3</v>
      </c>
      <c r="R182">
        <v>3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2</v>
      </c>
      <c r="Z182">
        <v>8</v>
      </c>
      <c r="AA182">
        <v>4</v>
      </c>
      <c r="AB182">
        <v>12</v>
      </c>
      <c r="AC182">
        <v>4</v>
      </c>
      <c r="AD182">
        <v>9</v>
      </c>
      <c r="AE182">
        <v>8</v>
      </c>
      <c r="AF182">
        <v>3</v>
      </c>
      <c r="AG182">
        <v>4</v>
      </c>
      <c r="AH182">
        <v>11</v>
      </c>
      <c r="AI182">
        <v>5</v>
      </c>
      <c r="AJ182">
        <v>3</v>
      </c>
      <c r="AK182">
        <v>2</v>
      </c>
      <c r="AL182">
        <v>5</v>
      </c>
      <c r="AM182">
        <v>6</v>
      </c>
      <c r="AN182">
        <v>11</v>
      </c>
      <c r="AO182">
        <v>3</v>
      </c>
      <c r="AP182">
        <v>2</v>
      </c>
      <c r="AQ182">
        <v>6</v>
      </c>
      <c r="AR182">
        <v>5</v>
      </c>
      <c r="AS182">
        <v>6</v>
      </c>
      <c r="AT182">
        <v>-34</v>
      </c>
    </row>
    <row r="183" spans="1:46" x14ac:dyDescent="0.35">
      <c r="A183">
        <v>20829</v>
      </c>
      <c r="B183">
        <v>1</v>
      </c>
      <c r="C183">
        <v>1975</v>
      </c>
      <c r="D183" s="2">
        <v>44132.839513888888</v>
      </c>
      <c r="E183" t="s">
        <v>98</v>
      </c>
      <c r="F183">
        <v>2</v>
      </c>
      <c r="G183">
        <v>4</v>
      </c>
      <c r="H183">
        <v>2</v>
      </c>
      <c r="I183">
        <v>4</v>
      </c>
      <c r="J183">
        <v>4</v>
      </c>
      <c r="K183">
        <v>3</v>
      </c>
      <c r="L183">
        <v>4</v>
      </c>
      <c r="M183">
        <v>4</v>
      </c>
      <c r="N183">
        <v>4</v>
      </c>
      <c r="O183">
        <v>4</v>
      </c>
      <c r="P183">
        <v>3</v>
      </c>
      <c r="Q183">
        <v>3</v>
      </c>
      <c r="R183">
        <v>4</v>
      </c>
      <c r="S183">
        <v>3</v>
      </c>
      <c r="T183">
        <v>4</v>
      </c>
      <c r="U183">
        <v>3</v>
      </c>
      <c r="V183">
        <v>3</v>
      </c>
      <c r="W183">
        <v>3</v>
      </c>
      <c r="X183">
        <v>2</v>
      </c>
      <c r="Y183">
        <v>2</v>
      </c>
      <c r="Z183">
        <v>8</v>
      </c>
      <c r="AA183">
        <v>4</v>
      </c>
      <c r="AB183">
        <v>11</v>
      </c>
      <c r="AC183">
        <v>4</v>
      </c>
      <c r="AD183">
        <v>11</v>
      </c>
      <c r="AE183">
        <v>7</v>
      </c>
      <c r="AF183">
        <v>4</v>
      </c>
      <c r="AG183">
        <v>4</v>
      </c>
      <c r="AH183">
        <v>7</v>
      </c>
      <c r="AI183">
        <v>9</v>
      </c>
      <c r="AJ183">
        <v>5</v>
      </c>
      <c r="AK183">
        <v>4</v>
      </c>
      <c r="AL183">
        <v>5</v>
      </c>
      <c r="AM183">
        <v>7</v>
      </c>
      <c r="AN183">
        <v>7</v>
      </c>
      <c r="AO183">
        <v>6</v>
      </c>
      <c r="AP183">
        <v>5</v>
      </c>
      <c r="AQ183">
        <v>7</v>
      </c>
      <c r="AR183">
        <v>6</v>
      </c>
      <c r="AS183">
        <v>6</v>
      </c>
      <c r="AT183">
        <v>-23</v>
      </c>
    </row>
    <row r="184" spans="1:46" x14ac:dyDescent="0.35">
      <c r="A184">
        <v>20869</v>
      </c>
      <c r="B184">
        <v>0</v>
      </c>
      <c r="C184">
        <v>1999</v>
      </c>
      <c r="D184" s="2">
        <v>44132.848356481481</v>
      </c>
      <c r="E184" t="s">
        <v>99</v>
      </c>
      <c r="F184">
        <v>1</v>
      </c>
      <c r="G184">
        <v>4</v>
      </c>
      <c r="H184">
        <v>2</v>
      </c>
      <c r="I184">
        <v>4</v>
      </c>
      <c r="J184">
        <v>4</v>
      </c>
      <c r="K184">
        <v>4</v>
      </c>
      <c r="L184">
        <v>4</v>
      </c>
      <c r="M184">
        <v>4</v>
      </c>
      <c r="N184">
        <v>4</v>
      </c>
      <c r="O184">
        <v>4</v>
      </c>
      <c r="P184">
        <v>4</v>
      </c>
      <c r="Q184">
        <v>3</v>
      </c>
      <c r="R184">
        <v>3</v>
      </c>
      <c r="S184">
        <v>3</v>
      </c>
      <c r="T184">
        <v>4</v>
      </c>
      <c r="U184">
        <v>4</v>
      </c>
      <c r="V184">
        <v>4</v>
      </c>
      <c r="W184">
        <v>4</v>
      </c>
      <c r="X184">
        <v>4</v>
      </c>
      <c r="Y184">
        <v>1</v>
      </c>
      <c r="Z184">
        <v>8</v>
      </c>
      <c r="AA184">
        <v>9</v>
      </c>
      <c r="AB184">
        <v>11</v>
      </c>
      <c r="AC184">
        <v>3</v>
      </c>
      <c r="AD184">
        <v>7</v>
      </c>
      <c r="AE184">
        <v>3</v>
      </c>
      <c r="AF184">
        <v>2</v>
      </c>
      <c r="AG184">
        <v>3</v>
      </c>
      <c r="AH184">
        <v>3</v>
      </c>
      <c r="AI184">
        <v>8</v>
      </c>
      <c r="AJ184">
        <v>4</v>
      </c>
      <c r="AK184">
        <v>2</v>
      </c>
      <c r="AL184">
        <v>6</v>
      </c>
      <c r="AM184">
        <v>5</v>
      </c>
      <c r="AN184">
        <v>3</v>
      </c>
      <c r="AO184">
        <v>3</v>
      </c>
      <c r="AP184">
        <v>2</v>
      </c>
      <c r="AQ184">
        <v>4</v>
      </c>
      <c r="AR184">
        <v>3</v>
      </c>
      <c r="AS184">
        <v>7</v>
      </c>
      <c r="AT184">
        <v>-7</v>
      </c>
    </row>
    <row r="185" spans="1:46" x14ac:dyDescent="0.35">
      <c r="A185">
        <v>20886</v>
      </c>
      <c r="B185">
        <v>0</v>
      </c>
      <c r="C185">
        <v>1990</v>
      </c>
      <c r="D185" s="2">
        <v>44132.858530092592</v>
      </c>
      <c r="E185" t="s">
        <v>188</v>
      </c>
      <c r="F185">
        <v>1</v>
      </c>
      <c r="G185">
        <v>3</v>
      </c>
      <c r="H185">
        <v>2</v>
      </c>
      <c r="I185">
        <v>4</v>
      </c>
      <c r="J185">
        <v>4</v>
      </c>
      <c r="K185">
        <v>4</v>
      </c>
      <c r="L185">
        <v>3</v>
      </c>
      <c r="M185">
        <v>4</v>
      </c>
      <c r="N185">
        <v>4</v>
      </c>
      <c r="O185">
        <v>4</v>
      </c>
      <c r="P185">
        <v>4</v>
      </c>
      <c r="Q185">
        <v>4</v>
      </c>
      <c r="R185">
        <v>3</v>
      </c>
      <c r="S185">
        <v>4</v>
      </c>
      <c r="T185">
        <v>3</v>
      </c>
      <c r="U185">
        <v>3</v>
      </c>
      <c r="V185">
        <v>4</v>
      </c>
      <c r="W185">
        <v>3</v>
      </c>
      <c r="X185">
        <v>3</v>
      </c>
      <c r="Y185">
        <v>1</v>
      </c>
      <c r="Z185">
        <v>16</v>
      </c>
      <c r="AA185">
        <v>7</v>
      </c>
      <c r="AB185">
        <v>8</v>
      </c>
      <c r="AC185">
        <v>2</v>
      </c>
      <c r="AD185">
        <v>7</v>
      </c>
      <c r="AE185">
        <v>5</v>
      </c>
      <c r="AF185">
        <v>4</v>
      </c>
      <c r="AG185">
        <v>3</v>
      </c>
      <c r="AH185">
        <v>6</v>
      </c>
      <c r="AI185">
        <v>7</v>
      </c>
      <c r="AJ185">
        <v>3</v>
      </c>
      <c r="AK185">
        <v>3</v>
      </c>
      <c r="AL185">
        <v>7</v>
      </c>
      <c r="AM185">
        <v>4</v>
      </c>
      <c r="AN185">
        <v>12</v>
      </c>
      <c r="AO185">
        <v>8</v>
      </c>
      <c r="AP185">
        <v>3</v>
      </c>
      <c r="AQ185">
        <v>5</v>
      </c>
      <c r="AR185">
        <v>6</v>
      </c>
      <c r="AS185">
        <v>6</v>
      </c>
      <c r="AT185">
        <v>-22</v>
      </c>
    </row>
    <row r="186" spans="1:46" x14ac:dyDescent="0.35">
      <c r="A186">
        <v>20879</v>
      </c>
      <c r="B186">
        <v>0</v>
      </c>
      <c r="C186">
        <v>1963</v>
      </c>
      <c r="D186" s="2">
        <v>44132.859965277778</v>
      </c>
      <c r="E186" t="s">
        <v>189</v>
      </c>
      <c r="F186">
        <v>1</v>
      </c>
      <c r="G186">
        <v>4</v>
      </c>
      <c r="H186">
        <v>1</v>
      </c>
      <c r="I186">
        <v>4</v>
      </c>
      <c r="J186">
        <v>3</v>
      </c>
      <c r="K186">
        <v>4</v>
      </c>
      <c r="L186">
        <v>4</v>
      </c>
      <c r="M186">
        <v>4</v>
      </c>
      <c r="N186">
        <v>4</v>
      </c>
      <c r="O186">
        <v>4</v>
      </c>
      <c r="P186">
        <v>4</v>
      </c>
      <c r="Q186">
        <v>3</v>
      </c>
      <c r="R186">
        <v>4</v>
      </c>
      <c r="S186">
        <v>3</v>
      </c>
      <c r="T186">
        <v>3</v>
      </c>
      <c r="U186">
        <v>4</v>
      </c>
      <c r="V186">
        <v>4</v>
      </c>
      <c r="W186">
        <v>4</v>
      </c>
      <c r="X186">
        <v>3</v>
      </c>
      <c r="Y186">
        <v>2</v>
      </c>
      <c r="Z186">
        <v>12</v>
      </c>
      <c r="AA186">
        <v>6</v>
      </c>
      <c r="AB186">
        <v>10</v>
      </c>
      <c r="AC186">
        <v>2</v>
      </c>
      <c r="AD186">
        <v>11</v>
      </c>
      <c r="AE186">
        <v>4</v>
      </c>
      <c r="AF186">
        <v>3</v>
      </c>
      <c r="AG186">
        <v>3</v>
      </c>
      <c r="AH186">
        <v>4</v>
      </c>
      <c r="AI186">
        <v>9</v>
      </c>
      <c r="AJ186">
        <v>3</v>
      </c>
      <c r="AK186">
        <v>4</v>
      </c>
      <c r="AL186">
        <v>7</v>
      </c>
      <c r="AM186">
        <v>5</v>
      </c>
      <c r="AN186">
        <v>8</v>
      </c>
      <c r="AO186">
        <v>3</v>
      </c>
      <c r="AP186">
        <v>3</v>
      </c>
      <c r="AQ186">
        <v>5</v>
      </c>
      <c r="AR186">
        <v>11</v>
      </c>
      <c r="AS186">
        <v>10</v>
      </c>
      <c r="AT186">
        <v>-12</v>
      </c>
    </row>
    <row r="187" spans="1:46" x14ac:dyDescent="0.35">
      <c r="A187">
        <v>20874</v>
      </c>
      <c r="B187">
        <v>0</v>
      </c>
      <c r="C187">
        <v>1991</v>
      </c>
      <c r="D187" s="2">
        <v>44132.869953703703</v>
      </c>
      <c r="E187" t="s">
        <v>190</v>
      </c>
      <c r="F187">
        <v>1</v>
      </c>
      <c r="G187">
        <v>2</v>
      </c>
      <c r="H187">
        <v>2</v>
      </c>
      <c r="I187">
        <v>3</v>
      </c>
      <c r="J187">
        <v>4</v>
      </c>
      <c r="K187">
        <v>1</v>
      </c>
      <c r="L187">
        <v>3</v>
      </c>
      <c r="M187">
        <v>4</v>
      </c>
      <c r="N187">
        <v>3</v>
      </c>
      <c r="O187">
        <v>3</v>
      </c>
      <c r="P187">
        <v>4</v>
      </c>
      <c r="Q187">
        <v>4</v>
      </c>
      <c r="R187">
        <v>3</v>
      </c>
      <c r="S187">
        <v>3</v>
      </c>
      <c r="T187">
        <v>2</v>
      </c>
      <c r="U187">
        <v>2</v>
      </c>
      <c r="V187">
        <v>2</v>
      </c>
      <c r="W187">
        <v>3</v>
      </c>
      <c r="X187">
        <v>2</v>
      </c>
      <c r="Y187">
        <v>3</v>
      </c>
      <c r="Z187">
        <v>5</v>
      </c>
      <c r="AA187">
        <v>11</v>
      </c>
      <c r="AB187">
        <v>8</v>
      </c>
      <c r="AC187">
        <v>1</v>
      </c>
      <c r="AD187">
        <v>6</v>
      </c>
      <c r="AE187">
        <v>3</v>
      </c>
      <c r="AF187">
        <v>3</v>
      </c>
      <c r="AG187">
        <v>3</v>
      </c>
      <c r="AH187">
        <v>2</v>
      </c>
      <c r="AI187">
        <v>5</v>
      </c>
      <c r="AJ187">
        <v>2</v>
      </c>
      <c r="AK187">
        <v>3</v>
      </c>
      <c r="AL187">
        <v>5</v>
      </c>
      <c r="AM187">
        <v>3</v>
      </c>
      <c r="AN187">
        <v>4</v>
      </c>
      <c r="AO187">
        <v>3</v>
      </c>
      <c r="AP187">
        <v>4</v>
      </c>
      <c r="AQ187">
        <v>13</v>
      </c>
      <c r="AR187">
        <v>3</v>
      </c>
      <c r="AS187">
        <v>5</v>
      </c>
      <c r="AT187">
        <v>27</v>
      </c>
    </row>
    <row r="188" spans="1:46" x14ac:dyDescent="0.35">
      <c r="A188">
        <v>20914</v>
      </c>
      <c r="B188">
        <v>0</v>
      </c>
      <c r="C188">
        <v>1979</v>
      </c>
      <c r="D188" s="2">
        <v>44132.87128472222</v>
      </c>
      <c r="E188" t="s">
        <v>191</v>
      </c>
      <c r="F188">
        <v>3</v>
      </c>
      <c r="G188">
        <v>4</v>
      </c>
      <c r="H188">
        <v>2</v>
      </c>
      <c r="I188">
        <v>4</v>
      </c>
      <c r="J188">
        <v>3</v>
      </c>
      <c r="K188">
        <v>3</v>
      </c>
      <c r="L188">
        <v>4</v>
      </c>
      <c r="M188">
        <v>4</v>
      </c>
      <c r="N188">
        <v>4</v>
      </c>
      <c r="O188">
        <v>4</v>
      </c>
      <c r="P188">
        <v>4</v>
      </c>
      <c r="Q188">
        <v>4</v>
      </c>
      <c r="R188">
        <v>2</v>
      </c>
      <c r="S188">
        <v>4</v>
      </c>
      <c r="T188">
        <v>3</v>
      </c>
      <c r="U188">
        <v>3</v>
      </c>
      <c r="V188">
        <v>4</v>
      </c>
      <c r="W188">
        <v>2</v>
      </c>
      <c r="X188">
        <v>4</v>
      </c>
      <c r="Y188">
        <v>3</v>
      </c>
      <c r="Z188">
        <v>6</v>
      </c>
      <c r="AA188">
        <v>3</v>
      </c>
      <c r="AB188">
        <v>8</v>
      </c>
      <c r="AC188">
        <v>3</v>
      </c>
      <c r="AD188">
        <v>6</v>
      </c>
      <c r="AE188">
        <v>4</v>
      </c>
      <c r="AF188">
        <v>3</v>
      </c>
      <c r="AG188">
        <v>4</v>
      </c>
      <c r="AH188">
        <v>2</v>
      </c>
      <c r="AI188">
        <v>7</v>
      </c>
      <c r="AJ188">
        <v>3</v>
      </c>
      <c r="AK188">
        <v>1</v>
      </c>
      <c r="AL188">
        <v>6</v>
      </c>
      <c r="AM188">
        <v>4</v>
      </c>
      <c r="AN188">
        <v>4</v>
      </c>
      <c r="AO188">
        <v>15</v>
      </c>
      <c r="AP188">
        <v>4</v>
      </c>
      <c r="AQ188">
        <v>3</v>
      </c>
      <c r="AR188">
        <v>5</v>
      </c>
      <c r="AS188">
        <v>5</v>
      </c>
      <c r="AT188">
        <v>-9</v>
      </c>
    </row>
    <row r="189" spans="1:46" x14ac:dyDescent="0.35">
      <c r="A189">
        <v>20925</v>
      </c>
      <c r="B189">
        <v>0</v>
      </c>
      <c r="C189">
        <v>1986</v>
      </c>
      <c r="D189" s="2">
        <v>44132.874097222222</v>
      </c>
      <c r="E189" t="s">
        <v>192</v>
      </c>
      <c r="F189">
        <v>3</v>
      </c>
      <c r="G189">
        <v>3</v>
      </c>
      <c r="H189">
        <v>2</v>
      </c>
      <c r="I189">
        <v>4</v>
      </c>
      <c r="J189">
        <v>2</v>
      </c>
      <c r="K189">
        <v>4</v>
      </c>
      <c r="L189">
        <v>2</v>
      </c>
      <c r="M189">
        <v>4</v>
      </c>
      <c r="N189">
        <v>4</v>
      </c>
      <c r="O189">
        <v>4</v>
      </c>
      <c r="P189">
        <v>3</v>
      </c>
      <c r="Q189">
        <v>3</v>
      </c>
      <c r="R189">
        <v>3</v>
      </c>
      <c r="S189">
        <v>4</v>
      </c>
      <c r="T189">
        <v>3</v>
      </c>
      <c r="U189">
        <v>3</v>
      </c>
      <c r="V189">
        <v>3</v>
      </c>
      <c r="W189">
        <v>2</v>
      </c>
      <c r="X189">
        <v>3</v>
      </c>
      <c r="Y189">
        <v>2</v>
      </c>
      <c r="Z189">
        <v>9</v>
      </c>
      <c r="AA189">
        <v>4</v>
      </c>
      <c r="AB189">
        <v>5</v>
      </c>
      <c r="AC189">
        <v>4</v>
      </c>
      <c r="AD189">
        <v>7</v>
      </c>
      <c r="AE189">
        <v>3</v>
      </c>
      <c r="AF189">
        <v>4</v>
      </c>
      <c r="AG189">
        <v>3</v>
      </c>
      <c r="AH189">
        <v>5</v>
      </c>
      <c r="AI189">
        <v>5</v>
      </c>
      <c r="AJ189">
        <v>4</v>
      </c>
      <c r="AK189">
        <v>3</v>
      </c>
      <c r="AL189">
        <v>5</v>
      </c>
      <c r="AM189">
        <v>2</v>
      </c>
      <c r="AN189">
        <v>4</v>
      </c>
      <c r="AO189">
        <v>4</v>
      </c>
      <c r="AP189">
        <v>3</v>
      </c>
      <c r="AQ189">
        <v>3</v>
      </c>
      <c r="AR189">
        <v>5</v>
      </c>
      <c r="AS189">
        <v>6</v>
      </c>
      <c r="AT189">
        <v>-19</v>
      </c>
    </row>
    <row r="190" spans="1:46" x14ac:dyDescent="0.35">
      <c r="A190">
        <v>20926</v>
      </c>
      <c r="B190">
        <v>0</v>
      </c>
      <c r="C190">
        <v>2001</v>
      </c>
      <c r="D190" s="2">
        <v>44132.877824074072</v>
      </c>
      <c r="E190" t="s">
        <v>193</v>
      </c>
      <c r="F190">
        <v>3</v>
      </c>
      <c r="G190">
        <v>4</v>
      </c>
      <c r="H190">
        <v>2</v>
      </c>
      <c r="I190">
        <v>4</v>
      </c>
      <c r="J190">
        <v>4</v>
      </c>
      <c r="K190">
        <v>2</v>
      </c>
      <c r="L190">
        <v>4</v>
      </c>
      <c r="M190">
        <v>4</v>
      </c>
      <c r="N190">
        <v>4</v>
      </c>
      <c r="O190">
        <v>3</v>
      </c>
      <c r="P190">
        <v>3</v>
      </c>
      <c r="Q190">
        <v>1</v>
      </c>
      <c r="R190">
        <v>3</v>
      </c>
      <c r="S190">
        <v>4</v>
      </c>
      <c r="T190">
        <v>3</v>
      </c>
      <c r="U190">
        <v>3</v>
      </c>
      <c r="V190">
        <v>4</v>
      </c>
      <c r="W190">
        <v>3</v>
      </c>
      <c r="X190">
        <v>3</v>
      </c>
      <c r="Y190">
        <v>2</v>
      </c>
      <c r="Z190">
        <v>12</v>
      </c>
      <c r="AA190">
        <v>4</v>
      </c>
      <c r="AB190">
        <v>8</v>
      </c>
      <c r="AC190">
        <v>3</v>
      </c>
      <c r="AD190">
        <v>5</v>
      </c>
      <c r="AE190">
        <v>32</v>
      </c>
      <c r="AF190">
        <v>3</v>
      </c>
      <c r="AG190">
        <v>4</v>
      </c>
      <c r="AH190">
        <v>3</v>
      </c>
      <c r="AI190">
        <v>5</v>
      </c>
      <c r="AJ190">
        <v>4</v>
      </c>
      <c r="AK190">
        <v>3</v>
      </c>
      <c r="AL190">
        <v>3</v>
      </c>
      <c r="AM190">
        <v>5</v>
      </c>
      <c r="AN190">
        <v>6</v>
      </c>
      <c r="AO190">
        <v>4</v>
      </c>
      <c r="AP190">
        <v>3</v>
      </c>
      <c r="AQ190">
        <v>4</v>
      </c>
      <c r="AR190">
        <v>5</v>
      </c>
      <c r="AS190">
        <v>6</v>
      </c>
      <c r="AT190">
        <v>-6</v>
      </c>
    </row>
    <row r="191" spans="1:46" x14ac:dyDescent="0.35">
      <c r="A191">
        <v>20661</v>
      </c>
      <c r="B191">
        <v>0</v>
      </c>
      <c r="C191">
        <v>1999</v>
      </c>
      <c r="D191" s="2">
        <v>44132.88795138889</v>
      </c>
      <c r="E191" t="s">
        <v>98</v>
      </c>
      <c r="F191">
        <v>3</v>
      </c>
      <c r="G191">
        <v>3</v>
      </c>
      <c r="H191">
        <v>2</v>
      </c>
      <c r="I191">
        <v>4</v>
      </c>
      <c r="J191">
        <v>3</v>
      </c>
      <c r="K191">
        <v>3</v>
      </c>
      <c r="L191">
        <v>3</v>
      </c>
      <c r="M191">
        <v>4</v>
      </c>
      <c r="N191">
        <v>4</v>
      </c>
      <c r="O191">
        <v>3</v>
      </c>
      <c r="P191">
        <v>4</v>
      </c>
      <c r="Q191">
        <v>4</v>
      </c>
      <c r="R191">
        <v>4</v>
      </c>
      <c r="S191">
        <v>4</v>
      </c>
      <c r="T191">
        <v>3</v>
      </c>
      <c r="U191">
        <v>4</v>
      </c>
      <c r="V191">
        <v>4</v>
      </c>
      <c r="W191">
        <v>4</v>
      </c>
      <c r="X191">
        <v>4</v>
      </c>
      <c r="Y191">
        <v>1</v>
      </c>
      <c r="Z191">
        <v>5</v>
      </c>
      <c r="AA191">
        <v>2</v>
      </c>
      <c r="AB191">
        <v>5</v>
      </c>
      <c r="AC191">
        <v>2</v>
      </c>
      <c r="AD191">
        <v>6</v>
      </c>
      <c r="AE191">
        <v>2</v>
      </c>
      <c r="AF191">
        <v>3</v>
      </c>
      <c r="AG191">
        <v>2</v>
      </c>
      <c r="AH191">
        <v>2</v>
      </c>
      <c r="AI191">
        <v>5</v>
      </c>
      <c r="AJ191">
        <v>2</v>
      </c>
      <c r="AK191">
        <v>1</v>
      </c>
      <c r="AL191">
        <v>3</v>
      </c>
      <c r="AM191">
        <v>3</v>
      </c>
      <c r="AN191">
        <v>3</v>
      </c>
      <c r="AO191">
        <v>3</v>
      </c>
      <c r="AP191">
        <v>2</v>
      </c>
      <c r="AQ191">
        <v>2</v>
      </c>
      <c r="AR191">
        <v>3</v>
      </c>
      <c r="AS191">
        <v>6</v>
      </c>
      <c r="AT191">
        <v>-22</v>
      </c>
    </row>
    <row r="192" spans="1:46" x14ac:dyDescent="0.35">
      <c r="A192">
        <v>20919</v>
      </c>
      <c r="B192">
        <v>0</v>
      </c>
      <c r="C192">
        <v>2002</v>
      </c>
      <c r="D192" s="2">
        <v>44132.888831018521</v>
      </c>
      <c r="E192" t="s">
        <v>99</v>
      </c>
      <c r="F192">
        <v>3</v>
      </c>
      <c r="G192">
        <v>4</v>
      </c>
      <c r="H192">
        <v>2</v>
      </c>
      <c r="I192">
        <v>4</v>
      </c>
      <c r="J192">
        <v>4</v>
      </c>
      <c r="K192">
        <v>3</v>
      </c>
      <c r="L192">
        <v>2</v>
      </c>
      <c r="M192">
        <v>4</v>
      </c>
      <c r="N192">
        <v>3</v>
      </c>
      <c r="O192">
        <v>3</v>
      </c>
      <c r="P192">
        <v>4</v>
      </c>
      <c r="Q192">
        <v>3</v>
      </c>
      <c r="R192">
        <v>2</v>
      </c>
      <c r="S192">
        <v>4</v>
      </c>
      <c r="T192">
        <v>3</v>
      </c>
      <c r="U192">
        <v>3</v>
      </c>
      <c r="V192">
        <v>3</v>
      </c>
      <c r="W192">
        <v>2</v>
      </c>
      <c r="X192">
        <v>3</v>
      </c>
      <c r="Y192">
        <v>1</v>
      </c>
      <c r="Z192">
        <v>7</v>
      </c>
      <c r="AA192">
        <v>4</v>
      </c>
      <c r="AB192">
        <v>7</v>
      </c>
      <c r="AC192">
        <v>3</v>
      </c>
      <c r="AD192">
        <v>23</v>
      </c>
      <c r="AE192">
        <v>5</v>
      </c>
      <c r="AF192">
        <v>5</v>
      </c>
      <c r="AG192">
        <v>86</v>
      </c>
      <c r="AH192">
        <v>50</v>
      </c>
      <c r="AI192">
        <v>55</v>
      </c>
      <c r="AJ192">
        <v>3</v>
      </c>
      <c r="AK192">
        <v>3</v>
      </c>
      <c r="AL192">
        <v>36</v>
      </c>
      <c r="AM192">
        <v>39</v>
      </c>
      <c r="AN192">
        <v>11</v>
      </c>
      <c r="AO192">
        <v>78</v>
      </c>
      <c r="AP192">
        <v>16</v>
      </c>
      <c r="AQ192">
        <v>20</v>
      </c>
      <c r="AR192">
        <v>43</v>
      </c>
      <c r="AS192">
        <v>8</v>
      </c>
      <c r="AT192">
        <v>-19</v>
      </c>
    </row>
    <row r="193" spans="1:46" x14ac:dyDescent="0.35">
      <c r="A193">
        <v>20958</v>
      </c>
      <c r="B193">
        <v>1</v>
      </c>
      <c r="C193">
        <v>1995</v>
      </c>
      <c r="D193" s="2">
        <v>44132.903148148151</v>
      </c>
      <c r="E193" t="s">
        <v>194</v>
      </c>
      <c r="F193">
        <v>2</v>
      </c>
      <c r="G193">
        <v>3</v>
      </c>
      <c r="H193">
        <v>2</v>
      </c>
      <c r="I193">
        <v>3</v>
      </c>
      <c r="J193">
        <v>3</v>
      </c>
      <c r="K193">
        <v>4</v>
      </c>
      <c r="L193">
        <v>3</v>
      </c>
      <c r="M193">
        <v>4</v>
      </c>
      <c r="N193">
        <v>3</v>
      </c>
      <c r="O193">
        <v>3</v>
      </c>
      <c r="P193">
        <v>4</v>
      </c>
      <c r="Q193">
        <v>3</v>
      </c>
      <c r="R193">
        <v>3</v>
      </c>
      <c r="S193">
        <v>3</v>
      </c>
      <c r="T193">
        <v>3</v>
      </c>
      <c r="U193">
        <v>4</v>
      </c>
      <c r="V193">
        <v>3</v>
      </c>
      <c r="W193">
        <v>4</v>
      </c>
      <c r="X193">
        <v>4</v>
      </c>
      <c r="Y193">
        <v>2</v>
      </c>
      <c r="Z193">
        <v>6</v>
      </c>
      <c r="AA193">
        <v>3</v>
      </c>
      <c r="AB193">
        <v>5</v>
      </c>
      <c r="AC193">
        <v>3</v>
      </c>
      <c r="AD193">
        <v>8</v>
      </c>
      <c r="AE193">
        <v>3</v>
      </c>
      <c r="AF193">
        <v>4</v>
      </c>
      <c r="AG193">
        <v>2</v>
      </c>
      <c r="AH193">
        <v>4</v>
      </c>
      <c r="AI193">
        <v>5</v>
      </c>
      <c r="AJ193">
        <v>3</v>
      </c>
      <c r="AK193">
        <v>3</v>
      </c>
      <c r="AL193">
        <v>6</v>
      </c>
      <c r="AM193">
        <v>4</v>
      </c>
      <c r="AN193">
        <v>5</v>
      </c>
      <c r="AO193">
        <v>5</v>
      </c>
      <c r="AP193">
        <v>2</v>
      </c>
      <c r="AQ193">
        <v>4</v>
      </c>
      <c r="AR193">
        <v>3</v>
      </c>
      <c r="AS193">
        <v>9</v>
      </c>
      <c r="AT193">
        <v>-29</v>
      </c>
    </row>
    <row r="194" spans="1:46" x14ac:dyDescent="0.35">
      <c r="A194">
        <v>20868</v>
      </c>
      <c r="B194">
        <v>0</v>
      </c>
      <c r="C194">
        <v>1998</v>
      </c>
      <c r="D194" s="2">
        <v>44132.917268518519</v>
      </c>
      <c r="E194" t="s">
        <v>195</v>
      </c>
      <c r="F194">
        <v>2</v>
      </c>
      <c r="G194">
        <v>4</v>
      </c>
      <c r="H194">
        <v>1</v>
      </c>
      <c r="I194">
        <v>4</v>
      </c>
      <c r="J194">
        <v>4</v>
      </c>
      <c r="K194">
        <v>4</v>
      </c>
      <c r="L194">
        <v>2</v>
      </c>
      <c r="M194">
        <v>4</v>
      </c>
      <c r="N194">
        <v>4</v>
      </c>
      <c r="O194">
        <v>4</v>
      </c>
      <c r="P194">
        <v>4</v>
      </c>
      <c r="Q194">
        <v>4</v>
      </c>
      <c r="R194">
        <v>3</v>
      </c>
      <c r="S194">
        <v>4</v>
      </c>
      <c r="T194">
        <v>3</v>
      </c>
      <c r="U194">
        <v>4</v>
      </c>
      <c r="V194">
        <v>4</v>
      </c>
      <c r="W194">
        <v>4</v>
      </c>
      <c r="X194">
        <v>4</v>
      </c>
      <c r="Y194">
        <v>1</v>
      </c>
      <c r="Z194">
        <v>4</v>
      </c>
      <c r="AA194">
        <v>2</v>
      </c>
      <c r="AB194">
        <v>5</v>
      </c>
      <c r="AC194">
        <v>2</v>
      </c>
      <c r="AD194">
        <v>4</v>
      </c>
      <c r="AE194">
        <v>3</v>
      </c>
      <c r="AF194">
        <v>3</v>
      </c>
      <c r="AG194">
        <v>2</v>
      </c>
      <c r="AH194">
        <v>2</v>
      </c>
      <c r="AI194">
        <v>3</v>
      </c>
      <c r="AJ194">
        <v>2</v>
      </c>
      <c r="AK194">
        <v>1</v>
      </c>
      <c r="AL194">
        <v>4</v>
      </c>
      <c r="AM194">
        <v>2</v>
      </c>
      <c r="AN194">
        <v>3</v>
      </c>
      <c r="AO194">
        <v>2</v>
      </c>
      <c r="AP194">
        <v>2</v>
      </c>
      <c r="AQ194">
        <v>3</v>
      </c>
      <c r="AR194">
        <v>2</v>
      </c>
      <c r="AS194">
        <v>4</v>
      </c>
      <c r="AT194">
        <v>-11</v>
      </c>
    </row>
    <row r="195" spans="1:46" x14ac:dyDescent="0.35">
      <c r="A195">
        <v>20980</v>
      </c>
      <c r="B195">
        <v>1</v>
      </c>
      <c r="C195">
        <v>1985</v>
      </c>
      <c r="D195" s="2">
        <v>44132.917928240742</v>
      </c>
      <c r="E195" t="s">
        <v>99</v>
      </c>
      <c r="F195">
        <v>2</v>
      </c>
      <c r="G195">
        <v>3</v>
      </c>
      <c r="H195">
        <v>2</v>
      </c>
      <c r="I195">
        <v>4</v>
      </c>
      <c r="J195">
        <v>4</v>
      </c>
      <c r="K195">
        <v>2</v>
      </c>
      <c r="L195">
        <v>3</v>
      </c>
      <c r="M195">
        <v>3</v>
      </c>
      <c r="N195">
        <v>4</v>
      </c>
      <c r="O195">
        <v>3</v>
      </c>
      <c r="P195">
        <v>3</v>
      </c>
      <c r="Q195">
        <v>3</v>
      </c>
      <c r="R195">
        <v>3</v>
      </c>
      <c r="S195">
        <v>3</v>
      </c>
      <c r="T195">
        <v>3</v>
      </c>
      <c r="U195">
        <v>3</v>
      </c>
      <c r="V195">
        <v>3</v>
      </c>
      <c r="W195">
        <v>3</v>
      </c>
      <c r="X195">
        <v>3</v>
      </c>
      <c r="Y195">
        <v>2</v>
      </c>
      <c r="Z195">
        <v>11</v>
      </c>
      <c r="AA195">
        <v>11</v>
      </c>
      <c r="AB195">
        <v>13</v>
      </c>
      <c r="AC195">
        <v>7</v>
      </c>
      <c r="AD195">
        <v>22</v>
      </c>
      <c r="AE195">
        <v>20</v>
      </c>
      <c r="AF195">
        <v>8</v>
      </c>
      <c r="AG195">
        <v>7</v>
      </c>
      <c r="AH195">
        <v>7</v>
      </c>
      <c r="AI195">
        <v>8</v>
      </c>
      <c r="AJ195">
        <v>2</v>
      </c>
      <c r="AK195">
        <v>6</v>
      </c>
      <c r="AL195">
        <v>11</v>
      </c>
      <c r="AM195">
        <v>4</v>
      </c>
      <c r="AN195">
        <v>6</v>
      </c>
      <c r="AO195">
        <v>11</v>
      </c>
      <c r="AP195">
        <v>4</v>
      </c>
      <c r="AQ195">
        <v>4</v>
      </c>
      <c r="AR195">
        <v>6</v>
      </c>
      <c r="AS195">
        <v>9</v>
      </c>
      <c r="AT195">
        <v>-32</v>
      </c>
    </row>
    <row r="196" spans="1:46" x14ac:dyDescent="0.35">
      <c r="A196">
        <v>20957</v>
      </c>
      <c r="B196">
        <v>1</v>
      </c>
      <c r="C196">
        <v>1999</v>
      </c>
      <c r="D196" s="2">
        <v>44132.92119212963</v>
      </c>
      <c r="E196" t="s">
        <v>99</v>
      </c>
      <c r="F196">
        <v>3</v>
      </c>
      <c r="G196">
        <v>2</v>
      </c>
      <c r="H196">
        <v>4</v>
      </c>
      <c r="I196">
        <v>3</v>
      </c>
      <c r="J196">
        <v>2</v>
      </c>
      <c r="K196">
        <v>2</v>
      </c>
      <c r="L196">
        <v>2</v>
      </c>
      <c r="M196">
        <v>3</v>
      </c>
      <c r="N196">
        <v>3</v>
      </c>
      <c r="O196">
        <v>3</v>
      </c>
      <c r="P196">
        <v>3</v>
      </c>
      <c r="Q196">
        <v>2</v>
      </c>
      <c r="R196">
        <v>3</v>
      </c>
      <c r="S196">
        <v>3</v>
      </c>
      <c r="T196">
        <v>2</v>
      </c>
      <c r="U196">
        <v>2</v>
      </c>
      <c r="V196">
        <v>3</v>
      </c>
      <c r="W196">
        <v>3</v>
      </c>
      <c r="X196">
        <v>3</v>
      </c>
      <c r="Y196">
        <v>3</v>
      </c>
      <c r="Z196">
        <v>5</v>
      </c>
      <c r="AA196">
        <v>2</v>
      </c>
      <c r="AB196">
        <v>6</v>
      </c>
      <c r="AC196">
        <v>2</v>
      </c>
      <c r="AD196">
        <v>8</v>
      </c>
      <c r="AE196">
        <v>4</v>
      </c>
      <c r="AF196">
        <v>3</v>
      </c>
      <c r="AG196">
        <v>2</v>
      </c>
      <c r="AH196">
        <v>3</v>
      </c>
      <c r="AI196">
        <v>5</v>
      </c>
      <c r="AJ196">
        <v>2</v>
      </c>
      <c r="AK196">
        <v>3</v>
      </c>
      <c r="AL196">
        <v>4</v>
      </c>
      <c r="AM196">
        <v>4</v>
      </c>
      <c r="AN196">
        <v>7</v>
      </c>
      <c r="AO196">
        <v>2</v>
      </c>
      <c r="AP196">
        <v>3</v>
      </c>
      <c r="AQ196">
        <v>6</v>
      </c>
      <c r="AR196">
        <v>6</v>
      </c>
      <c r="AS196">
        <v>4</v>
      </c>
      <c r="AT196">
        <v>20</v>
      </c>
    </row>
    <row r="197" spans="1:46" x14ac:dyDescent="0.35">
      <c r="A197">
        <v>20950</v>
      </c>
      <c r="B197">
        <v>1</v>
      </c>
      <c r="C197">
        <v>1989</v>
      </c>
      <c r="D197" s="2">
        <v>44132.929074074076</v>
      </c>
      <c r="E197" t="s">
        <v>99</v>
      </c>
      <c r="F197">
        <v>1</v>
      </c>
      <c r="G197">
        <v>3</v>
      </c>
      <c r="H197">
        <v>2</v>
      </c>
      <c r="I197">
        <v>4</v>
      </c>
      <c r="J197">
        <v>3</v>
      </c>
      <c r="K197">
        <v>3</v>
      </c>
      <c r="L197">
        <v>3</v>
      </c>
      <c r="M197">
        <v>4</v>
      </c>
      <c r="N197">
        <v>4</v>
      </c>
      <c r="O197">
        <v>4</v>
      </c>
      <c r="P197">
        <v>3</v>
      </c>
      <c r="Q197">
        <v>4</v>
      </c>
      <c r="R197">
        <v>4</v>
      </c>
      <c r="S197">
        <v>4</v>
      </c>
      <c r="T197">
        <v>4</v>
      </c>
      <c r="U197">
        <v>3</v>
      </c>
      <c r="V197">
        <v>4</v>
      </c>
      <c r="W197">
        <v>3</v>
      </c>
      <c r="X197">
        <v>3</v>
      </c>
      <c r="Y197">
        <v>2</v>
      </c>
      <c r="Z197">
        <v>2874</v>
      </c>
      <c r="AA197">
        <v>7</v>
      </c>
      <c r="AB197">
        <v>321</v>
      </c>
      <c r="AC197">
        <v>3</v>
      </c>
      <c r="AD197">
        <v>7</v>
      </c>
      <c r="AE197">
        <v>4</v>
      </c>
      <c r="AF197">
        <v>3</v>
      </c>
      <c r="AG197">
        <v>4</v>
      </c>
      <c r="AH197">
        <v>4</v>
      </c>
      <c r="AI197">
        <v>10</v>
      </c>
      <c r="AJ197">
        <v>4</v>
      </c>
      <c r="AK197">
        <v>3</v>
      </c>
      <c r="AL197">
        <v>7</v>
      </c>
      <c r="AM197">
        <v>4</v>
      </c>
      <c r="AN197">
        <v>4</v>
      </c>
      <c r="AO197">
        <v>5</v>
      </c>
      <c r="AP197">
        <v>2</v>
      </c>
      <c r="AQ197">
        <v>88</v>
      </c>
      <c r="AR197">
        <v>4</v>
      </c>
      <c r="AS197">
        <v>6</v>
      </c>
      <c r="AT197">
        <v>-25</v>
      </c>
    </row>
    <row r="198" spans="1:46" x14ac:dyDescent="0.35">
      <c r="A198">
        <v>20997</v>
      </c>
      <c r="B198">
        <v>0</v>
      </c>
      <c r="C198">
        <v>1989</v>
      </c>
      <c r="D198" s="2">
        <v>44132.929293981484</v>
      </c>
      <c r="E198" t="s">
        <v>196</v>
      </c>
      <c r="F198">
        <v>3</v>
      </c>
      <c r="G198">
        <v>4</v>
      </c>
      <c r="H198">
        <v>3</v>
      </c>
      <c r="I198">
        <v>4</v>
      </c>
      <c r="J198">
        <v>4</v>
      </c>
      <c r="K198">
        <v>4</v>
      </c>
      <c r="L198">
        <v>2</v>
      </c>
      <c r="M198">
        <v>4</v>
      </c>
      <c r="N198">
        <v>4</v>
      </c>
      <c r="O198">
        <v>4</v>
      </c>
      <c r="P198">
        <v>4</v>
      </c>
      <c r="Q198">
        <v>4</v>
      </c>
      <c r="R198">
        <v>3</v>
      </c>
      <c r="S198">
        <v>3</v>
      </c>
      <c r="T198">
        <v>3</v>
      </c>
      <c r="U198">
        <v>4</v>
      </c>
      <c r="V198">
        <v>4</v>
      </c>
      <c r="W198">
        <v>4</v>
      </c>
      <c r="X198">
        <v>4</v>
      </c>
      <c r="Y198">
        <v>2</v>
      </c>
      <c r="Z198">
        <v>8</v>
      </c>
      <c r="AA198">
        <v>4</v>
      </c>
      <c r="AB198">
        <v>16</v>
      </c>
      <c r="AC198">
        <v>3</v>
      </c>
      <c r="AD198">
        <v>8</v>
      </c>
      <c r="AE198">
        <v>9</v>
      </c>
      <c r="AF198">
        <v>29</v>
      </c>
      <c r="AG198">
        <v>3</v>
      </c>
      <c r="AH198">
        <v>4</v>
      </c>
      <c r="AI198">
        <v>8</v>
      </c>
      <c r="AJ198">
        <v>5</v>
      </c>
      <c r="AK198">
        <v>3</v>
      </c>
      <c r="AL198">
        <v>7</v>
      </c>
      <c r="AM198">
        <v>5</v>
      </c>
      <c r="AN198">
        <v>50</v>
      </c>
      <c r="AO198">
        <v>4</v>
      </c>
      <c r="AP198">
        <v>3</v>
      </c>
      <c r="AQ198">
        <v>6</v>
      </c>
      <c r="AR198">
        <v>5</v>
      </c>
      <c r="AS198">
        <v>5</v>
      </c>
      <c r="AT198">
        <v>-15</v>
      </c>
    </row>
    <row r="199" spans="1:46" x14ac:dyDescent="0.35">
      <c r="A199">
        <v>20981</v>
      </c>
      <c r="B199">
        <v>1</v>
      </c>
      <c r="C199">
        <v>1965</v>
      </c>
      <c r="D199" s="2">
        <v>44132.933668981481</v>
      </c>
      <c r="E199" t="s">
        <v>197</v>
      </c>
      <c r="F199">
        <v>1</v>
      </c>
      <c r="G199">
        <v>4</v>
      </c>
      <c r="H199">
        <v>1</v>
      </c>
      <c r="I199">
        <v>4</v>
      </c>
      <c r="J199">
        <v>4</v>
      </c>
      <c r="K199">
        <v>4</v>
      </c>
      <c r="L199">
        <v>4</v>
      </c>
      <c r="M199">
        <v>4</v>
      </c>
      <c r="N199">
        <v>4</v>
      </c>
      <c r="O199">
        <v>4</v>
      </c>
      <c r="P199">
        <v>4</v>
      </c>
      <c r="Q199">
        <v>4</v>
      </c>
      <c r="R199">
        <v>4</v>
      </c>
      <c r="S199">
        <v>4</v>
      </c>
      <c r="T199">
        <v>4</v>
      </c>
      <c r="U199">
        <v>3</v>
      </c>
      <c r="V199">
        <v>4</v>
      </c>
      <c r="W199">
        <v>4</v>
      </c>
      <c r="X199">
        <v>3</v>
      </c>
      <c r="Y199">
        <v>1</v>
      </c>
      <c r="Z199">
        <v>17</v>
      </c>
      <c r="AA199">
        <v>7</v>
      </c>
      <c r="AB199">
        <v>10</v>
      </c>
      <c r="AC199">
        <v>6</v>
      </c>
      <c r="AD199">
        <v>15</v>
      </c>
      <c r="AE199">
        <v>8</v>
      </c>
      <c r="AF199">
        <v>5</v>
      </c>
      <c r="AG199">
        <v>4</v>
      </c>
      <c r="AH199">
        <v>6</v>
      </c>
      <c r="AI199">
        <v>9</v>
      </c>
      <c r="AJ199">
        <v>5</v>
      </c>
      <c r="AK199">
        <v>4</v>
      </c>
      <c r="AL199">
        <v>10</v>
      </c>
      <c r="AM199">
        <v>6</v>
      </c>
      <c r="AN199">
        <v>8</v>
      </c>
      <c r="AO199">
        <v>6</v>
      </c>
      <c r="AP199">
        <v>4</v>
      </c>
      <c r="AQ199">
        <v>5</v>
      </c>
      <c r="AR199">
        <v>7</v>
      </c>
      <c r="AS199">
        <v>10</v>
      </c>
      <c r="AT199">
        <v>-5</v>
      </c>
    </row>
    <row r="200" spans="1:46" x14ac:dyDescent="0.35">
      <c r="A200">
        <v>21011</v>
      </c>
      <c r="B200">
        <v>0</v>
      </c>
      <c r="C200">
        <v>1978</v>
      </c>
      <c r="D200" s="2">
        <v>44132.957337962966</v>
      </c>
      <c r="E200" t="s">
        <v>99</v>
      </c>
      <c r="F200">
        <v>2</v>
      </c>
      <c r="G200">
        <v>4</v>
      </c>
      <c r="H200">
        <v>3</v>
      </c>
      <c r="I200">
        <v>3</v>
      </c>
      <c r="J200">
        <v>4</v>
      </c>
      <c r="K200">
        <v>3</v>
      </c>
      <c r="L200">
        <v>3</v>
      </c>
      <c r="M200">
        <v>4</v>
      </c>
      <c r="N200">
        <v>4</v>
      </c>
      <c r="O200">
        <v>3</v>
      </c>
      <c r="P200">
        <v>3</v>
      </c>
      <c r="Q200">
        <v>3</v>
      </c>
      <c r="R200">
        <v>3</v>
      </c>
      <c r="S200">
        <v>4</v>
      </c>
      <c r="T200">
        <v>4</v>
      </c>
      <c r="U200">
        <v>3</v>
      </c>
      <c r="V200">
        <v>3</v>
      </c>
      <c r="W200">
        <v>3</v>
      </c>
      <c r="X200">
        <v>3</v>
      </c>
      <c r="Y200">
        <v>1</v>
      </c>
      <c r="Z200">
        <v>7</v>
      </c>
      <c r="AA200">
        <v>3</v>
      </c>
      <c r="AB200">
        <v>7</v>
      </c>
      <c r="AC200">
        <v>6</v>
      </c>
      <c r="AD200">
        <v>7</v>
      </c>
      <c r="AE200">
        <v>4</v>
      </c>
      <c r="AF200">
        <v>2</v>
      </c>
      <c r="AG200">
        <v>4</v>
      </c>
      <c r="AH200">
        <v>6</v>
      </c>
      <c r="AI200">
        <v>5</v>
      </c>
      <c r="AJ200">
        <v>3</v>
      </c>
      <c r="AK200">
        <v>3</v>
      </c>
      <c r="AL200">
        <v>4</v>
      </c>
      <c r="AM200">
        <v>6</v>
      </c>
      <c r="AN200">
        <v>6</v>
      </c>
      <c r="AO200">
        <v>4</v>
      </c>
      <c r="AP200">
        <v>8</v>
      </c>
      <c r="AQ200">
        <v>3</v>
      </c>
      <c r="AR200">
        <v>3</v>
      </c>
      <c r="AS200">
        <v>7</v>
      </c>
      <c r="AT200">
        <v>-29</v>
      </c>
    </row>
    <row r="201" spans="1:46" x14ac:dyDescent="0.35">
      <c r="A201">
        <v>20610</v>
      </c>
      <c r="B201">
        <v>0</v>
      </c>
      <c r="C201">
        <v>1999</v>
      </c>
      <c r="D201" s="2">
        <v>44133.022905092592</v>
      </c>
      <c r="E201" t="s">
        <v>99</v>
      </c>
      <c r="F201">
        <v>3</v>
      </c>
      <c r="G201">
        <v>3</v>
      </c>
      <c r="H201">
        <v>2</v>
      </c>
      <c r="I201">
        <v>4</v>
      </c>
      <c r="J201">
        <v>2</v>
      </c>
      <c r="K201">
        <v>3</v>
      </c>
      <c r="L201">
        <v>3</v>
      </c>
      <c r="M201">
        <v>4</v>
      </c>
      <c r="N201">
        <v>4</v>
      </c>
      <c r="O201">
        <v>3</v>
      </c>
      <c r="P201">
        <v>4</v>
      </c>
      <c r="Q201">
        <v>4</v>
      </c>
      <c r="R201">
        <v>2</v>
      </c>
      <c r="S201">
        <v>4</v>
      </c>
      <c r="T201">
        <v>3</v>
      </c>
      <c r="U201">
        <v>3</v>
      </c>
      <c r="V201">
        <v>4</v>
      </c>
      <c r="W201">
        <v>3</v>
      </c>
      <c r="X201">
        <v>3</v>
      </c>
      <c r="Y201">
        <v>2</v>
      </c>
      <c r="Z201">
        <v>7</v>
      </c>
      <c r="AA201">
        <v>3</v>
      </c>
      <c r="AB201">
        <v>7</v>
      </c>
      <c r="AC201">
        <v>3</v>
      </c>
      <c r="AD201">
        <v>10</v>
      </c>
      <c r="AE201">
        <v>5</v>
      </c>
      <c r="AF201">
        <v>3</v>
      </c>
      <c r="AG201">
        <v>3</v>
      </c>
      <c r="AH201">
        <v>2</v>
      </c>
      <c r="AI201">
        <v>7</v>
      </c>
      <c r="AJ201">
        <v>3</v>
      </c>
      <c r="AK201">
        <v>2</v>
      </c>
      <c r="AL201">
        <v>7</v>
      </c>
      <c r="AM201">
        <v>3</v>
      </c>
      <c r="AN201">
        <v>4</v>
      </c>
      <c r="AO201">
        <v>4</v>
      </c>
      <c r="AP201">
        <v>2</v>
      </c>
      <c r="AQ201">
        <v>5</v>
      </c>
      <c r="AR201">
        <v>5</v>
      </c>
      <c r="AS201">
        <v>3</v>
      </c>
      <c r="AT201">
        <v>-27</v>
      </c>
    </row>
    <row r="202" spans="1:46" x14ac:dyDescent="0.35">
      <c r="A202">
        <v>21063</v>
      </c>
      <c r="B202">
        <v>0</v>
      </c>
      <c r="C202">
        <v>1999</v>
      </c>
      <c r="D202" s="2">
        <v>44133.226053240738</v>
      </c>
      <c r="E202" t="s">
        <v>198</v>
      </c>
      <c r="F202">
        <v>2</v>
      </c>
      <c r="G202">
        <v>3</v>
      </c>
      <c r="H202">
        <v>1</v>
      </c>
      <c r="I202">
        <v>4</v>
      </c>
      <c r="J202">
        <v>3</v>
      </c>
      <c r="K202">
        <v>3</v>
      </c>
      <c r="L202">
        <v>3</v>
      </c>
      <c r="M202">
        <v>3</v>
      </c>
      <c r="N202">
        <v>4</v>
      </c>
      <c r="O202">
        <v>3</v>
      </c>
      <c r="P202">
        <v>4</v>
      </c>
      <c r="Q202">
        <v>4</v>
      </c>
      <c r="R202">
        <v>4</v>
      </c>
      <c r="S202">
        <v>4</v>
      </c>
      <c r="T202">
        <v>4</v>
      </c>
      <c r="U202">
        <v>3</v>
      </c>
      <c r="V202">
        <v>4</v>
      </c>
      <c r="W202">
        <v>3</v>
      </c>
      <c r="X202">
        <v>3</v>
      </c>
      <c r="Y202">
        <v>2</v>
      </c>
      <c r="Z202">
        <v>8</v>
      </c>
      <c r="AA202">
        <v>5</v>
      </c>
      <c r="AB202">
        <v>9</v>
      </c>
      <c r="AC202">
        <v>4</v>
      </c>
      <c r="AD202">
        <v>11</v>
      </c>
      <c r="AE202">
        <v>6</v>
      </c>
      <c r="AF202">
        <v>4</v>
      </c>
      <c r="AG202">
        <v>5</v>
      </c>
      <c r="AH202">
        <v>16</v>
      </c>
      <c r="AI202">
        <v>9</v>
      </c>
      <c r="AJ202">
        <v>7</v>
      </c>
      <c r="AK202">
        <v>3</v>
      </c>
      <c r="AL202">
        <v>7</v>
      </c>
      <c r="AM202">
        <v>8</v>
      </c>
      <c r="AN202">
        <v>6</v>
      </c>
      <c r="AO202">
        <v>5</v>
      </c>
      <c r="AP202">
        <v>5</v>
      </c>
      <c r="AQ202">
        <v>4</v>
      </c>
      <c r="AR202">
        <v>8</v>
      </c>
      <c r="AS202">
        <v>13</v>
      </c>
      <c r="AT202">
        <v>-26</v>
      </c>
    </row>
    <row r="203" spans="1:46" x14ac:dyDescent="0.35">
      <c r="A203">
        <v>21083</v>
      </c>
      <c r="B203">
        <v>0</v>
      </c>
      <c r="C203">
        <v>2001</v>
      </c>
      <c r="D203" s="2">
        <v>44133.311620370368</v>
      </c>
      <c r="E203" t="s">
        <v>199</v>
      </c>
      <c r="F203">
        <v>2</v>
      </c>
      <c r="G203">
        <v>3</v>
      </c>
      <c r="H203">
        <v>3</v>
      </c>
      <c r="I203">
        <v>4</v>
      </c>
      <c r="J203">
        <v>4</v>
      </c>
      <c r="K203">
        <v>3</v>
      </c>
      <c r="L203">
        <v>4</v>
      </c>
      <c r="M203">
        <v>4</v>
      </c>
      <c r="N203">
        <v>4</v>
      </c>
      <c r="O203">
        <v>4</v>
      </c>
      <c r="P203">
        <v>4</v>
      </c>
      <c r="Q203">
        <v>2</v>
      </c>
      <c r="R203">
        <v>2</v>
      </c>
      <c r="S203">
        <v>3</v>
      </c>
      <c r="T203">
        <v>3</v>
      </c>
      <c r="U203">
        <v>2</v>
      </c>
      <c r="V203">
        <v>2</v>
      </c>
      <c r="W203">
        <v>4</v>
      </c>
      <c r="X203">
        <v>2</v>
      </c>
      <c r="Y203">
        <v>2</v>
      </c>
      <c r="Z203">
        <v>41</v>
      </c>
      <c r="AA203">
        <v>5</v>
      </c>
      <c r="AB203">
        <v>15</v>
      </c>
      <c r="AC203">
        <v>5</v>
      </c>
      <c r="AD203">
        <v>6</v>
      </c>
      <c r="AE203">
        <v>45</v>
      </c>
      <c r="AF203">
        <v>14</v>
      </c>
      <c r="AG203">
        <v>3</v>
      </c>
      <c r="AH203">
        <v>140</v>
      </c>
      <c r="AI203">
        <v>11</v>
      </c>
      <c r="AJ203">
        <v>6</v>
      </c>
      <c r="AK203">
        <v>5</v>
      </c>
      <c r="AL203">
        <v>17</v>
      </c>
      <c r="AM203">
        <v>12</v>
      </c>
      <c r="AN203">
        <v>45</v>
      </c>
      <c r="AO203">
        <v>3</v>
      </c>
      <c r="AP203">
        <v>20</v>
      </c>
      <c r="AQ203">
        <v>3</v>
      </c>
      <c r="AR203">
        <v>7</v>
      </c>
      <c r="AS203">
        <v>4</v>
      </c>
      <c r="AT203">
        <v>0</v>
      </c>
    </row>
    <row r="204" spans="1:46" x14ac:dyDescent="0.35">
      <c r="A204">
        <v>21087</v>
      </c>
      <c r="B204">
        <v>0</v>
      </c>
      <c r="C204">
        <v>1984</v>
      </c>
      <c r="D204" s="2">
        <v>44133.315439814818</v>
      </c>
      <c r="E204" t="s">
        <v>200</v>
      </c>
      <c r="F204">
        <v>3</v>
      </c>
      <c r="G204">
        <v>3</v>
      </c>
      <c r="H204">
        <v>2</v>
      </c>
      <c r="I204">
        <v>3</v>
      </c>
      <c r="J204">
        <v>3</v>
      </c>
      <c r="K204">
        <v>3</v>
      </c>
      <c r="L204">
        <v>3</v>
      </c>
      <c r="M204">
        <v>3</v>
      </c>
      <c r="N204">
        <v>3</v>
      </c>
      <c r="O204">
        <v>3</v>
      </c>
      <c r="P204">
        <v>3</v>
      </c>
      <c r="Q204">
        <v>3</v>
      </c>
      <c r="R204">
        <v>3</v>
      </c>
      <c r="S204">
        <v>3</v>
      </c>
      <c r="T204">
        <v>2</v>
      </c>
      <c r="U204">
        <v>3</v>
      </c>
      <c r="V204">
        <v>2</v>
      </c>
      <c r="W204">
        <v>3</v>
      </c>
      <c r="X204">
        <v>2</v>
      </c>
      <c r="Y204">
        <v>2</v>
      </c>
      <c r="Z204">
        <v>8</v>
      </c>
      <c r="AA204">
        <v>3</v>
      </c>
      <c r="AB204">
        <v>11</v>
      </c>
      <c r="AC204">
        <v>3</v>
      </c>
      <c r="AD204">
        <v>6</v>
      </c>
      <c r="AE204">
        <v>5</v>
      </c>
      <c r="AF204">
        <v>5</v>
      </c>
      <c r="AG204">
        <v>3</v>
      </c>
      <c r="AH204">
        <v>4</v>
      </c>
      <c r="AI204">
        <v>5</v>
      </c>
      <c r="AJ204">
        <v>2</v>
      </c>
      <c r="AK204">
        <v>3</v>
      </c>
      <c r="AL204">
        <v>4</v>
      </c>
      <c r="AM204">
        <v>4</v>
      </c>
      <c r="AN204">
        <v>5</v>
      </c>
      <c r="AO204">
        <v>6</v>
      </c>
      <c r="AP204">
        <v>5</v>
      </c>
      <c r="AQ204">
        <v>3</v>
      </c>
      <c r="AR204">
        <v>5</v>
      </c>
      <c r="AS204">
        <v>4</v>
      </c>
      <c r="AT204">
        <v>-19</v>
      </c>
    </row>
    <row r="205" spans="1:46" x14ac:dyDescent="0.35">
      <c r="A205">
        <v>20599</v>
      </c>
      <c r="B205">
        <v>0</v>
      </c>
      <c r="C205">
        <v>2000</v>
      </c>
      <c r="D205" s="2">
        <v>44133.342303240737</v>
      </c>
      <c r="E205" t="s">
        <v>201</v>
      </c>
      <c r="F205">
        <v>3</v>
      </c>
      <c r="G205">
        <v>3</v>
      </c>
      <c r="H205">
        <v>2</v>
      </c>
      <c r="I205">
        <v>3</v>
      </c>
      <c r="J205">
        <v>3</v>
      </c>
      <c r="K205">
        <v>3</v>
      </c>
      <c r="L205">
        <v>3</v>
      </c>
      <c r="M205">
        <v>3</v>
      </c>
      <c r="N205">
        <v>4</v>
      </c>
      <c r="O205">
        <v>3</v>
      </c>
      <c r="P205">
        <v>3</v>
      </c>
      <c r="Q205">
        <v>3</v>
      </c>
      <c r="R205">
        <v>4</v>
      </c>
      <c r="S205">
        <v>3</v>
      </c>
      <c r="T205">
        <v>2</v>
      </c>
      <c r="U205">
        <v>3</v>
      </c>
      <c r="V205">
        <v>3</v>
      </c>
      <c r="W205">
        <v>2</v>
      </c>
      <c r="X205">
        <v>2</v>
      </c>
      <c r="Y205">
        <v>2</v>
      </c>
      <c r="Z205">
        <v>7</v>
      </c>
      <c r="AA205">
        <v>4</v>
      </c>
      <c r="AB205">
        <v>8</v>
      </c>
      <c r="AC205">
        <v>3</v>
      </c>
      <c r="AD205">
        <v>8</v>
      </c>
      <c r="AE205">
        <v>3</v>
      </c>
      <c r="AF205">
        <v>3</v>
      </c>
      <c r="AG205">
        <v>2</v>
      </c>
      <c r="AH205">
        <v>5</v>
      </c>
      <c r="AI205">
        <v>5</v>
      </c>
      <c r="AJ205">
        <v>3</v>
      </c>
      <c r="AK205">
        <v>2</v>
      </c>
      <c r="AL205">
        <v>4</v>
      </c>
      <c r="AM205">
        <v>5</v>
      </c>
      <c r="AN205">
        <v>11</v>
      </c>
      <c r="AO205">
        <v>3</v>
      </c>
      <c r="AP205">
        <v>2</v>
      </c>
      <c r="AQ205">
        <v>4</v>
      </c>
      <c r="AR205">
        <v>4</v>
      </c>
      <c r="AS205">
        <v>3</v>
      </c>
      <c r="AT205">
        <v>-17</v>
      </c>
    </row>
    <row r="206" spans="1:46" x14ac:dyDescent="0.35">
      <c r="A206">
        <v>21068</v>
      </c>
      <c r="B206">
        <v>0</v>
      </c>
      <c r="C206">
        <v>1986</v>
      </c>
      <c r="D206" s="2">
        <v>44133.343275462961</v>
      </c>
      <c r="E206" t="s">
        <v>202</v>
      </c>
      <c r="F206">
        <v>2</v>
      </c>
      <c r="G206">
        <v>4</v>
      </c>
      <c r="H206">
        <v>2</v>
      </c>
      <c r="I206">
        <v>3</v>
      </c>
      <c r="J206">
        <v>3</v>
      </c>
      <c r="K206">
        <v>3</v>
      </c>
      <c r="L206">
        <v>1</v>
      </c>
      <c r="M206">
        <v>4</v>
      </c>
      <c r="N206">
        <v>3</v>
      </c>
      <c r="O206">
        <v>3</v>
      </c>
      <c r="P206">
        <v>3</v>
      </c>
      <c r="Q206">
        <v>3</v>
      </c>
      <c r="R206">
        <v>3</v>
      </c>
      <c r="S206">
        <v>3</v>
      </c>
      <c r="T206">
        <v>3</v>
      </c>
      <c r="U206">
        <v>2</v>
      </c>
      <c r="V206">
        <v>3</v>
      </c>
      <c r="W206">
        <v>3</v>
      </c>
      <c r="X206">
        <v>3</v>
      </c>
      <c r="Y206">
        <v>2</v>
      </c>
      <c r="Z206">
        <v>26</v>
      </c>
      <c r="AA206">
        <v>26</v>
      </c>
      <c r="AB206">
        <v>20</v>
      </c>
      <c r="AC206">
        <v>3</v>
      </c>
      <c r="AD206">
        <v>184</v>
      </c>
      <c r="AE206">
        <v>7</v>
      </c>
      <c r="AF206">
        <v>3</v>
      </c>
      <c r="AG206">
        <v>3</v>
      </c>
      <c r="AH206">
        <v>6</v>
      </c>
      <c r="AI206">
        <v>14</v>
      </c>
      <c r="AJ206">
        <v>4</v>
      </c>
      <c r="AK206">
        <v>4</v>
      </c>
      <c r="AL206">
        <v>4</v>
      </c>
      <c r="AM206">
        <v>6</v>
      </c>
      <c r="AN206">
        <v>5</v>
      </c>
      <c r="AO206">
        <v>12</v>
      </c>
      <c r="AP206">
        <v>5</v>
      </c>
      <c r="AQ206">
        <v>9</v>
      </c>
      <c r="AR206">
        <v>11</v>
      </c>
      <c r="AS206">
        <v>3</v>
      </c>
      <c r="AT206">
        <v>-20</v>
      </c>
    </row>
    <row r="207" spans="1:46" x14ac:dyDescent="0.35">
      <c r="A207">
        <v>21089</v>
      </c>
      <c r="B207">
        <v>0</v>
      </c>
      <c r="C207">
        <v>1989</v>
      </c>
      <c r="D207" s="2">
        <v>44133.346701388888</v>
      </c>
      <c r="E207" t="s">
        <v>98</v>
      </c>
      <c r="F207">
        <v>2</v>
      </c>
      <c r="G207">
        <v>2</v>
      </c>
      <c r="H207">
        <v>2</v>
      </c>
      <c r="I207">
        <v>3</v>
      </c>
      <c r="J207">
        <v>3</v>
      </c>
      <c r="K207">
        <v>3</v>
      </c>
      <c r="L207">
        <v>2</v>
      </c>
      <c r="M207">
        <v>3</v>
      </c>
      <c r="N207">
        <v>3</v>
      </c>
      <c r="O207">
        <v>3</v>
      </c>
      <c r="P207">
        <v>3</v>
      </c>
      <c r="Q207">
        <v>3</v>
      </c>
      <c r="R207">
        <v>3</v>
      </c>
      <c r="S207">
        <v>3</v>
      </c>
      <c r="T207">
        <v>2</v>
      </c>
      <c r="U207">
        <v>2</v>
      </c>
      <c r="V207">
        <v>2</v>
      </c>
      <c r="W207">
        <v>3</v>
      </c>
      <c r="X207">
        <v>3</v>
      </c>
      <c r="Y207">
        <v>2</v>
      </c>
      <c r="Z207">
        <v>6</v>
      </c>
      <c r="AA207">
        <v>4</v>
      </c>
      <c r="AB207">
        <v>10</v>
      </c>
      <c r="AC207">
        <v>4</v>
      </c>
      <c r="AD207">
        <v>10</v>
      </c>
      <c r="AE207">
        <v>8</v>
      </c>
      <c r="AF207">
        <v>4</v>
      </c>
      <c r="AG207">
        <v>5</v>
      </c>
      <c r="AH207">
        <v>6</v>
      </c>
      <c r="AI207">
        <v>8</v>
      </c>
      <c r="AJ207">
        <v>6</v>
      </c>
      <c r="AK207">
        <v>3</v>
      </c>
      <c r="AL207">
        <v>10</v>
      </c>
      <c r="AM207">
        <v>6</v>
      </c>
      <c r="AN207">
        <v>7</v>
      </c>
      <c r="AO207">
        <v>8</v>
      </c>
      <c r="AP207">
        <v>6</v>
      </c>
      <c r="AQ207">
        <v>4</v>
      </c>
      <c r="AR207">
        <v>9</v>
      </c>
      <c r="AS207">
        <v>7</v>
      </c>
      <c r="AT207">
        <v>-5</v>
      </c>
    </row>
    <row r="208" spans="1:46" x14ac:dyDescent="0.35">
      <c r="A208">
        <v>21116</v>
      </c>
      <c r="B208">
        <v>0</v>
      </c>
      <c r="C208">
        <v>2001</v>
      </c>
      <c r="D208" s="2">
        <v>44133.387777777774</v>
      </c>
      <c r="E208" t="s">
        <v>203</v>
      </c>
      <c r="F208">
        <v>1</v>
      </c>
      <c r="G208">
        <v>3</v>
      </c>
      <c r="H208">
        <v>1</v>
      </c>
      <c r="I208">
        <v>4</v>
      </c>
      <c r="J208">
        <v>4</v>
      </c>
      <c r="K208">
        <v>3</v>
      </c>
      <c r="L208">
        <v>3</v>
      </c>
      <c r="M208">
        <v>3</v>
      </c>
      <c r="N208">
        <v>3</v>
      </c>
      <c r="O208">
        <v>3</v>
      </c>
      <c r="P208">
        <v>3</v>
      </c>
      <c r="Q208">
        <v>3</v>
      </c>
      <c r="R208">
        <v>2</v>
      </c>
      <c r="S208">
        <v>2</v>
      </c>
      <c r="T208">
        <v>3</v>
      </c>
      <c r="U208">
        <v>3</v>
      </c>
      <c r="V208">
        <v>2</v>
      </c>
      <c r="W208">
        <v>2</v>
      </c>
      <c r="X208">
        <v>3</v>
      </c>
      <c r="Y208">
        <v>1</v>
      </c>
      <c r="Z208">
        <v>8</v>
      </c>
      <c r="AA208">
        <v>4</v>
      </c>
      <c r="AB208">
        <v>6</v>
      </c>
      <c r="AC208">
        <v>4</v>
      </c>
      <c r="AD208">
        <v>6</v>
      </c>
      <c r="AE208">
        <v>4</v>
      </c>
      <c r="AF208">
        <v>3</v>
      </c>
      <c r="AG208">
        <v>3</v>
      </c>
      <c r="AH208">
        <v>7</v>
      </c>
      <c r="AI208">
        <v>6</v>
      </c>
      <c r="AJ208">
        <v>3</v>
      </c>
      <c r="AK208">
        <v>6</v>
      </c>
      <c r="AL208">
        <v>7</v>
      </c>
      <c r="AM208">
        <v>9</v>
      </c>
      <c r="AN208">
        <v>9</v>
      </c>
      <c r="AO208">
        <v>4</v>
      </c>
      <c r="AP208">
        <v>5</v>
      </c>
      <c r="AQ208">
        <v>4</v>
      </c>
      <c r="AR208">
        <v>7</v>
      </c>
      <c r="AS208">
        <v>5</v>
      </c>
      <c r="AT208">
        <v>3</v>
      </c>
    </row>
    <row r="209" spans="1:46" x14ac:dyDescent="0.35">
      <c r="A209">
        <v>21142</v>
      </c>
      <c r="B209">
        <v>0</v>
      </c>
      <c r="C209">
        <v>2000</v>
      </c>
      <c r="D209" s="2">
        <v>44133.446076388886</v>
      </c>
      <c r="E209" t="s">
        <v>98</v>
      </c>
      <c r="F209">
        <v>3</v>
      </c>
      <c r="G209">
        <v>4</v>
      </c>
      <c r="H209">
        <v>1</v>
      </c>
      <c r="I209">
        <v>4</v>
      </c>
      <c r="J209">
        <v>3</v>
      </c>
      <c r="K209">
        <v>4</v>
      </c>
      <c r="L209">
        <v>2</v>
      </c>
      <c r="M209">
        <v>4</v>
      </c>
      <c r="N209">
        <v>4</v>
      </c>
      <c r="O209">
        <v>3</v>
      </c>
      <c r="P209">
        <v>4</v>
      </c>
      <c r="Q209">
        <v>4</v>
      </c>
      <c r="R209">
        <v>3</v>
      </c>
      <c r="S209">
        <v>3</v>
      </c>
      <c r="T209">
        <v>3</v>
      </c>
      <c r="U209">
        <v>3</v>
      </c>
      <c r="V209">
        <v>4</v>
      </c>
      <c r="W209">
        <v>3</v>
      </c>
      <c r="X209">
        <v>2</v>
      </c>
      <c r="Y209">
        <v>2</v>
      </c>
      <c r="Z209">
        <v>7</v>
      </c>
      <c r="AA209">
        <v>2</v>
      </c>
      <c r="AB209">
        <v>8</v>
      </c>
      <c r="AC209">
        <v>3</v>
      </c>
      <c r="AD209">
        <v>8</v>
      </c>
      <c r="AE209">
        <v>4</v>
      </c>
      <c r="AF209">
        <v>5</v>
      </c>
      <c r="AG209">
        <v>4</v>
      </c>
      <c r="AH209">
        <v>4</v>
      </c>
      <c r="AI209">
        <v>6</v>
      </c>
      <c r="AJ209">
        <v>3</v>
      </c>
      <c r="AK209">
        <v>3</v>
      </c>
      <c r="AL209">
        <v>5</v>
      </c>
      <c r="AM209">
        <v>4</v>
      </c>
      <c r="AN209">
        <v>6</v>
      </c>
      <c r="AO209">
        <v>4</v>
      </c>
      <c r="AP209">
        <v>3</v>
      </c>
      <c r="AQ209">
        <v>5</v>
      </c>
      <c r="AR209">
        <v>4</v>
      </c>
      <c r="AS209">
        <v>5</v>
      </c>
      <c r="AT209">
        <v>-23</v>
      </c>
    </row>
    <row r="210" spans="1:46" x14ac:dyDescent="0.35">
      <c r="A210">
        <v>21160</v>
      </c>
      <c r="B210">
        <v>0</v>
      </c>
      <c r="C210">
        <v>1996</v>
      </c>
      <c r="D210" s="2">
        <v>44133.473483796297</v>
      </c>
      <c r="E210" t="s">
        <v>204</v>
      </c>
      <c r="F210">
        <v>4</v>
      </c>
      <c r="G210">
        <v>4</v>
      </c>
      <c r="H210">
        <v>2</v>
      </c>
      <c r="I210">
        <v>4</v>
      </c>
      <c r="J210">
        <v>3</v>
      </c>
      <c r="K210">
        <v>4</v>
      </c>
      <c r="L210">
        <v>3</v>
      </c>
      <c r="M210">
        <v>4</v>
      </c>
      <c r="N210">
        <v>4</v>
      </c>
      <c r="O210">
        <v>4</v>
      </c>
      <c r="P210">
        <v>4</v>
      </c>
      <c r="Q210">
        <v>4</v>
      </c>
      <c r="R210">
        <v>3</v>
      </c>
      <c r="S210">
        <v>4</v>
      </c>
      <c r="T210">
        <v>3</v>
      </c>
      <c r="U210">
        <v>4</v>
      </c>
      <c r="V210">
        <v>4</v>
      </c>
      <c r="W210">
        <v>4</v>
      </c>
      <c r="X210">
        <v>4</v>
      </c>
      <c r="Y210">
        <v>4</v>
      </c>
      <c r="Z210">
        <v>6</v>
      </c>
      <c r="AA210">
        <v>2</v>
      </c>
      <c r="AB210">
        <v>6</v>
      </c>
      <c r="AC210">
        <v>2</v>
      </c>
      <c r="AD210">
        <v>8</v>
      </c>
      <c r="AE210">
        <v>3</v>
      </c>
      <c r="AF210">
        <v>3</v>
      </c>
      <c r="AG210">
        <v>3</v>
      </c>
      <c r="AH210">
        <v>3</v>
      </c>
      <c r="AI210">
        <v>5</v>
      </c>
      <c r="AJ210">
        <v>3</v>
      </c>
      <c r="AK210">
        <v>2</v>
      </c>
      <c r="AL210">
        <v>7</v>
      </c>
      <c r="AM210">
        <v>4</v>
      </c>
      <c r="AN210">
        <v>4</v>
      </c>
      <c r="AO210">
        <v>3</v>
      </c>
      <c r="AP210">
        <v>3</v>
      </c>
      <c r="AQ210">
        <v>4</v>
      </c>
      <c r="AR210">
        <v>5</v>
      </c>
      <c r="AS210">
        <v>4</v>
      </c>
      <c r="AT210">
        <v>4</v>
      </c>
    </row>
    <row r="211" spans="1:46" x14ac:dyDescent="0.35">
      <c r="A211">
        <v>21159</v>
      </c>
      <c r="B211">
        <v>1</v>
      </c>
      <c r="C211">
        <v>1965</v>
      </c>
      <c r="D211" s="2">
        <v>44133.484409722223</v>
      </c>
      <c r="E211" t="s">
        <v>205</v>
      </c>
      <c r="F211">
        <v>1</v>
      </c>
      <c r="G211">
        <v>2</v>
      </c>
      <c r="H211">
        <v>1</v>
      </c>
      <c r="I211">
        <v>3</v>
      </c>
      <c r="J211">
        <v>1</v>
      </c>
      <c r="K211">
        <v>3</v>
      </c>
      <c r="L211">
        <v>2</v>
      </c>
      <c r="M211">
        <v>4</v>
      </c>
      <c r="N211">
        <v>3</v>
      </c>
      <c r="O211">
        <v>3</v>
      </c>
      <c r="P211">
        <v>4</v>
      </c>
      <c r="Q211">
        <v>4</v>
      </c>
      <c r="R211">
        <v>4</v>
      </c>
      <c r="S211">
        <v>4</v>
      </c>
      <c r="T211">
        <v>4</v>
      </c>
      <c r="U211">
        <v>3</v>
      </c>
      <c r="V211">
        <v>4</v>
      </c>
      <c r="W211">
        <v>4</v>
      </c>
      <c r="X211">
        <v>3</v>
      </c>
      <c r="Y211">
        <v>1</v>
      </c>
      <c r="Z211">
        <v>7</v>
      </c>
      <c r="AA211">
        <v>6</v>
      </c>
      <c r="AB211">
        <v>5</v>
      </c>
      <c r="AC211">
        <v>4</v>
      </c>
      <c r="AD211">
        <v>9</v>
      </c>
      <c r="AE211">
        <v>7</v>
      </c>
      <c r="AF211">
        <v>4</v>
      </c>
      <c r="AG211">
        <v>3</v>
      </c>
      <c r="AH211">
        <v>5</v>
      </c>
      <c r="AI211">
        <v>8</v>
      </c>
      <c r="AJ211">
        <v>2</v>
      </c>
      <c r="AK211">
        <v>3</v>
      </c>
      <c r="AL211">
        <v>4</v>
      </c>
      <c r="AM211">
        <v>3</v>
      </c>
      <c r="AN211">
        <v>4</v>
      </c>
      <c r="AO211">
        <v>5</v>
      </c>
      <c r="AP211">
        <v>2</v>
      </c>
      <c r="AQ211">
        <v>7</v>
      </c>
      <c r="AR211">
        <v>5</v>
      </c>
      <c r="AS211">
        <v>6</v>
      </c>
      <c r="AT211">
        <v>13</v>
      </c>
    </row>
    <row r="212" spans="1:46" x14ac:dyDescent="0.35">
      <c r="A212">
        <v>21195</v>
      </c>
      <c r="B212">
        <v>1</v>
      </c>
      <c r="C212">
        <v>1999</v>
      </c>
      <c r="D212" s="2">
        <v>44133.505023148151</v>
      </c>
      <c r="E212" t="s">
        <v>99</v>
      </c>
      <c r="F212">
        <v>3</v>
      </c>
      <c r="G212">
        <v>4</v>
      </c>
      <c r="H212">
        <v>2</v>
      </c>
      <c r="I212">
        <v>4</v>
      </c>
      <c r="J212">
        <v>2</v>
      </c>
      <c r="K212">
        <v>3</v>
      </c>
      <c r="L212">
        <v>3</v>
      </c>
      <c r="M212">
        <v>3</v>
      </c>
      <c r="N212">
        <v>2</v>
      </c>
      <c r="O212">
        <v>2</v>
      </c>
      <c r="P212">
        <v>3</v>
      </c>
      <c r="Q212">
        <v>3</v>
      </c>
      <c r="R212">
        <v>1</v>
      </c>
      <c r="S212">
        <v>3</v>
      </c>
      <c r="T212">
        <v>3</v>
      </c>
      <c r="U212">
        <v>2</v>
      </c>
      <c r="V212">
        <v>1</v>
      </c>
      <c r="W212">
        <v>3</v>
      </c>
      <c r="X212">
        <v>2</v>
      </c>
      <c r="Y212">
        <v>2</v>
      </c>
      <c r="Z212">
        <v>9</v>
      </c>
      <c r="AA212">
        <v>3</v>
      </c>
      <c r="AB212">
        <v>7</v>
      </c>
      <c r="AC212">
        <v>5</v>
      </c>
      <c r="AD212">
        <v>4</v>
      </c>
      <c r="AE212">
        <v>13</v>
      </c>
      <c r="AF212">
        <v>4</v>
      </c>
      <c r="AG212">
        <v>4</v>
      </c>
      <c r="AH212">
        <v>4</v>
      </c>
      <c r="AI212">
        <v>9</v>
      </c>
      <c r="AJ212">
        <v>3</v>
      </c>
      <c r="AK212">
        <v>3</v>
      </c>
      <c r="AL212">
        <v>5</v>
      </c>
      <c r="AM212">
        <v>28</v>
      </c>
      <c r="AN212">
        <v>19</v>
      </c>
      <c r="AO212">
        <v>4</v>
      </c>
      <c r="AP212">
        <v>4</v>
      </c>
      <c r="AQ212">
        <v>12</v>
      </c>
      <c r="AR212">
        <v>4</v>
      </c>
      <c r="AS212">
        <v>6</v>
      </c>
      <c r="AT212">
        <v>33</v>
      </c>
    </row>
    <row r="213" spans="1:46" x14ac:dyDescent="0.35">
      <c r="A213">
        <v>21169</v>
      </c>
      <c r="B213">
        <v>0</v>
      </c>
      <c r="C213">
        <v>1949</v>
      </c>
      <c r="D213" s="2">
        <v>44133.511342592596</v>
      </c>
      <c r="E213" t="s">
        <v>98</v>
      </c>
      <c r="F213">
        <v>2</v>
      </c>
      <c r="G213">
        <v>3</v>
      </c>
      <c r="H213">
        <v>2</v>
      </c>
      <c r="I213">
        <v>4</v>
      </c>
      <c r="J213">
        <v>4</v>
      </c>
      <c r="K213">
        <v>4</v>
      </c>
      <c r="L213">
        <v>4</v>
      </c>
      <c r="M213">
        <v>4</v>
      </c>
      <c r="N213">
        <v>4</v>
      </c>
      <c r="O213">
        <v>4</v>
      </c>
      <c r="P213">
        <v>4</v>
      </c>
      <c r="Q213">
        <v>4</v>
      </c>
      <c r="R213">
        <v>4</v>
      </c>
      <c r="S213">
        <v>4</v>
      </c>
      <c r="T213">
        <v>4</v>
      </c>
      <c r="U213">
        <v>4</v>
      </c>
      <c r="V213">
        <v>4</v>
      </c>
      <c r="W213">
        <v>4</v>
      </c>
      <c r="X213">
        <v>3</v>
      </c>
      <c r="Y213">
        <v>2</v>
      </c>
      <c r="Z213">
        <v>5</v>
      </c>
      <c r="AA213">
        <v>3</v>
      </c>
      <c r="AB213">
        <v>11</v>
      </c>
      <c r="AC213">
        <v>5</v>
      </c>
      <c r="AD213">
        <v>5</v>
      </c>
      <c r="AE213">
        <v>4</v>
      </c>
      <c r="AF213">
        <v>3</v>
      </c>
      <c r="AG213">
        <v>2</v>
      </c>
      <c r="AH213">
        <v>5</v>
      </c>
      <c r="AI213">
        <v>5</v>
      </c>
      <c r="AJ213">
        <v>3</v>
      </c>
      <c r="AK213">
        <v>3</v>
      </c>
      <c r="AL213">
        <v>3</v>
      </c>
      <c r="AM213">
        <v>3</v>
      </c>
      <c r="AN213">
        <v>4</v>
      </c>
      <c r="AO213">
        <v>3</v>
      </c>
      <c r="AP213">
        <v>3</v>
      </c>
      <c r="AQ213">
        <v>2</v>
      </c>
      <c r="AR213">
        <v>7</v>
      </c>
      <c r="AS213">
        <v>6</v>
      </c>
      <c r="AT213">
        <v>-13</v>
      </c>
    </row>
    <row r="214" spans="1:46" x14ac:dyDescent="0.35">
      <c r="A214">
        <v>21207</v>
      </c>
      <c r="B214">
        <v>1</v>
      </c>
      <c r="C214">
        <v>1998</v>
      </c>
      <c r="D214" s="2">
        <v>44133.527326388888</v>
      </c>
      <c r="E214" t="s">
        <v>99</v>
      </c>
      <c r="F214">
        <v>3</v>
      </c>
      <c r="G214">
        <v>3</v>
      </c>
      <c r="H214">
        <v>2</v>
      </c>
      <c r="I214">
        <v>3</v>
      </c>
      <c r="J214">
        <v>4</v>
      </c>
      <c r="K214">
        <v>2</v>
      </c>
      <c r="L214">
        <v>3</v>
      </c>
      <c r="M214">
        <v>3</v>
      </c>
      <c r="N214">
        <v>3</v>
      </c>
      <c r="O214">
        <v>2</v>
      </c>
      <c r="P214">
        <v>2</v>
      </c>
      <c r="Q214">
        <v>3</v>
      </c>
      <c r="R214">
        <v>3</v>
      </c>
      <c r="S214">
        <v>3</v>
      </c>
      <c r="T214">
        <v>4</v>
      </c>
      <c r="U214">
        <v>3</v>
      </c>
      <c r="V214">
        <v>3</v>
      </c>
      <c r="W214">
        <v>3</v>
      </c>
      <c r="X214">
        <v>1</v>
      </c>
      <c r="Y214">
        <v>2</v>
      </c>
      <c r="Z214">
        <v>8</v>
      </c>
      <c r="AA214">
        <v>3</v>
      </c>
      <c r="AB214">
        <v>17</v>
      </c>
      <c r="AC214">
        <v>3</v>
      </c>
      <c r="AD214">
        <v>5</v>
      </c>
      <c r="AE214">
        <v>4</v>
      </c>
      <c r="AF214">
        <v>4</v>
      </c>
      <c r="AG214">
        <v>7</v>
      </c>
      <c r="AH214">
        <v>4</v>
      </c>
      <c r="AI214">
        <v>6</v>
      </c>
      <c r="AJ214">
        <v>4</v>
      </c>
      <c r="AK214">
        <v>7</v>
      </c>
      <c r="AL214">
        <v>11</v>
      </c>
      <c r="AM214">
        <v>10</v>
      </c>
      <c r="AN214">
        <v>7</v>
      </c>
      <c r="AO214">
        <v>5</v>
      </c>
      <c r="AP214">
        <v>2</v>
      </c>
      <c r="AQ214">
        <v>8</v>
      </c>
      <c r="AR214">
        <v>7</v>
      </c>
      <c r="AS214">
        <v>5</v>
      </c>
      <c r="AT214">
        <v>2</v>
      </c>
    </row>
    <row r="215" spans="1:46" x14ac:dyDescent="0.35">
      <c r="A215">
        <v>21267</v>
      </c>
      <c r="B215">
        <v>1</v>
      </c>
      <c r="C215">
        <v>1998</v>
      </c>
      <c r="D215" s="2">
        <v>44133.605636574073</v>
      </c>
      <c r="E215" t="s">
        <v>99</v>
      </c>
      <c r="F215">
        <v>3</v>
      </c>
      <c r="G215">
        <v>4</v>
      </c>
      <c r="H215">
        <v>2</v>
      </c>
      <c r="I215">
        <v>3</v>
      </c>
      <c r="J215">
        <v>4</v>
      </c>
      <c r="K215">
        <v>4</v>
      </c>
      <c r="L215">
        <v>3</v>
      </c>
      <c r="M215">
        <v>3</v>
      </c>
      <c r="N215">
        <v>3</v>
      </c>
      <c r="O215">
        <v>2</v>
      </c>
      <c r="P215">
        <v>3</v>
      </c>
      <c r="Q215">
        <v>3</v>
      </c>
      <c r="R215">
        <v>4</v>
      </c>
      <c r="S215">
        <v>4</v>
      </c>
      <c r="T215">
        <v>4</v>
      </c>
      <c r="U215">
        <v>4</v>
      </c>
      <c r="V215">
        <v>4</v>
      </c>
      <c r="W215">
        <v>4</v>
      </c>
      <c r="X215">
        <v>4</v>
      </c>
      <c r="Y215">
        <v>2</v>
      </c>
      <c r="Z215">
        <v>6</v>
      </c>
      <c r="AA215">
        <v>2</v>
      </c>
      <c r="AB215">
        <v>7</v>
      </c>
      <c r="AC215">
        <v>2</v>
      </c>
      <c r="AD215">
        <v>5</v>
      </c>
      <c r="AE215">
        <v>4</v>
      </c>
      <c r="AF215">
        <v>4</v>
      </c>
      <c r="AG215">
        <v>2</v>
      </c>
      <c r="AH215">
        <v>5</v>
      </c>
      <c r="AI215">
        <v>5</v>
      </c>
      <c r="AJ215">
        <v>5</v>
      </c>
      <c r="AK215">
        <v>2</v>
      </c>
      <c r="AL215">
        <v>3</v>
      </c>
      <c r="AM215">
        <v>5</v>
      </c>
      <c r="AN215">
        <v>3</v>
      </c>
      <c r="AO215">
        <v>4</v>
      </c>
      <c r="AP215">
        <v>3</v>
      </c>
      <c r="AQ215">
        <v>2</v>
      </c>
      <c r="AR215">
        <v>3</v>
      </c>
      <c r="AS215">
        <v>4</v>
      </c>
      <c r="AT215">
        <v>-9</v>
      </c>
    </row>
    <row r="216" spans="1:46" x14ac:dyDescent="0.35">
      <c r="A216">
        <v>21278</v>
      </c>
      <c r="B216">
        <v>0</v>
      </c>
      <c r="C216">
        <v>1998</v>
      </c>
      <c r="D216" s="2">
        <v>44133.616793981484</v>
      </c>
      <c r="E216" t="s">
        <v>206</v>
      </c>
      <c r="F216">
        <v>2</v>
      </c>
      <c r="G216">
        <v>4</v>
      </c>
      <c r="H216">
        <v>2</v>
      </c>
      <c r="I216">
        <v>4</v>
      </c>
      <c r="J216">
        <v>4</v>
      </c>
      <c r="K216">
        <v>4</v>
      </c>
      <c r="L216">
        <v>2</v>
      </c>
      <c r="M216">
        <v>4</v>
      </c>
      <c r="N216">
        <v>4</v>
      </c>
      <c r="O216">
        <v>3</v>
      </c>
      <c r="P216">
        <v>4</v>
      </c>
      <c r="Q216">
        <v>4</v>
      </c>
      <c r="R216">
        <v>2</v>
      </c>
      <c r="S216">
        <v>4</v>
      </c>
      <c r="T216">
        <v>4</v>
      </c>
      <c r="U216">
        <v>4</v>
      </c>
      <c r="V216">
        <v>4</v>
      </c>
      <c r="W216">
        <v>3</v>
      </c>
      <c r="X216">
        <v>4</v>
      </c>
      <c r="Y216">
        <v>2</v>
      </c>
      <c r="Z216">
        <v>6</v>
      </c>
      <c r="AA216">
        <v>1</v>
      </c>
      <c r="AB216">
        <v>4</v>
      </c>
      <c r="AC216">
        <v>2</v>
      </c>
      <c r="AD216">
        <v>4</v>
      </c>
      <c r="AE216">
        <v>2</v>
      </c>
      <c r="AF216">
        <v>1</v>
      </c>
      <c r="AG216">
        <v>2</v>
      </c>
      <c r="AH216">
        <v>2</v>
      </c>
      <c r="AI216">
        <v>4</v>
      </c>
      <c r="AJ216">
        <v>1</v>
      </c>
      <c r="AK216">
        <v>1</v>
      </c>
      <c r="AL216">
        <v>3</v>
      </c>
      <c r="AM216">
        <v>3</v>
      </c>
      <c r="AN216">
        <v>3</v>
      </c>
      <c r="AO216">
        <v>1</v>
      </c>
      <c r="AP216">
        <v>2</v>
      </c>
      <c r="AQ216">
        <v>2</v>
      </c>
      <c r="AR216">
        <v>3</v>
      </c>
      <c r="AS216">
        <v>2</v>
      </c>
      <c r="AT216">
        <v>-14</v>
      </c>
    </row>
    <row r="217" spans="1:46" x14ac:dyDescent="0.35">
      <c r="A217">
        <v>21291</v>
      </c>
      <c r="B217">
        <v>1</v>
      </c>
      <c r="C217">
        <v>1998</v>
      </c>
      <c r="D217" s="2">
        <v>44133.625347222223</v>
      </c>
      <c r="E217" t="s">
        <v>207</v>
      </c>
      <c r="F217">
        <v>2</v>
      </c>
      <c r="G217">
        <v>3</v>
      </c>
      <c r="H217">
        <v>1</v>
      </c>
      <c r="I217">
        <v>4</v>
      </c>
      <c r="J217">
        <v>4</v>
      </c>
      <c r="K217">
        <v>3</v>
      </c>
      <c r="L217">
        <v>3</v>
      </c>
      <c r="M217">
        <v>4</v>
      </c>
      <c r="N217">
        <v>4</v>
      </c>
      <c r="O217">
        <v>4</v>
      </c>
      <c r="P217">
        <v>4</v>
      </c>
      <c r="Q217">
        <v>4</v>
      </c>
      <c r="R217">
        <v>3</v>
      </c>
      <c r="S217">
        <v>4</v>
      </c>
      <c r="T217">
        <v>4</v>
      </c>
      <c r="U217">
        <v>4</v>
      </c>
      <c r="V217">
        <v>4</v>
      </c>
      <c r="W217">
        <v>3</v>
      </c>
      <c r="X217">
        <v>4</v>
      </c>
      <c r="Y217">
        <v>1</v>
      </c>
      <c r="Z217">
        <v>47</v>
      </c>
      <c r="AA217">
        <v>4</v>
      </c>
      <c r="AB217">
        <v>12</v>
      </c>
      <c r="AC217">
        <v>2</v>
      </c>
      <c r="AD217">
        <v>8</v>
      </c>
      <c r="AE217">
        <v>11</v>
      </c>
      <c r="AF217">
        <v>30</v>
      </c>
      <c r="AG217">
        <v>3</v>
      </c>
      <c r="AH217">
        <v>3</v>
      </c>
      <c r="AI217">
        <v>5</v>
      </c>
      <c r="AJ217">
        <v>4</v>
      </c>
      <c r="AK217">
        <v>1</v>
      </c>
      <c r="AL217">
        <v>8</v>
      </c>
      <c r="AM217">
        <v>4</v>
      </c>
      <c r="AN217">
        <v>13</v>
      </c>
      <c r="AO217">
        <v>11</v>
      </c>
      <c r="AP217">
        <v>4</v>
      </c>
      <c r="AQ217">
        <v>6</v>
      </c>
      <c r="AR217">
        <v>3</v>
      </c>
      <c r="AS217">
        <v>4</v>
      </c>
      <c r="AT217">
        <v>-18</v>
      </c>
    </row>
    <row r="218" spans="1:46" x14ac:dyDescent="0.35">
      <c r="A218">
        <v>21286</v>
      </c>
      <c r="B218">
        <v>0</v>
      </c>
      <c r="C218">
        <v>1998</v>
      </c>
      <c r="D218" s="2">
        <v>44133.628703703704</v>
      </c>
      <c r="E218" t="s">
        <v>208</v>
      </c>
      <c r="F218">
        <v>1</v>
      </c>
      <c r="G218">
        <v>4</v>
      </c>
      <c r="H218">
        <v>1</v>
      </c>
      <c r="I218">
        <v>4</v>
      </c>
      <c r="J218">
        <v>3</v>
      </c>
      <c r="K218">
        <v>4</v>
      </c>
      <c r="L218">
        <v>4</v>
      </c>
      <c r="M218">
        <v>4</v>
      </c>
      <c r="N218">
        <v>4</v>
      </c>
      <c r="O218">
        <v>4</v>
      </c>
      <c r="P218">
        <v>4</v>
      </c>
      <c r="Q218">
        <v>4</v>
      </c>
      <c r="R218">
        <v>3</v>
      </c>
      <c r="S218">
        <v>4</v>
      </c>
      <c r="T218">
        <v>4</v>
      </c>
      <c r="U218">
        <v>4</v>
      </c>
      <c r="V218">
        <v>4</v>
      </c>
      <c r="W218">
        <v>4</v>
      </c>
      <c r="X218">
        <v>4</v>
      </c>
      <c r="Y218">
        <v>1</v>
      </c>
      <c r="Z218">
        <v>9</v>
      </c>
      <c r="AA218">
        <v>2</v>
      </c>
      <c r="AB218">
        <v>7</v>
      </c>
      <c r="AC218">
        <v>2</v>
      </c>
      <c r="AD218">
        <v>8</v>
      </c>
      <c r="AE218">
        <v>3</v>
      </c>
      <c r="AF218">
        <v>2</v>
      </c>
      <c r="AG218">
        <v>2</v>
      </c>
      <c r="AH218">
        <v>3</v>
      </c>
      <c r="AI218">
        <v>5</v>
      </c>
      <c r="AJ218">
        <v>2</v>
      </c>
      <c r="AK218">
        <v>1</v>
      </c>
      <c r="AL218">
        <v>3</v>
      </c>
      <c r="AM218">
        <v>6</v>
      </c>
      <c r="AN218">
        <v>6</v>
      </c>
      <c r="AO218">
        <v>6</v>
      </c>
      <c r="AP218">
        <v>2</v>
      </c>
      <c r="AQ218">
        <v>2</v>
      </c>
      <c r="AR218">
        <v>3</v>
      </c>
      <c r="AS218">
        <v>4</v>
      </c>
      <c r="AT218">
        <v>-3</v>
      </c>
    </row>
    <row r="219" spans="1:46" x14ac:dyDescent="0.35">
      <c r="A219">
        <v>21349</v>
      </c>
      <c r="B219">
        <v>0</v>
      </c>
      <c r="C219">
        <v>1999</v>
      </c>
      <c r="D219" s="2">
        <v>44133.714537037034</v>
      </c>
      <c r="E219" t="s">
        <v>209</v>
      </c>
      <c r="F219">
        <v>3</v>
      </c>
      <c r="G219">
        <v>4</v>
      </c>
      <c r="H219">
        <v>3</v>
      </c>
      <c r="I219">
        <v>3</v>
      </c>
      <c r="J219">
        <v>4</v>
      </c>
      <c r="K219">
        <v>2</v>
      </c>
      <c r="L219">
        <v>3</v>
      </c>
      <c r="M219">
        <v>3</v>
      </c>
      <c r="N219">
        <v>4</v>
      </c>
      <c r="O219">
        <v>4</v>
      </c>
      <c r="P219">
        <v>4</v>
      </c>
      <c r="Q219">
        <v>3</v>
      </c>
      <c r="R219">
        <v>3</v>
      </c>
      <c r="S219">
        <v>3</v>
      </c>
      <c r="T219">
        <v>3</v>
      </c>
      <c r="U219">
        <v>1</v>
      </c>
      <c r="V219">
        <v>3</v>
      </c>
      <c r="W219">
        <v>2</v>
      </c>
      <c r="X219">
        <v>3</v>
      </c>
      <c r="Y219">
        <v>1</v>
      </c>
      <c r="Z219">
        <v>4</v>
      </c>
      <c r="AA219">
        <v>3</v>
      </c>
      <c r="AB219">
        <v>6</v>
      </c>
      <c r="AC219">
        <v>2</v>
      </c>
      <c r="AD219">
        <v>4</v>
      </c>
      <c r="AE219">
        <v>5</v>
      </c>
      <c r="AF219">
        <v>2</v>
      </c>
      <c r="AG219">
        <v>2</v>
      </c>
      <c r="AH219">
        <v>2</v>
      </c>
      <c r="AI219">
        <v>5</v>
      </c>
      <c r="AJ219">
        <v>5</v>
      </c>
      <c r="AK219">
        <v>3</v>
      </c>
      <c r="AL219">
        <v>5</v>
      </c>
      <c r="AM219">
        <v>3</v>
      </c>
      <c r="AN219">
        <v>2</v>
      </c>
      <c r="AO219">
        <v>5</v>
      </c>
      <c r="AP219">
        <v>4</v>
      </c>
      <c r="AQ219">
        <v>3</v>
      </c>
      <c r="AR219">
        <v>4</v>
      </c>
      <c r="AS219">
        <v>3</v>
      </c>
      <c r="AT219">
        <v>2</v>
      </c>
    </row>
    <row r="220" spans="1:46" x14ac:dyDescent="0.35">
      <c r="A220">
        <v>21370</v>
      </c>
      <c r="B220">
        <v>0</v>
      </c>
      <c r="C220">
        <v>1976</v>
      </c>
      <c r="D220" s="2">
        <v>44133.719178240739</v>
      </c>
      <c r="E220" t="s">
        <v>182</v>
      </c>
      <c r="F220">
        <v>4</v>
      </c>
      <c r="G220">
        <v>3</v>
      </c>
      <c r="H220">
        <v>2</v>
      </c>
      <c r="I220">
        <v>3</v>
      </c>
      <c r="J220">
        <v>3</v>
      </c>
      <c r="K220">
        <v>4</v>
      </c>
      <c r="L220">
        <v>3</v>
      </c>
      <c r="M220">
        <v>4</v>
      </c>
      <c r="N220">
        <v>3</v>
      </c>
      <c r="O220">
        <v>4</v>
      </c>
      <c r="P220">
        <v>4</v>
      </c>
      <c r="Q220">
        <v>4</v>
      </c>
      <c r="R220">
        <v>2</v>
      </c>
      <c r="S220">
        <v>4</v>
      </c>
      <c r="T220">
        <v>4</v>
      </c>
      <c r="U220">
        <v>3</v>
      </c>
      <c r="V220">
        <v>4</v>
      </c>
      <c r="W220">
        <v>4</v>
      </c>
      <c r="X220">
        <v>3</v>
      </c>
      <c r="Y220">
        <v>3</v>
      </c>
      <c r="Z220">
        <v>10</v>
      </c>
      <c r="AA220">
        <v>14</v>
      </c>
      <c r="AB220">
        <v>16</v>
      </c>
      <c r="AC220">
        <v>5</v>
      </c>
      <c r="AD220">
        <v>12</v>
      </c>
      <c r="AE220">
        <v>13</v>
      </c>
      <c r="AF220">
        <v>4</v>
      </c>
      <c r="AG220">
        <v>4</v>
      </c>
      <c r="AH220">
        <v>6</v>
      </c>
      <c r="AI220">
        <v>8</v>
      </c>
      <c r="AJ220">
        <v>3</v>
      </c>
      <c r="AK220">
        <v>4</v>
      </c>
      <c r="AL220">
        <v>8</v>
      </c>
      <c r="AM220">
        <v>24</v>
      </c>
      <c r="AN220">
        <v>10</v>
      </c>
      <c r="AO220">
        <v>6</v>
      </c>
      <c r="AP220">
        <v>4</v>
      </c>
      <c r="AQ220">
        <v>4</v>
      </c>
      <c r="AR220">
        <v>8</v>
      </c>
      <c r="AS220">
        <v>4</v>
      </c>
      <c r="AT220">
        <v>-8</v>
      </c>
    </row>
    <row r="221" spans="1:46" x14ac:dyDescent="0.35">
      <c r="A221">
        <v>21403</v>
      </c>
      <c r="B221">
        <v>0</v>
      </c>
      <c r="C221">
        <v>2001</v>
      </c>
      <c r="D221" s="2">
        <v>44133.748368055552</v>
      </c>
      <c r="E221" t="s">
        <v>99</v>
      </c>
      <c r="F221">
        <v>3</v>
      </c>
      <c r="G221">
        <v>3</v>
      </c>
      <c r="H221">
        <v>3</v>
      </c>
      <c r="I221">
        <v>3</v>
      </c>
      <c r="J221">
        <v>3</v>
      </c>
      <c r="K221">
        <v>2</v>
      </c>
      <c r="L221">
        <v>2</v>
      </c>
      <c r="M221">
        <v>3</v>
      </c>
      <c r="N221">
        <v>3</v>
      </c>
      <c r="O221">
        <v>3</v>
      </c>
      <c r="P221">
        <v>2</v>
      </c>
      <c r="Q221">
        <v>3</v>
      </c>
      <c r="R221">
        <v>2</v>
      </c>
      <c r="S221">
        <v>3</v>
      </c>
      <c r="T221">
        <v>3</v>
      </c>
      <c r="U221">
        <v>2</v>
      </c>
      <c r="V221">
        <v>2</v>
      </c>
      <c r="W221">
        <v>2</v>
      </c>
      <c r="X221">
        <v>2</v>
      </c>
      <c r="Y221">
        <v>2</v>
      </c>
      <c r="Z221">
        <v>9</v>
      </c>
      <c r="AA221">
        <v>6</v>
      </c>
      <c r="AB221">
        <v>11</v>
      </c>
      <c r="AC221">
        <v>4</v>
      </c>
      <c r="AD221">
        <v>15</v>
      </c>
      <c r="AE221">
        <v>6</v>
      </c>
      <c r="AF221">
        <v>6</v>
      </c>
      <c r="AG221">
        <v>3</v>
      </c>
      <c r="AH221">
        <v>5</v>
      </c>
      <c r="AI221">
        <v>8</v>
      </c>
      <c r="AJ221">
        <v>6</v>
      </c>
      <c r="AK221">
        <v>4</v>
      </c>
      <c r="AL221">
        <v>5</v>
      </c>
      <c r="AM221">
        <v>4</v>
      </c>
      <c r="AN221">
        <v>4</v>
      </c>
      <c r="AO221">
        <v>3</v>
      </c>
      <c r="AP221">
        <v>6</v>
      </c>
      <c r="AQ221">
        <v>5</v>
      </c>
      <c r="AR221">
        <v>4</v>
      </c>
      <c r="AS221">
        <v>6</v>
      </c>
      <c r="AT221">
        <v>11</v>
      </c>
    </row>
    <row r="222" spans="1:46" x14ac:dyDescent="0.35">
      <c r="A222">
        <v>21393</v>
      </c>
      <c r="B222">
        <v>0</v>
      </c>
      <c r="C222">
        <v>1977</v>
      </c>
      <c r="D222" s="2">
        <v>44133.749988425923</v>
      </c>
      <c r="E222" t="s">
        <v>210</v>
      </c>
      <c r="F222">
        <v>2</v>
      </c>
      <c r="G222">
        <v>3</v>
      </c>
      <c r="H222">
        <v>2</v>
      </c>
      <c r="I222">
        <v>4</v>
      </c>
      <c r="J222">
        <v>2</v>
      </c>
      <c r="K222">
        <v>4</v>
      </c>
      <c r="L222">
        <v>3</v>
      </c>
      <c r="M222">
        <v>4</v>
      </c>
      <c r="N222">
        <v>4</v>
      </c>
      <c r="O222">
        <v>4</v>
      </c>
      <c r="P222">
        <v>4</v>
      </c>
      <c r="Q222">
        <v>4</v>
      </c>
      <c r="R222">
        <v>3</v>
      </c>
      <c r="S222">
        <v>4</v>
      </c>
      <c r="T222">
        <v>4</v>
      </c>
      <c r="U222">
        <v>4</v>
      </c>
      <c r="V222">
        <v>4</v>
      </c>
      <c r="W222">
        <v>3</v>
      </c>
      <c r="X222">
        <v>4</v>
      </c>
      <c r="Y222">
        <v>1</v>
      </c>
      <c r="Z222">
        <v>5</v>
      </c>
      <c r="AA222">
        <v>3</v>
      </c>
      <c r="AB222">
        <v>5</v>
      </c>
      <c r="AC222">
        <v>3</v>
      </c>
      <c r="AD222">
        <v>10</v>
      </c>
      <c r="AE222">
        <v>4</v>
      </c>
      <c r="AF222">
        <v>3</v>
      </c>
      <c r="AG222">
        <v>3</v>
      </c>
      <c r="AH222">
        <v>4</v>
      </c>
      <c r="AI222">
        <v>5</v>
      </c>
      <c r="AJ222">
        <v>2</v>
      </c>
      <c r="AK222">
        <v>2</v>
      </c>
      <c r="AL222">
        <v>5</v>
      </c>
      <c r="AM222">
        <v>4</v>
      </c>
      <c r="AN222">
        <v>6</v>
      </c>
      <c r="AO222">
        <v>4</v>
      </c>
      <c r="AP222">
        <v>4</v>
      </c>
      <c r="AQ222">
        <v>5</v>
      </c>
      <c r="AR222">
        <v>4</v>
      </c>
      <c r="AS222">
        <v>6</v>
      </c>
      <c r="AT222">
        <v>-15</v>
      </c>
    </row>
    <row r="223" spans="1:46" x14ac:dyDescent="0.35">
      <c r="A223">
        <v>20804</v>
      </c>
      <c r="B223">
        <v>1</v>
      </c>
      <c r="C223">
        <v>1993</v>
      </c>
      <c r="D223" s="2">
        <v>44133.774571759262</v>
      </c>
      <c r="E223" t="s">
        <v>211</v>
      </c>
      <c r="F223">
        <v>1</v>
      </c>
      <c r="G223">
        <v>3</v>
      </c>
      <c r="H223">
        <v>3</v>
      </c>
      <c r="I223">
        <v>3</v>
      </c>
      <c r="J223">
        <v>3</v>
      </c>
      <c r="K223">
        <v>2</v>
      </c>
      <c r="L223">
        <v>4</v>
      </c>
      <c r="M223">
        <v>3</v>
      </c>
      <c r="N223">
        <v>4</v>
      </c>
      <c r="O223">
        <v>3</v>
      </c>
      <c r="P223">
        <v>3</v>
      </c>
      <c r="Q223">
        <v>3</v>
      </c>
      <c r="R223">
        <v>4</v>
      </c>
      <c r="S223">
        <v>3</v>
      </c>
      <c r="T223">
        <v>3</v>
      </c>
      <c r="U223">
        <v>3</v>
      </c>
      <c r="V223">
        <v>3</v>
      </c>
      <c r="W223">
        <v>3</v>
      </c>
      <c r="X223">
        <v>2</v>
      </c>
      <c r="Y223">
        <v>2</v>
      </c>
      <c r="Z223">
        <v>3</v>
      </c>
      <c r="AA223">
        <v>3</v>
      </c>
      <c r="AB223">
        <v>4</v>
      </c>
      <c r="AC223">
        <v>2</v>
      </c>
      <c r="AD223">
        <v>5</v>
      </c>
      <c r="AE223">
        <v>5</v>
      </c>
      <c r="AF223">
        <v>4</v>
      </c>
      <c r="AG223">
        <v>3</v>
      </c>
      <c r="AH223">
        <v>7</v>
      </c>
      <c r="AI223">
        <v>8</v>
      </c>
      <c r="AJ223">
        <v>2</v>
      </c>
      <c r="AK223">
        <v>2</v>
      </c>
      <c r="AL223">
        <v>3</v>
      </c>
      <c r="AM223">
        <v>5</v>
      </c>
      <c r="AN223">
        <v>2</v>
      </c>
      <c r="AO223">
        <v>3</v>
      </c>
      <c r="AP223">
        <v>2</v>
      </c>
      <c r="AQ223">
        <v>4</v>
      </c>
      <c r="AR223">
        <v>7</v>
      </c>
      <c r="AS223">
        <v>3</v>
      </c>
      <c r="AT223">
        <v>-15</v>
      </c>
    </row>
    <row r="224" spans="1:46" x14ac:dyDescent="0.35">
      <c r="A224">
        <v>21395</v>
      </c>
      <c r="B224">
        <v>0</v>
      </c>
      <c r="C224">
        <v>1983</v>
      </c>
      <c r="D224" s="2">
        <v>44133.777824074074</v>
      </c>
      <c r="E224" t="s">
        <v>212</v>
      </c>
      <c r="F224">
        <v>2</v>
      </c>
      <c r="G224">
        <v>4</v>
      </c>
      <c r="H224">
        <v>1</v>
      </c>
      <c r="I224">
        <v>3</v>
      </c>
      <c r="J224">
        <v>2</v>
      </c>
      <c r="K224">
        <v>3</v>
      </c>
      <c r="L224">
        <v>4</v>
      </c>
      <c r="M224">
        <v>3</v>
      </c>
      <c r="N224">
        <v>3</v>
      </c>
      <c r="O224">
        <v>3</v>
      </c>
      <c r="P224">
        <v>2</v>
      </c>
      <c r="Q224">
        <v>3</v>
      </c>
      <c r="R224">
        <v>3</v>
      </c>
      <c r="S224">
        <v>3</v>
      </c>
      <c r="T224">
        <v>3</v>
      </c>
      <c r="U224">
        <v>3</v>
      </c>
      <c r="V224">
        <v>3</v>
      </c>
      <c r="W224">
        <v>3</v>
      </c>
      <c r="X224">
        <v>3</v>
      </c>
      <c r="Y224">
        <v>2</v>
      </c>
      <c r="Z224">
        <v>7</v>
      </c>
      <c r="AA224">
        <v>4</v>
      </c>
      <c r="AB224">
        <v>5</v>
      </c>
      <c r="AC224">
        <v>3</v>
      </c>
      <c r="AD224">
        <v>9</v>
      </c>
      <c r="AE224">
        <v>9</v>
      </c>
      <c r="AF224">
        <v>4</v>
      </c>
      <c r="AG224">
        <v>4</v>
      </c>
      <c r="AH224">
        <v>5</v>
      </c>
      <c r="AI224">
        <v>7</v>
      </c>
      <c r="AJ224">
        <v>3</v>
      </c>
      <c r="AK224">
        <v>3</v>
      </c>
      <c r="AL224">
        <v>16</v>
      </c>
      <c r="AM224">
        <v>4</v>
      </c>
      <c r="AN224">
        <v>11</v>
      </c>
      <c r="AO224">
        <v>8</v>
      </c>
      <c r="AP224">
        <v>13</v>
      </c>
      <c r="AQ224">
        <v>4</v>
      </c>
      <c r="AR224">
        <v>4</v>
      </c>
      <c r="AS224">
        <v>5</v>
      </c>
      <c r="AT224">
        <v>-17</v>
      </c>
    </row>
    <row r="225" spans="1:46" x14ac:dyDescent="0.35">
      <c r="A225">
        <v>21417</v>
      </c>
      <c r="B225">
        <v>1</v>
      </c>
      <c r="C225">
        <v>1973</v>
      </c>
      <c r="D225" s="2">
        <v>44133.786736111113</v>
      </c>
      <c r="E225" t="s">
        <v>213</v>
      </c>
      <c r="F225">
        <v>2</v>
      </c>
      <c r="G225">
        <v>3</v>
      </c>
      <c r="H225">
        <v>2</v>
      </c>
      <c r="I225">
        <v>4</v>
      </c>
      <c r="J225">
        <v>3</v>
      </c>
      <c r="K225">
        <v>3</v>
      </c>
      <c r="L225">
        <v>3</v>
      </c>
      <c r="M225">
        <v>4</v>
      </c>
      <c r="N225">
        <v>4</v>
      </c>
      <c r="O225">
        <v>4</v>
      </c>
      <c r="P225">
        <v>4</v>
      </c>
      <c r="Q225">
        <v>4</v>
      </c>
      <c r="R225">
        <v>3</v>
      </c>
      <c r="S225">
        <v>4</v>
      </c>
      <c r="T225">
        <v>3</v>
      </c>
      <c r="U225">
        <v>3</v>
      </c>
      <c r="V225">
        <v>4</v>
      </c>
      <c r="W225">
        <v>3</v>
      </c>
      <c r="X225">
        <v>3</v>
      </c>
      <c r="Y225">
        <v>2</v>
      </c>
      <c r="Z225">
        <v>13</v>
      </c>
      <c r="AA225">
        <v>5</v>
      </c>
      <c r="AB225">
        <v>8</v>
      </c>
      <c r="AC225">
        <v>4</v>
      </c>
      <c r="AD225">
        <v>8</v>
      </c>
      <c r="AE225">
        <v>5</v>
      </c>
      <c r="AF225">
        <v>8</v>
      </c>
      <c r="AG225">
        <v>5</v>
      </c>
      <c r="AH225">
        <v>4</v>
      </c>
      <c r="AI225">
        <v>5</v>
      </c>
      <c r="AJ225">
        <v>3</v>
      </c>
      <c r="AK225">
        <v>3</v>
      </c>
      <c r="AL225">
        <v>7</v>
      </c>
      <c r="AM225">
        <v>5</v>
      </c>
      <c r="AN225">
        <v>6</v>
      </c>
      <c r="AO225">
        <v>5</v>
      </c>
      <c r="AP225">
        <v>4</v>
      </c>
      <c r="AQ225">
        <v>4</v>
      </c>
      <c r="AR225">
        <v>7</v>
      </c>
      <c r="AS225">
        <v>8</v>
      </c>
      <c r="AT225">
        <v>-35</v>
      </c>
    </row>
    <row r="226" spans="1:46" x14ac:dyDescent="0.35">
      <c r="A226">
        <v>21423</v>
      </c>
      <c r="B226">
        <v>1</v>
      </c>
      <c r="C226">
        <v>1987</v>
      </c>
      <c r="D226" s="2">
        <v>44133.786747685182</v>
      </c>
      <c r="E226" t="s">
        <v>214</v>
      </c>
      <c r="F226">
        <v>2</v>
      </c>
      <c r="G226">
        <v>3</v>
      </c>
      <c r="H226">
        <v>3</v>
      </c>
      <c r="I226">
        <v>3</v>
      </c>
      <c r="J226">
        <v>3</v>
      </c>
      <c r="K226">
        <v>3</v>
      </c>
      <c r="L226">
        <v>3</v>
      </c>
      <c r="M226">
        <v>3</v>
      </c>
      <c r="N226">
        <v>3</v>
      </c>
      <c r="O226">
        <v>2</v>
      </c>
      <c r="P226">
        <v>3</v>
      </c>
      <c r="Q226">
        <v>3</v>
      </c>
      <c r="R226">
        <v>4</v>
      </c>
      <c r="S226">
        <v>3</v>
      </c>
      <c r="T226">
        <v>3</v>
      </c>
      <c r="U226">
        <v>3</v>
      </c>
      <c r="V226">
        <v>3</v>
      </c>
      <c r="W226">
        <v>3</v>
      </c>
      <c r="X226">
        <v>2</v>
      </c>
      <c r="Y226">
        <v>2</v>
      </c>
      <c r="Z226">
        <v>8</v>
      </c>
      <c r="AA226">
        <v>2</v>
      </c>
      <c r="AB226">
        <v>10</v>
      </c>
      <c r="AC226">
        <v>2</v>
      </c>
      <c r="AD226">
        <v>5</v>
      </c>
      <c r="AE226">
        <v>3</v>
      </c>
      <c r="AF226">
        <v>2</v>
      </c>
      <c r="AG226">
        <v>1</v>
      </c>
      <c r="AH226">
        <v>3</v>
      </c>
      <c r="AI226">
        <v>13</v>
      </c>
      <c r="AJ226">
        <v>2</v>
      </c>
      <c r="AK226">
        <v>3</v>
      </c>
      <c r="AL226">
        <v>4</v>
      </c>
      <c r="AM226">
        <v>4</v>
      </c>
      <c r="AN226">
        <v>4</v>
      </c>
      <c r="AO226">
        <v>2</v>
      </c>
      <c r="AP226">
        <v>2</v>
      </c>
      <c r="AQ226">
        <v>3</v>
      </c>
      <c r="AR226">
        <v>5</v>
      </c>
      <c r="AS226">
        <v>25</v>
      </c>
      <c r="AT226">
        <v>-24</v>
      </c>
    </row>
    <row r="227" spans="1:46" x14ac:dyDescent="0.35">
      <c r="A227">
        <v>17391</v>
      </c>
      <c r="B227">
        <v>0</v>
      </c>
      <c r="C227">
        <v>2000</v>
      </c>
      <c r="D227" s="2">
        <v>44133.800173611111</v>
      </c>
      <c r="E227" t="s">
        <v>215</v>
      </c>
      <c r="F227">
        <v>2</v>
      </c>
      <c r="G227">
        <v>4</v>
      </c>
      <c r="H227">
        <v>2</v>
      </c>
      <c r="I227">
        <v>4</v>
      </c>
      <c r="J227">
        <v>3</v>
      </c>
      <c r="K227">
        <v>3</v>
      </c>
      <c r="L227">
        <v>3</v>
      </c>
      <c r="M227">
        <v>3</v>
      </c>
      <c r="N227">
        <v>3</v>
      </c>
      <c r="O227">
        <v>3</v>
      </c>
      <c r="P227">
        <v>4</v>
      </c>
      <c r="Q227">
        <v>4</v>
      </c>
      <c r="R227">
        <v>3</v>
      </c>
      <c r="S227">
        <v>3</v>
      </c>
      <c r="T227">
        <v>3</v>
      </c>
      <c r="U227">
        <v>3</v>
      </c>
      <c r="V227">
        <v>3</v>
      </c>
      <c r="W227">
        <v>3</v>
      </c>
      <c r="X227">
        <v>3</v>
      </c>
      <c r="Y227">
        <v>2</v>
      </c>
      <c r="Z227">
        <v>20</v>
      </c>
      <c r="AA227">
        <v>4</v>
      </c>
      <c r="AB227">
        <v>6</v>
      </c>
      <c r="AC227">
        <v>2</v>
      </c>
      <c r="AD227">
        <v>8</v>
      </c>
      <c r="AE227">
        <v>2</v>
      </c>
      <c r="AF227">
        <v>2</v>
      </c>
      <c r="AG227">
        <v>3</v>
      </c>
      <c r="AH227">
        <v>2</v>
      </c>
      <c r="AI227">
        <v>4</v>
      </c>
      <c r="AJ227">
        <v>3</v>
      </c>
      <c r="AK227">
        <v>2</v>
      </c>
      <c r="AL227">
        <v>7</v>
      </c>
      <c r="AM227">
        <v>2</v>
      </c>
      <c r="AN227">
        <v>10</v>
      </c>
      <c r="AO227">
        <v>5</v>
      </c>
      <c r="AP227">
        <v>2</v>
      </c>
      <c r="AQ227">
        <v>2</v>
      </c>
      <c r="AR227">
        <v>3</v>
      </c>
      <c r="AS227">
        <v>3</v>
      </c>
      <c r="AT227">
        <v>-38</v>
      </c>
    </row>
    <row r="228" spans="1:46" x14ac:dyDescent="0.35">
      <c r="A228">
        <v>21429</v>
      </c>
      <c r="B228">
        <v>0</v>
      </c>
      <c r="C228">
        <v>1977</v>
      </c>
      <c r="D228" s="2">
        <v>44133.800717592596</v>
      </c>
      <c r="E228" t="s">
        <v>216</v>
      </c>
      <c r="F228">
        <v>2</v>
      </c>
      <c r="G228">
        <v>4</v>
      </c>
      <c r="H228">
        <v>1</v>
      </c>
      <c r="I228">
        <v>3</v>
      </c>
      <c r="J228">
        <v>4</v>
      </c>
      <c r="K228">
        <v>4</v>
      </c>
      <c r="L228">
        <v>3</v>
      </c>
      <c r="M228">
        <v>4</v>
      </c>
      <c r="N228">
        <v>4</v>
      </c>
      <c r="O228">
        <v>3</v>
      </c>
      <c r="P228">
        <v>4</v>
      </c>
      <c r="Q228">
        <v>4</v>
      </c>
      <c r="R228">
        <v>4</v>
      </c>
      <c r="S228">
        <v>4</v>
      </c>
      <c r="T228">
        <v>4</v>
      </c>
      <c r="U228">
        <v>4</v>
      </c>
      <c r="V228">
        <v>4</v>
      </c>
      <c r="W228">
        <v>4</v>
      </c>
      <c r="X228">
        <v>3</v>
      </c>
      <c r="Y228">
        <v>1</v>
      </c>
      <c r="Z228">
        <v>6</v>
      </c>
      <c r="AA228">
        <v>4</v>
      </c>
      <c r="AB228">
        <v>5</v>
      </c>
      <c r="AC228">
        <v>4</v>
      </c>
      <c r="AD228">
        <v>6</v>
      </c>
      <c r="AE228">
        <v>3</v>
      </c>
      <c r="AF228">
        <v>3</v>
      </c>
      <c r="AG228">
        <v>3</v>
      </c>
      <c r="AH228">
        <v>3</v>
      </c>
      <c r="AI228">
        <v>5</v>
      </c>
      <c r="AJ228">
        <v>2</v>
      </c>
      <c r="AK228">
        <v>2</v>
      </c>
      <c r="AL228">
        <v>6</v>
      </c>
      <c r="AM228">
        <v>3</v>
      </c>
      <c r="AN228">
        <v>10</v>
      </c>
      <c r="AO228">
        <v>4</v>
      </c>
      <c r="AP228">
        <v>2</v>
      </c>
      <c r="AQ228">
        <v>3</v>
      </c>
      <c r="AR228">
        <v>3</v>
      </c>
      <c r="AS228">
        <v>4</v>
      </c>
      <c r="AT228">
        <v>-13</v>
      </c>
    </row>
    <row r="229" spans="1:46" x14ac:dyDescent="0.35">
      <c r="A229">
        <v>21437</v>
      </c>
      <c r="B229">
        <v>1</v>
      </c>
      <c r="C229">
        <v>1970</v>
      </c>
      <c r="D229" s="2">
        <v>44133.816284722219</v>
      </c>
      <c r="E229" t="s">
        <v>217</v>
      </c>
      <c r="F229">
        <v>3</v>
      </c>
      <c r="G229">
        <v>2</v>
      </c>
      <c r="H229">
        <v>1</v>
      </c>
      <c r="I229">
        <v>4</v>
      </c>
      <c r="J229">
        <v>2</v>
      </c>
      <c r="K229">
        <v>3</v>
      </c>
      <c r="L229">
        <v>2</v>
      </c>
      <c r="M229">
        <v>4</v>
      </c>
      <c r="N229">
        <v>4</v>
      </c>
      <c r="O229">
        <v>4</v>
      </c>
      <c r="P229">
        <v>4</v>
      </c>
      <c r="Q229">
        <v>4</v>
      </c>
      <c r="R229">
        <v>2</v>
      </c>
      <c r="S229">
        <v>3</v>
      </c>
      <c r="T229">
        <v>4</v>
      </c>
      <c r="U229">
        <v>3</v>
      </c>
      <c r="V229">
        <v>3</v>
      </c>
      <c r="W229">
        <v>4</v>
      </c>
      <c r="X229">
        <v>3</v>
      </c>
      <c r="Y229">
        <v>1</v>
      </c>
      <c r="Z229">
        <v>13</v>
      </c>
      <c r="AA229">
        <v>16</v>
      </c>
      <c r="AB229">
        <v>11</v>
      </c>
      <c r="AC229">
        <v>15</v>
      </c>
      <c r="AD229">
        <v>12</v>
      </c>
      <c r="AE229">
        <v>12</v>
      </c>
      <c r="AF229">
        <v>11</v>
      </c>
      <c r="AG229">
        <v>6</v>
      </c>
      <c r="AH229">
        <v>5</v>
      </c>
      <c r="AI229">
        <v>19</v>
      </c>
      <c r="AJ229">
        <v>15</v>
      </c>
      <c r="AK229">
        <v>26</v>
      </c>
      <c r="AL229">
        <v>28</v>
      </c>
      <c r="AM229">
        <v>15</v>
      </c>
      <c r="AN229">
        <v>11</v>
      </c>
      <c r="AO229">
        <v>11</v>
      </c>
      <c r="AP229">
        <v>55</v>
      </c>
      <c r="AQ229">
        <v>11</v>
      </c>
      <c r="AR229">
        <v>11</v>
      </c>
      <c r="AS229">
        <v>19</v>
      </c>
      <c r="AT229">
        <v>-3</v>
      </c>
    </row>
    <row r="230" spans="1:46" x14ac:dyDescent="0.35">
      <c r="A230">
        <v>21445</v>
      </c>
      <c r="B230">
        <v>0</v>
      </c>
      <c r="C230">
        <v>2000</v>
      </c>
      <c r="D230" s="2">
        <v>44133.819675925923</v>
      </c>
      <c r="E230" t="s">
        <v>99</v>
      </c>
      <c r="F230">
        <v>2</v>
      </c>
      <c r="G230">
        <v>4</v>
      </c>
      <c r="H230">
        <v>3</v>
      </c>
      <c r="I230">
        <v>3</v>
      </c>
      <c r="J230">
        <v>2</v>
      </c>
      <c r="K230">
        <v>3</v>
      </c>
      <c r="L230">
        <v>4</v>
      </c>
      <c r="M230">
        <v>4</v>
      </c>
      <c r="N230">
        <v>3</v>
      </c>
      <c r="O230">
        <v>3</v>
      </c>
      <c r="P230">
        <v>2</v>
      </c>
      <c r="Q230">
        <v>2</v>
      </c>
      <c r="R230">
        <v>2</v>
      </c>
      <c r="S230">
        <v>3</v>
      </c>
      <c r="T230">
        <v>3</v>
      </c>
      <c r="U230">
        <v>2</v>
      </c>
      <c r="V230">
        <v>3</v>
      </c>
      <c r="W230">
        <v>4</v>
      </c>
      <c r="X230">
        <v>2</v>
      </c>
      <c r="Y230">
        <v>2</v>
      </c>
      <c r="Z230">
        <v>3</v>
      </c>
      <c r="AA230">
        <v>3</v>
      </c>
      <c r="AB230">
        <v>8</v>
      </c>
      <c r="AC230">
        <v>3</v>
      </c>
      <c r="AD230">
        <v>8</v>
      </c>
      <c r="AE230">
        <v>3</v>
      </c>
      <c r="AF230">
        <v>3</v>
      </c>
      <c r="AG230">
        <v>3</v>
      </c>
      <c r="AH230">
        <v>2</v>
      </c>
      <c r="AI230">
        <v>6</v>
      </c>
      <c r="AJ230">
        <v>3</v>
      </c>
      <c r="AK230">
        <v>3</v>
      </c>
      <c r="AL230">
        <v>7</v>
      </c>
      <c r="AM230">
        <v>4</v>
      </c>
      <c r="AN230">
        <v>7</v>
      </c>
      <c r="AO230">
        <v>4</v>
      </c>
      <c r="AP230">
        <v>3</v>
      </c>
      <c r="AQ230">
        <v>4</v>
      </c>
      <c r="AR230">
        <v>4</v>
      </c>
      <c r="AS230">
        <v>3</v>
      </c>
      <c r="AT230">
        <v>2</v>
      </c>
    </row>
    <row r="231" spans="1:46" x14ac:dyDescent="0.35">
      <c r="A231">
        <v>21441</v>
      </c>
      <c r="B231">
        <v>0</v>
      </c>
      <c r="C231">
        <v>1995</v>
      </c>
      <c r="D231" s="2">
        <v>44133.821967592594</v>
      </c>
      <c r="E231" t="s">
        <v>99</v>
      </c>
      <c r="F231">
        <v>3</v>
      </c>
      <c r="G231">
        <v>3</v>
      </c>
      <c r="H231">
        <v>2</v>
      </c>
      <c r="I231">
        <v>3</v>
      </c>
      <c r="J231">
        <v>3</v>
      </c>
      <c r="K231">
        <v>3</v>
      </c>
      <c r="L231">
        <v>2</v>
      </c>
      <c r="M231">
        <v>3</v>
      </c>
      <c r="N231">
        <v>4</v>
      </c>
      <c r="O231">
        <v>3</v>
      </c>
      <c r="P231">
        <v>4</v>
      </c>
      <c r="Q231">
        <v>4</v>
      </c>
      <c r="R231">
        <v>3</v>
      </c>
      <c r="S231">
        <v>4</v>
      </c>
      <c r="T231">
        <v>4</v>
      </c>
      <c r="U231">
        <v>4</v>
      </c>
      <c r="V231">
        <v>4</v>
      </c>
      <c r="W231">
        <v>3</v>
      </c>
      <c r="X231">
        <v>4</v>
      </c>
      <c r="Y231">
        <v>2</v>
      </c>
      <c r="Z231">
        <v>3</v>
      </c>
      <c r="AA231">
        <v>4</v>
      </c>
      <c r="AB231">
        <v>9</v>
      </c>
      <c r="AC231">
        <v>2</v>
      </c>
      <c r="AD231">
        <v>5</v>
      </c>
      <c r="AE231">
        <v>3</v>
      </c>
      <c r="AF231">
        <v>2</v>
      </c>
      <c r="AG231">
        <v>2</v>
      </c>
      <c r="AH231">
        <v>4</v>
      </c>
      <c r="AI231">
        <v>7</v>
      </c>
      <c r="AJ231">
        <v>2</v>
      </c>
      <c r="AK231">
        <v>2</v>
      </c>
      <c r="AL231">
        <v>4</v>
      </c>
      <c r="AM231">
        <v>3</v>
      </c>
      <c r="AN231">
        <v>4</v>
      </c>
      <c r="AO231">
        <v>2</v>
      </c>
      <c r="AP231">
        <v>2</v>
      </c>
      <c r="AQ231">
        <v>3</v>
      </c>
      <c r="AR231">
        <v>3</v>
      </c>
      <c r="AS231">
        <v>3</v>
      </c>
      <c r="AT231">
        <v>-20</v>
      </c>
    </row>
    <row r="232" spans="1:46" x14ac:dyDescent="0.35">
      <c r="A232">
        <v>21444</v>
      </c>
      <c r="B232">
        <v>0</v>
      </c>
      <c r="C232">
        <v>2000</v>
      </c>
      <c r="D232" s="2">
        <v>44133.835150462961</v>
      </c>
      <c r="E232" t="s">
        <v>218</v>
      </c>
      <c r="F232">
        <v>2</v>
      </c>
      <c r="G232">
        <v>4</v>
      </c>
      <c r="H232">
        <v>2</v>
      </c>
      <c r="I232">
        <v>3</v>
      </c>
      <c r="J232">
        <v>4</v>
      </c>
      <c r="K232">
        <v>3</v>
      </c>
      <c r="L232">
        <v>3</v>
      </c>
      <c r="M232">
        <v>3</v>
      </c>
      <c r="N232">
        <v>3</v>
      </c>
      <c r="O232">
        <v>3</v>
      </c>
      <c r="P232">
        <v>3</v>
      </c>
      <c r="Q232">
        <v>3</v>
      </c>
      <c r="R232">
        <v>4</v>
      </c>
      <c r="S232">
        <v>3</v>
      </c>
      <c r="T232">
        <v>3</v>
      </c>
      <c r="U232">
        <v>3</v>
      </c>
      <c r="V232">
        <v>3</v>
      </c>
      <c r="W232">
        <v>3</v>
      </c>
      <c r="X232">
        <v>3</v>
      </c>
      <c r="Y232">
        <v>2</v>
      </c>
      <c r="Z232">
        <v>5</v>
      </c>
      <c r="AA232">
        <v>3</v>
      </c>
      <c r="AB232">
        <v>7</v>
      </c>
      <c r="AC232">
        <v>4</v>
      </c>
      <c r="AD232">
        <v>7</v>
      </c>
      <c r="AE232">
        <v>5</v>
      </c>
      <c r="AF232">
        <v>4</v>
      </c>
      <c r="AG232">
        <v>2</v>
      </c>
      <c r="AH232">
        <v>7</v>
      </c>
      <c r="AI232">
        <v>5</v>
      </c>
      <c r="AJ232">
        <v>3</v>
      </c>
      <c r="AK232">
        <v>2</v>
      </c>
      <c r="AL232">
        <v>5</v>
      </c>
      <c r="AM232">
        <v>4</v>
      </c>
      <c r="AN232">
        <v>5</v>
      </c>
      <c r="AO232">
        <v>4</v>
      </c>
      <c r="AP232">
        <v>2</v>
      </c>
      <c r="AQ232">
        <v>4</v>
      </c>
      <c r="AR232">
        <v>3</v>
      </c>
      <c r="AS232">
        <v>3</v>
      </c>
      <c r="AT232">
        <v>-35</v>
      </c>
    </row>
    <row r="233" spans="1:46" x14ac:dyDescent="0.35">
      <c r="A233">
        <v>21465</v>
      </c>
      <c r="B233">
        <v>0</v>
      </c>
      <c r="C233">
        <v>1998</v>
      </c>
      <c r="D233" s="2">
        <v>44133.84039351852</v>
      </c>
      <c r="E233" t="s">
        <v>98</v>
      </c>
      <c r="F233">
        <v>3</v>
      </c>
      <c r="G233">
        <v>3</v>
      </c>
      <c r="H233">
        <v>2</v>
      </c>
      <c r="I233">
        <v>4</v>
      </c>
      <c r="J233">
        <v>3</v>
      </c>
      <c r="K233">
        <v>3</v>
      </c>
      <c r="L233">
        <v>4</v>
      </c>
      <c r="M233">
        <v>4</v>
      </c>
      <c r="N233">
        <v>4</v>
      </c>
      <c r="O233">
        <v>3</v>
      </c>
      <c r="P233">
        <v>4</v>
      </c>
      <c r="Q233">
        <v>4</v>
      </c>
      <c r="R233">
        <v>2</v>
      </c>
      <c r="S233">
        <v>3</v>
      </c>
      <c r="T233">
        <v>3</v>
      </c>
      <c r="U233">
        <v>3</v>
      </c>
      <c r="V233">
        <v>3</v>
      </c>
      <c r="W233">
        <v>4</v>
      </c>
      <c r="X233">
        <v>3</v>
      </c>
      <c r="Y233">
        <v>2</v>
      </c>
      <c r="Z233">
        <v>8</v>
      </c>
      <c r="AA233">
        <v>5</v>
      </c>
      <c r="AB233">
        <v>6</v>
      </c>
      <c r="AC233">
        <v>3</v>
      </c>
      <c r="AD233">
        <v>10</v>
      </c>
      <c r="AE233">
        <v>4</v>
      </c>
      <c r="AF233">
        <v>3</v>
      </c>
      <c r="AG233">
        <v>3</v>
      </c>
      <c r="AH233">
        <v>2</v>
      </c>
      <c r="AI233">
        <v>6</v>
      </c>
      <c r="AJ233">
        <v>3</v>
      </c>
      <c r="AK233">
        <v>2</v>
      </c>
      <c r="AL233">
        <v>4</v>
      </c>
      <c r="AM233">
        <v>3</v>
      </c>
      <c r="AN233">
        <v>5</v>
      </c>
      <c r="AO233">
        <v>3</v>
      </c>
      <c r="AP233">
        <v>3</v>
      </c>
      <c r="AQ233">
        <v>3</v>
      </c>
      <c r="AR233">
        <v>4</v>
      </c>
      <c r="AS233">
        <v>6</v>
      </c>
      <c r="AT233">
        <v>-27</v>
      </c>
    </row>
    <row r="234" spans="1:46" x14ac:dyDescent="0.35">
      <c r="A234">
        <v>21477</v>
      </c>
      <c r="B234">
        <v>0</v>
      </c>
      <c r="C234">
        <v>1987</v>
      </c>
      <c r="D234" s="2">
        <v>44133.85732638889</v>
      </c>
      <c r="E234" t="s">
        <v>219</v>
      </c>
      <c r="F234">
        <v>2</v>
      </c>
      <c r="G234">
        <v>3</v>
      </c>
      <c r="H234">
        <v>1</v>
      </c>
      <c r="I234">
        <v>4</v>
      </c>
      <c r="J234">
        <v>3</v>
      </c>
      <c r="K234">
        <v>4</v>
      </c>
      <c r="L234">
        <v>3</v>
      </c>
      <c r="M234">
        <v>4</v>
      </c>
      <c r="N234">
        <v>4</v>
      </c>
      <c r="O234">
        <v>3</v>
      </c>
      <c r="P234">
        <v>3</v>
      </c>
      <c r="Q234">
        <v>4</v>
      </c>
      <c r="R234">
        <v>3</v>
      </c>
      <c r="S234">
        <v>3</v>
      </c>
      <c r="T234">
        <v>3</v>
      </c>
      <c r="U234">
        <v>3</v>
      </c>
      <c r="V234">
        <v>3</v>
      </c>
      <c r="W234">
        <v>3</v>
      </c>
      <c r="X234">
        <v>3</v>
      </c>
      <c r="Y234">
        <v>1</v>
      </c>
      <c r="Z234">
        <v>8</v>
      </c>
      <c r="AA234">
        <v>5</v>
      </c>
      <c r="AB234">
        <v>7</v>
      </c>
      <c r="AC234">
        <v>2</v>
      </c>
      <c r="AD234">
        <v>6</v>
      </c>
      <c r="AE234">
        <v>4</v>
      </c>
      <c r="AF234">
        <v>4</v>
      </c>
      <c r="AG234">
        <v>2</v>
      </c>
      <c r="AH234">
        <v>3</v>
      </c>
      <c r="AI234">
        <v>6</v>
      </c>
      <c r="AJ234">
        <v>6</v>
      </c>
      <c r="AK234">
        <v>3</v>
      </c>
      <c r="AL234">
        <v>5</v>
      </c>
      <c r="AM234">
        <v>4</v>
      </c>
      <c r="AN234">
        <v>4</v>
      </c>
      <c r="AO234">
        <v>4</v>
      </c>
      <c r="AP234">
        <v>5</v>
      </c>
      <c r="AQ234">
        <v>6</v>
      </c>
      <c r="AR234">
        <v>4</v>
      </c>
      <c r="AS234">
        <v>4</v>
      </c>
      <c r="AT234">
        <v>-32</v>
      </c>
    </row>
    <row r="235" spans="1:46" x14ac:dyDescent="0.35">
      <c r="A235">
        <v>21493</v>
      </c>
      <c r="B235">
        <v>1</v>
      </c>
      <c r="C235">
        <v>1997</v>
      </c>
      <c r="D235" s="2">
        <v>44133.889062499999</v>
      </c>
      <c r="E235" t="s">
        <v>99</v>
      </c>
      <c r="F235">
        <v>4</v>
      </c>
      <c r="G235">
        <v>4</v>
      </c>
      <c r="H235">
        <v>4</v>
      </c>
      <c r="I235">
        <v>2</v>
      </c>
      <c r="J235">
        <v>2</v>
      </c>
      <c r="K235">
        <v>2</v>
      </c>
      <c r="L235">
        <v>4</v>
      </c>
      <c r="M235">
        <v>2</v>
      </c>
      <c r="N235">
        <v>3</v>
      </c>
      <c r="O235">
        <v>2</v>
      </c>
      <c r="P235">
        <v>3</v>
      </c>
      <c r="Q235">
        <v>2</v>
      </c>
      <c r="R235">
        <v>2</v>
      </c>
      <c r="S235">
        <v>3</v>
      </c>
      <c r="T235">
        <v>2</v>
      </c>
      <c r="U235">
        <v>2</v>
      </c>
      <c r="V235">
        <v>3</v>
      </c>
      <c r="W235">
        <v>2</v>
      </c>
      <c r="X235">
        <v>2</v>
      </c>
      <c r="Y235">
        <v>3</v>
      </c>
      <c r="Z235">
        <v>4</v>
      </c>
      <c r="AA235">
        <v>3</v>
      </c>
      <c r="AB235">
        <v>17</v>
      </c>
      <c r="AC235">
        <v>5</v>
      </c>
      <c r="AD235">
        <v>11</v>
      </c>
      <c r="AE235">
        <v>4</v>
      </c>
      <c r="AF235">
        <v>3</v>
      </c>
      <c r="AG235">
        <v>3</v>
      </c>
      <c r="AH235">
        <v>8</v>
      </c>
      <c r="AI235">
        <v>5</v>
      </c>
      <c r="AJ235">
        <v>4</v>
      </c>
      <c r="AK235">
        <v>3</v>
      </c>
      <c r="AL235">
        <v>5</v>
      </c>
      <c r="AM235">
        <v>5</v>
      </c>
      <c r="AN235">
        <v>10</v>
      </c>
      <c r="AO235">
        <v>7</v>
      </c>
      <c r="AP235">
        <v>3</v>
      </c>
      <c r="AQ235">
        <v>7</v>
      </c>
      <c r="AR235">
        <v>3</v>
      </c>
      <c r="AS235">
        <v>4</v>
      </c>
      <c r="AT235">
        <v>70</v>
      </c>
    </row>
    <row r="236" spans="1:46" x14ac:dyDescent="0.35">
      <c r="A236">
        <v>21518</v>
      </c>
      <c r="B236">
        <v>0</v>
      </c>
      <c r="C236">
        <v>1999</v>
      </c>
      <c r="D236" s="2">
        <v>44133.894733796296</v>
      </c>
      <c r="E236" t="s">
        <v>99</v>
      </c>
      <c r="F236">
        <v>3</v>
      </c>
      <c r="G236">
        <v>3</v>
      </c>
      <c r="H236">
        <v>3</v>
      </c>
      <c r="I236">
        <v>4</v>
      </c>
      <c r="J236">
        <v>4</v>
      </c>
      <c r="K236">
        <v>3</v>
      </c>
      <c r="L236">
        <v>3</v>
      </c>
      <c r="M236">
        <v>3</v>
      </c>
      <c r="N236">
        <v>4</v>
      </c>
      <c r="O236">
        <v>3</v>
      </c>
      <c r="P236">
        <v>4</v>
      </c>
      <c r="Q236">
        <v>4</v>
      </c>
      <c r="R236">
        <v>4</v>
      </c>
      <c r="S236">
        <v>3</v>
      </c>
      <c r="T236">
        <v>3</v>
      </c>
      <c r="U236">
        <v>3</v>
      </c>
      <c r="V236">
        <v>4</v>
      </c>
      <c r="W236">
        <v>4</v>
      </c>
      <c r="X236">
        <v>3</v>
      </c>
      <c r="Y236">
        <v>2</v>
      </c>
      <c r="Z236">
        <v>3</v>
      </c>
      <c r="AA236">
        <v>3</v>
      </c>
      <c r="AB236">
        <v>13</v>
      </c>
      <c r="AC236">
        <v>3</v>
      </c>
      <c r="AD236">
        <v>5</v>
      </c>
      <c r="AE236">
        <v>4</v>
      </c>
      <c r="AF236">
        <v>2</v>
      </c>
      <c r="AG236">
        <v>3</v>
      </c>
      <c r="AH236">
        <v>5</v>
      </c>
      <c r="AI236">
        <v>4</v>
      </c>
      <c r="AJ236">
        <v>4</v>
      </c>
      <c r="AK236">
        <v>3</v>
      </c>
      <c r="AL236">
        <v>4</v>
      </c>
      <c r="AM236">
        <v>4</v>
      </c>
      <c r="AN236">
        <v>5</v>
      </c>
      <c r="AO236">
        <v>3</v>
      </c>
      <c r="AP236">
        <v>4</v>
      </c>
      <c r="AQ236">
        <v>3</v>
      </c>
      <c r="AR236">
        <v>5</v>
      </c>
      <c r="AS236">
        <v>3</v>
      </c>
      <c r="AT236">
        <v>-26</v>
      </c>
    </row>
    <row r="237" spans="1:46" x14ac:dyDescent="0.35">
      <c r="A237">
        <v>21515</v>
      </c>
      <c r="B237">
        <v>0</v>
      </c>
      <c r="C237">
        <v>1973</v>
      </c>
      <c r="D237" s="2">
        <v>44133.901817129627</v>
      </c>
      <c r="E237" t="s">
        <v>220</v>
      </c>
      <c r="F237">
        <v>3</v>
      </c>
      <c r="G237">
        <v>4</v>
      </c>
      <c r="H237">
        <v>2</v>
      </c>
      <c r="I237">
        <v>3</v>
      </c>
      <c r="J237">
        <v>2</v>
      </c>
      <c r="K237">
        <v>3</v>
      </c>
      <c r="L237">
        <v>3</v>
      </c>
      <c r="M237">
        <v>3</v>
      </c>
      <c r="N237">
        <v>4</v>
      </c>
      <c r="O237">
        <v>3</v>
      </c>
      <c r="P237">
        <v>3</v>
      </c>
      <c r="Q237">
        <v>4</v>
      </c>
      <c r="R237">
        <v>4</v>
      </c>
      <c r="S237">
        <v>3</v>
      </c>
      <c r="T237">
        <v>3</v>
      </c>
      <c r="U237">
        <v>4</v>
      </c>
      <c r="V237">
        <v>4</v>
      </c>
      <c r="W237">
        <v>4</v>
      </c>
      <c r="X237">
        <v>4</v>
      </c>
      <c r="Y237">
        <v>2</v>
      </c>
      <c r="Z237">
        <v>8</v>
      </c>
      <c r="AA237">
        <v>8</v>
      </c>
      <c r="AB237">
        <v>25</v>
      </c>
      <c r="AC237">
        <v>5</v>
      </c>
      <c r="AD237">
        <v>17</v>
      </c>
      <c r="AE237">
        <v>8</v>
      </c>
      <c r="AF237">
        <v>6</v>
      </c>
      <c r="AG237">
        <v>8</v>
      </c>
      <c r="AH237">
        <v>7</v>
      </c>
      <c r="AI237">
        <v>18</v>
      </c>
      <c r="AJ237">
        <v>5</v>
      </c>
      <c r="AK237">
        <v>4</v>
      </c>
      <c r="AL237">
        <v>10</v>
      </c>
      <c r="AM237">
        <v>8</v>
      </c>
      <c r="AN237">
        <v>8</v>
      </c>
      <c r="AO237">
        <v>7</v>
      </c>
      <c r="AP237">
        <v>6</v>
      </c>
      <c r="AQ237">
        <v>8</v>
      </c>
      <c r="AR237">
        <v>9</v>
      </c>
      <c r="AS237">
        <v>11</v>
      </c>
      <c r="AT237">
        <v>-19</v>
      </c>
    </row>
    <row r="238" spans="1:46" x14ac:dyDescent="0.35">
      <c r="A238">
        <v>21524</v>
      </c>
      <c r="B238">
        <v>0</v>
      </c>
      <c r="C238">
        <v>1998</v>
      </c>
      <c r="D238" s="2">
        <v>44133.905127314814</v>
      </c>
      <c r="E238" t="s">
        <v>99</v>
      </c>
      <c r="F238">
        <v>1</v>
      </c>
      <c r="G238">
        <v>4</v>
      </c>
      <c r="H238">
        <v>3</v>
      </c>
      <c r="I238">
        <v>4</v>
      </c>
      <c r="J238">
        <v>4</v>
      </c>
      <c r="K238">
        <v>4</v>
      </c>
      <c r="L238">
        <v>1</v>
      </c>
      <c r="M238">
        <v>4</v>
      </c>
      <c r="N238">
        <v>3</v>
      </c>
      <c r="O238">
        <v>4</v>
      </c>
      <c r="P238">
        <v>4</v>
      </c>
      <c r="Q238">
        <v>1</v>
      </c>
      <c r="R238">
        <v>1</v>
      </c>
      <c r="S238">
        <v>2</v>
      </c>
      <c r="T238">
        <v>4</v>
      </c>
      <c r="U238">
        <v>3</v>
      </c>
      <c r="V238">
        <v>1</v>
      </c>
      <c r="W238">
        <v>3</v>
      </c>
      <c r="X238">
        <v>1</v>
      </c>
      <c r="Y238">
        <v>1</v>
      </c>
      <c r="Z238">
        <v>8</v>
      </c>
      <c r="AA238">
        <v>3</v>
      </c>
      <c r="AB238">
        <v>11</v>
      </c>
      <c r="AC238">
        <v>3</v>
      </c>
      <c r="AD238">
        <v>8</v>
      </c>
      <c r="AE238">
        <v>4</v>
      </c>
      <c r="AF238">
        <v>7</v>
      </c>
      <c r="AG238">
        <v>4</v>
      </c>
      <c r="AH238">
        <v>6</v>
      </c>
      <c r="AI238">
        <v>6</v>
      </c>
      <c r="AJ238">
        <v>3</v>
      </c>
      <c r="AK238">
        <v>3</v>
      </c>
      <c r="AL238">
        <v>9</v>
      </c>
      <c r="AM238">
        <v>12</v>
      </c>
      <c r="AN238">
        <v>4</v>
      </c>
      <c r="AO238">
        <v>7</v>
      </c>
      <c r="AP238">
        <v>4</v>
      </c>
      <c r="AQ238">
        <v>5</v>
      </c>
      <c r="AR238">
        <v>5</v>
      </c>
      <c r="AS238">
        <v>5</v>
      </c>
      <c r="AT238">
        <v>81</v>
      </c>
    </row>
    <row r="239" spans="1:46" x14ac:dyDescent="0.35">
      <c r="A239">
        <v>21487</v>
      </c>
      <c r="B239">
        <v>0</v>
      </c>
      <c r="C239">
        <v>1992</v>
      </c>
      <c r="D239" s="2">
        <v>44133.917407407411</v>
      </c>
      <c r="E239" t="s">
        <v>98</v>
      </c>
      <c r="F239">
        <v>2</v>
      </c>
      <c r="G239">
        <v>4</v>
      </c>
      <c r="H239">
        <v>3</v>
      </c>
      <c r="I239">
        <v>4</v>
      </c>
      <c r="J239">
        <v>4</v>
      </c>
      <c r="K239">
        <v>3</v>
      </c>
      <c r="L239">
        <v>3</v>
      </c>
      <c r="M239">
        <v>4</v>
      </c>
      <c r="N239">
        <v>4</v>
      </c>
      <c r="O239">
        <v>3</v>
      </c>
      <c r="P239">
        <v>4</v>
      </c>
      <c r="Q239">
        <v>3</v>
      </c>
      <c r="R239">
        <v>2</v>
      </c>
      <c r="S239">
        <v>3</v>
      </c>
      <c r="T239">
        <v>3</v>
      </c>
      <c r="U239">
        <v>3</v>
      </c>
      <c r="V239">
        <v>3</v>
      </c>
      <c r="W239">
        <v>4</v>
      </c>
      <c r="X239">
        <v>3</v>
      </c>
      <c r="Y239">
        <v>2</v>
      </c>
      <c r="Z239">
        <v>10</v>
      </c>
      <c r="AA239">
        <v>3</v>
      </c>
      <c r="AB239">
        <v>6</v>
      </c>
      <c r="AC239">
        <v>2</v>
      </c>
      <c r="AD239">
        <v>11</v>
      </c>
      <c r="AE239">
        <v>5</v>
      </c>
      <c r="AF239">
        <v>3</v>
      </c>
      <c r="AG239">
        <v>2</v>
      </c>
      <c r="AH239">
        <v>4</v>
      </c>
      <c r="AI239">
        <v>6</v>
      </c>
      <c r="AJ239">
        <v>2</v>
      </c>
      <c r="AK239">
        <v>4</v>
      </c>
      <c r="AL239">
        <v>3</v>
      </c>
      <c r="AM239">
        <v>4</v>
      </c>
      <c r="AN239">
        <v>4</v>
      </c>
      <c r="AO239">
        <v>6</v>
      </c>
      <c r="AP239">
        <v>5</v>
      </c>
      <c r="AQ239">
        <v>7</v>
      </c>
      <c r="AR239">
        <v>4</v>
      </c>
      <c r="AS239">
        <v>6</v>
      </c>
      <c r="AT239">
        <v>-29</v>
      </c>
    </row>
    <row r="240" spans="1:46" x14ac:dyDescent="0.35">
      <c r="A240">
        <v>19695</v>
      </c>
      <c r="B240">
        <v>0</v>
      </c>
      <c r="C240">
        <v>1988</v>
      </c>
      <c r="D240" s="2">
        <v>44133.925347222219</v>
      </c>
      <c r="E240" t="s">
        <v>221</v>
      </c>
      <c r="F240">
        <v>3</v>
      </c>
      <c r="G240">
        <v>3</v>
      </c>
      <c r="H240">
        <v>2</v>
      </c>
      <c r="I240">
        <v>4</v>
      </c>
      <c r="J240">
        <v>4</v>
      </c>
      <c r="K240">
        <v>4</v>
      </c>
      <c r="L240">
        <v>4</v>
      </c>
      <c r="M240">
        <v>4</v>
      </c>
      <c r="N240">
        <v>4</v>
      </c>
      <c r="O240">
        <v>4</v>
      </c>
      <c r="P240">
        <v>4</v>
      </c>
      <c r="Q240">
        <v>4</v>
      </c>
      <c r="R240">
        <v>4</v>
      </c>
      <c r="S240">
        <v>4</v>
      </c>
      <c r="T240">
        <v>4</v>
      </c>
      <c r="U240">
        <v>4</v>
      </c>
      <c r="V240">
        <v>4</v>
      </c>
      <c r="W240">
        <v>4</v>
      </c>
      <c r="X240">
        <v>4</v>
      </c>
      <c r="Y240">
        <v>1</v>
      </c>
      <c r="Z240">
        <v>3</v>
      </c>
      <c r="AA240">
        <v>2</v>
      </c>
      <c r="AB240">
        <v>5</v>
      </c>
      <c r="AC240">
        <v>1</v>
      </c>
      <c r="AD240">
        <v>3</v>
      </c>
      <c r="AE240">
        <v>3</v>
      </c>
      <c r="AF240">
        <v>1</v>
      </c>
      <c r="AG240">
        <v>2</v>
      </c>
      <c r="AH240">
        <v>1</v>
      </c>
      <c r="AI240">
        <v>2</v>
      </c>
      <c r="AJ240">
        <v>2</v>
      </c>
      <c r="AK240">
        <v>3</v>
      </c>
      <c r="AL240">
        <v>2</v>
      </c>
      <c r="AM240">
        <v>1</v>
      </c>
      <c r="AN240">
        <v>3</v>
      </c>
      <c r="AO240">
        <v>2</v>
      </c>
      <c r="AP240">
        <v>1</v>
      </c>
      <c r="AQ240">
        <v>2</v>
      </c>
      <c r="AR240">
        <v>4</v>
      </c>
      <c r="AS240">
        <v>4</v>
      </c>
      <c r="AT240">
        <v>-6</v>
      </c>
    </row>
    <row r="241" spans="1:46" x14ac:dyDescent="0.35">
      <c r="A241">
        <v>21575</v>
      </c>
      <c r="B241">
        <v>0</v>
      </c>
      <c r="C241">
        <v>2000</v>
      </c>
      <c r="D241" s="2">
        <v>44134.353703703702</v>
      </c>
      <c r="E241" t="s">
        <v>222</v>
      </c>
      <c r="F241">
        <v>2</v>
      </c>
      <c r="G241">
        <v>3</v>
      </c>
      <c r="H241">
        <v>1</v>
      </c>
      <c r="I241">
        <v>4</v>
      </c>
      <c r="J241">
        <v>4</v>
      </c>
      <c r="K241">
        <v>3</v>
      </c>
      <c r="L241">
        <v>3</v>
      </c>
      <c r="M241">
        <v>3</v>
      </c>
      <c r="N241">
        <v>4</v>
      </c>
      <c r="O241">
        <v>3</v>
      </c>
      <c r="P241">
        <v>4</v>
      </c>
      <c r="Q241">
        <v>3</v>
      </c>
      <c r="R241">
        <v>2</v>
      </c>
      <c r="S241">
        <v>4</v>
      </c>
      <c r="T241">
        <v>4</v>
      </c>
      <c r="U241">
        <v>4</v>
      </c>
      <c r="V241">
        <v>4</v>
      </c>
      <c r="W241">
        <v>3</v>
      </c>
      <c r="X241">
        <v>4</v>
      </c>
      <c r="Y241">
        <v>1</v>
      </c>
      <c r="Z241">
        <v>3</v>
      </c>
      <c r="AA241">
        <v>2</v>
      </c>
      <c r="AB241">
        <v>5</v>
      </c>
      <c r="AC241">
        <v>1</v>
      </c>
      <c r="AD241">
        <v>4</v>
      </c>
      <c r="AE241">
        <v>2</v>
      </c>
      <c r="AF241">
        <v>2</v>
      </c>
      <c r="AG241">
        <v>1</v>
      </c>
      <c r="AH241">
        <v>2</v>
      </c>
      <c r="AI241">
        <v>2</v>
      </c>
      <c r="AJ241">
        <v>2</v>
      </c>
      <c r="AK241">
        <v>1</v>
      </c>
      <c r="AL241">
        <v>4</v>
      </c>
      <c r="AM241">
        <v>1</v>
      </c>
      <c r="AN241">
        <v>2</v>
      </c>
      <c r="AO241">
        <v>3</v>
      </c>
      <c r="AP241">
        <v>2</v>
      </c>
      <c r="AQ241">
        <v>2</v>
      </c>
      <c r="AR241">
        <v>2</v>
      </c>
      <c r="AS241">
        <v>3</v>
      </c>
      <c r="AT241">
        <v>-15</v>
      </c>
    </row>
    <row r="242" spans="1:46" x14ac:dyDescent="0.35">
      <c r="A242">
        <v>21586</v>
      </c>
      <c r="B242">
        <v>1</v>
      </c>
      <c r="C242">
        <v>1986</v>
      </c>
      <c r="D242" s="2">
        <v>44134.371793981481</v>
      </c>
      <c r="E242" t="s">
        <v>125</v>
      </c>
      <c r="F242">
        <v>1</v>
      </c>
      <c r="G242">
        <v>3</v>
      </c>
      <c r="H242">
        <v>1</v>
      </c>
      <c r="I242">
        <v>4</v>
      </c>
      <c r="J242">
        <v>4</v>
      </c>
      <c r="K242">
        <v>3</v>
      </c>
      <c r="L242">
        <v>3</v>
      </c>
      <c r="M242">
        <v>4</v>
      </c>
      <c r="N242">
        <v>4</v>
      </c>
      <c r="O242">
        <v>3</v>
      </c>
      <c r="P242">
        <v>4</v>
      </c>
      <c r="Q242">
        <v>4</v>
      </c>
      <c r="R242">
        <v>3</v>
      </c>
      <c r="S242">
        <v>4</v>
      </c>
      <c r="T242">
        <v>3</v>
      </c>
      <c r="U242">
        <v>3</v>
      </c>
      <c r="V242">
        <v>3</v>
      </c>
      <c r="W242">
        <v>3</v>
      </c>
      <c r="X242">
        <v>3</v>
      </c>
      <c r="Y242">
        <v>2</v>
      </c>
      <c r="Z242">
        <v>12</v>
      </c>
      <c r="AA242">
        <v>4</v>
      </c>
      <c r="AB242">
        <v>7</v>
      </c>
      <c r="AC242">
        <v>6</v>
      </c>
      <c r="AD242">
        <v>9</v>
      </c>
      <c r="AE242">
        <v>4</v>
      </c>
      <c r="AF242">
        <v>6</v>
      </c>
      <c r="AG242">
        <v>4</v>
      </c>
      <c r="AH242">
        <v>4</v>
      </c>
      <c r="AI242">
        <v>6</v>
      </c>
      <c r="AJ242">
        <v>4</v>
      </c>
      <c r="AK242">
        <v>4</v>
      </c>
      <c r="AL242">
        <v>5</v>
      </c>
      <c r="AM242">
        <v>4</v>
      </c>
      <c r="AN242">
        <v>6</v>
      </c>
      <c r="AO242">
        <v>6</v>
      </c>
      <c r="AP242">
        <v>3</v>
      </c>
      <c r="AQ242">
        <v>5</v>
      </c>
      <c r="AR242">
        <v>6</v>
      </c>
      <c r="AS242">
        <v>3</v>
      </c>
      <c r="AT242">
        <v>-28</v>
      </c>
    </row>
    <row r="243" spans="1:46" x14ac:dyDescent="0.35">
      <c r="A243">
        <v>21587</v>
      </c>
      <c r="B243">
        <v>0</v>
      </c>
      <c r="C243">
        <v>1997</v>
      </c>
      <c r="D243" s="2">
        <v>44134.391608796293</v>
      </c>
      <c r="E243" t="s">
        <v>223</v>
      </c>
      <c r="F243">
        <v>2</v>
      </c>
      <c r="G243">
        <v>4</v>
      </c>
      <c r="H243">
        <v>1</v>
      </c>
      <c r="I243">
        <v>4</v>
      </c>
      <c r="J243">
        <v>3</v>
      </c>
      <c r="K243">
        <v>3</v>
      </c>
      <c r="L243">
        <v>3</v>
      </c>
      <c r="M243">
        <v>4</v>
      </c>
      <c r="N243">
        <v>4</v>
      </c>
      <c r="O243">
        <v>4</v>
      </c>
      <c r="P243">
        <v>4</v>
      </c>
      <c r="Q243">
        <v>4</v>
      </c>
      <c r="R243">
        <v>3</v>
      </c>
      <c r="S243">
        <v>2</v>
      </c>
      <c r="T243">
        <v>3</v>
      </c>
      <c r="U243">
        <v>4</v>
      </c>
      <c r="V243">
        <v>3</v>
      </c>
      <c r="W243">
        <v>3</v>
      </c>
      <c r="X243">
        <v>4</v>
      </c>
      <c r="Y243">
        <v>1</v>
      </c>
      <c r="Z243">
        <v>5</v>
      </c>
      <c r="AA243">
        <v>4</v>
      </c>
      <c r="AB243">
        <v>9</v>
      </c>
      <c r="AC243">
        <v>4</v>
      </c>
      <c r="AD243">
        <v>5</v>
      </c>
      <c r="AE243">
        <v>8</v>
      </c>
      <c r="AF243">
        <v>4</v>
      </c>
      <c r="AG243">
        <v>7</v>
      </c>
      <c r="AH243">
        <v>4</v>
      </c>
      <c r="AI243">
        <v>7</v>
      </c>
      <c r="AJ243">
        <v>3</v>
      </c>
      <c r="AK243">
        <v>9</v>
      </c>
      <c r="AL243">
        <v>7</v>
      </c>
      <c r="AM243">
        <v>18</v>
      </c>
      <c r="AN243">
        <v>6</v>
      </c>
      <c r="AO243">
        <v>7</v>
      </c>
      <c r="AP243">
        <v>6</v>
      </c>
      <c r="AQ243">
        <v>9</v>
      </c>
      <c r="AR243">
        <v>4</v>
      </c>
      <c r="AS243">
        <v>5</v>
      </c>
      <c r="AT243">
        <v>-15</v>
      </c>
    </row>
    <row r="244" spans="1:46" x14ac:dyDescent="0.35">
      <c r="A244">
        <v>21603</v>
      </c>
      <c r="B244">
        <v>0</v>
      </c>
      <c r="C244">
        <v>1996</v>
      </c>
      <c r="D244" s="2">
        <v>44134.402789351851</v>
      </c>
      <c r="E244" t="s">
        <v>224</v>
      </c>
      <c r="F244">
        <v>3</v>
      </c>
      <c r="G244">
        <v>4</v>
      </c>
      <c r="H244">
        <v>3</v>
      </c>
      <c r="I244">
        <v>4</v>
      </c>
      <c r="J244">
        <v>2</v>
      </c>
      <c r="K244">
        <v>3</v>
      </c>
      <c r="L244">
        <v>3</v>
      </c>
      <c r="M244">
        <v>4</v>
      </c>
      <c r="N244">
        <v>4</v>
      </c>
      <c r="O244">
        <v>3</v>
      </c>
      <c r="P244">
        <v>4</v>
      </c>
      <c r="Q244">
        <v>4</v>
      </c>
      <c r="R244">
        <v>4</v>
      </c>
      <c r="S244">
        <v>4</v>
      </c>
      <c r="T244">
        <v>3</v>
      </c>
      <c r="U244">
        <v>4</v>
      </c>
      <c r="V244">
        <v>4</v>
      </c>
      <c r="W244">
        <v>3</v>
      </c>
      <c r="X244">
        <v>3</v>
      </c>
      <c r="Y244">
        <v>2</v>
      </c>
      <c r="Z244">
        <v>7</v>
      </c>
      <c r="AA244">
        <v>6</v>
      </c>
      <c r="AB244">
        <v>11</v>
      </c>
      <c r="AC244">
        <v>3</v>
      </c>
      <c r="AD244">
        <v>11</v>
      </c>
      <c r="AE244">
        <v>5</v>
      </c>
      <c r="AF244">
        <v>3</v>
      </c>
      <c r="AG244">
        <v>5</v>
      </c>
      <c r="AH244">
        <v>5</v>
      </c>
      <c r="AI244">
        <v>4</v>
      </c>
      <c r="AJ244">
        <v>9</v>
      </c>
      <c r="AK244">
        <v>4</v>
      </c>
      <c r="AL244">
        <v>3</v>
      </c>
      <c r="AM244">
        <v>5</v>
      </c>
      <c r="AN244">
        <v>9</v>
      </c>
      <c r="AO244">
        <v>13</v>
      </c>
      <c r="AP244">
        <v>2</v>
      </c>
      <c r="AQ244">
        <v>6</v>
      </c>
      <c r="AR244">
        <v>3</v>
      </c>
      <c r="AS244">
        <v>6</v>
      </c>
      <c r="AT244">
        <v>-22</v>
      </c>
    </row>
    <row r="245" spans="1:46" x14ac:dyDescent="0.35">
      <c r="A245">
        <v>21602</v>
      </c>
      <c r="B245">
        <v>0</v>
      </c>
      <c r="C245">
        <v>2003</v>
      </c>
      <c r="D245" s="2">
        <v>44134.411400462966</v>
      </c>
      <c r="E245" t="s">
        <v>225</v>
      </c>
      <c r="F245">
        <v>2</v>
      </c>
      <c r="G245">
        <v>3</v>
      </c>
      <c r="H245">
        <v>1</v>
      </c>
      <c r="I245">
        <v>4</v>
      </c>
      <c r="J245">
        <v>4</v>
      </c>
      <c r="K245">
        <v>4</v>
      </c>
      <c r="L245">
        <v>3</v>
      </c>
      <c r="M245">
        <v>4</v>
      </c>
      <c r="N245">
        <v>4</v>
      </c>
      <c r="O245">
        <v>4</v>
      </c>
      <c r="P245">
        <v>3</v>
      </c>
      <c r="Q245">
        <v>3</v>
      </c>
      <c r="R245">
        <v>4</v>
      </c>
      <c r="S245">
        <v>4</v>
      </c>
      <c r="T245">
        <v>4</v>
      </c>
      <c r="U245">
        <v>4</v>
      </c>
      <c r="V245">
        <v>4</v>
      </c>
      <c r="W245">
        <v>3</v>
      </c>
      <c r="X245">
        <v>4</v>
      </c>
      <c r="Y245">
        <v>1</v>
      </c>
      <c r="Z245">
        <v>4</v>
      </c>
      <c r="AA245">
        <v>2</v>
      </c>
      <c r="AB245">
        <v>5</v>
      </c>
      <c r="AC245">
        <v>2</v>
      </c>
      <c r="AD245">
        <v>5</v>
      </c>
      <c r="AE245">
        <v>3</v>
      </c>
      <c r="AF245">
        <v>3</v>
      </c>
      <c r="AG245">
        <v>2</v>
      </c>
      <c r="AH245">
        <v>3</v>
      </c>
      <c r="AI245">
        <v>4</v>
      </c>
      <c r="AJ245">
        <v>2</v>
      </c>
      <c r="AK245">
        <v>3</v>
      </c>
      <c r="AL245">
        <v>3</v>
      </c>
      <c r="AM245">
        <v>3</v>
      </c>
      <c r="AN245">
        <v>4</v>
      </c>
      <c r="AO245">
        <v>2</v>
      </c>
      <c r="AP245">
        <v>2</v>
      </c>
      <c r="AQ245">
        <v>2</v>
      </c>
      <c r="AR245">
        <v>3</v>
      </c>
      <c r="AS245">
        <v>4</v>
      </c>
      <c r="AT245">
        <v>-14</v>
      </c>
    </row>
    <row r="246" spans="1:46" x14ac:dyDescent="0.35">
      <c r="A246">
        <v>21610</v>
      </c>
      <c r="B246">
        <v>1</v>
      </c>
      <c r="C246">
        <v>2001</v>
      </c>
      <c r="D246" s="2">
        <v>44134.41207175926</v>
      </c>
      <c r="E246" t="s">
        <v>99</v>
      </c>
      <c r="F246">
        <v>3</v>
      </c>
      <c r="G246">
        <v>3</v>
      </c>
      <c r="H246">
        <v>3</v>
      </c>
      <c r="I246">
        <v>3</v>
      </c>
      <c r="J246">
        <v>4</v>
      </c>
      <c r="K246">
        <v>3</v>
      </c>
      <c r="L246">
        <v>2</v>
      </c>
      <c r="M246">
        <v>3</v>
      </c>
      <c r="N246">
        <v>3</v>
      </c>
      <c r="O246">
        <v>3</v>
      </c>
      <c r="P246">
        <v>3</v>
      </c>
      <c r="Q246">
        <v>3</v>
      </c>
      <c r="R246">
        <v>2</v>
      </c>
      <c r="S246">
        <v>3</v>
      </c>
      <c r="T246">
        <v>3</v>
      </c>
      <c r="U246">
        <v>3</v>
      </c>
      <c r="V246">
        <v>4</v>
      </c>
      <c r="W246">
        <v>3</v>
      </c>
      <c r="X246">
        <v>3</v>
      </c>
      <c r="Y246">
        <v>2</v>
      </c>
      <c r="Z246">
        <v>9</v>
      </c>
      <c r="AA246">
        <v>3</v>
      </c>
      <c r="AB246">
        <v>14</v>
      </c>
      <c r="AC246">
        <v>3</v>
      </c>
      <c r="AD246">
        <v>6</v>
      </c>
      <c r="AE246">
        <v>5</v>
      </c>
      <c r="AF246">
        <v>4</v>
      </c>
      <c r="AG246">
        <v>3</v>
      </c>
      <c r="AH246">
        <v>3</v>
      </c>
      <c r="AI246">
        <v>9</v>
      </c>
      <c r="AJ246">
        <v>3</v>
      </c>
      <c r="AK246">
        <v>3</v>
      </c>
      <c r="AL246">
        <v>6</v>
      </c>
      <c r="AM246">
        <v>5</v>
      </c>
      <c r="AN246">
        <v>6</v>
      </c>
      <c r="AO246">
        <v>4</v>
      </c>
      <c r="AP246">
        <v>6</v>
      </c>
      <c r="AQ246">
        <v>5</v>
      </c>
      <c r="AR246">
        <v>4</v>
      </c>
      <c r="AS246">
        <v>6</v>
      </c>
      <c r="AT246">
        <v>-25</v>
      </c>
    </row>
    <row r="247" spans="1:46" x14ac:dyDescent="0.35">
      <c r="A247">
        <v>21589</v>
      </c>
      <c r="B247">
        <v>0</v>
      </c>
      <c r="C247">
        <v>1990</v>
      </c>
      <c r="D247" s="2">
        <v>44134.414525462962</v>
      </c>
      <c r="E247" t="s">
        <v>226</v>
      </c>
      <c r="F247">
        <v>1</v>
      </c>
      <c r="G247">
        <v>3</v>
      </c>
      <c r="H247">
        <v>1</v>
      </c>
      <c r="I247">
        <v>4</v>
      </c>
      <c r="J247">
        <v>4</v>
      </c>
      <c r="K247">
        <v>4</v>
      </c>
      <c r="L247">
        <v>2</v>
      </c>
      <c r="M247">
        <v>4</v>
      </c>
      <c r="N247">
        <v>4</v>
      </c>
      <c r="O247">
        <v>4</v>
      </c>
      <c r="P247">
        <v>2</v>
      </c>
      <c r="Q247">
        <v>4</v>
      </c>
      <c r="R247">
        <v>4</v>
      </c>
      <c r="S247">
        <v>4</v>
      </c>
      <c r="T247">
        <v>4</v>
      </c>
      <c r="U247">
        <v>2</v>
      </c>
      <c r="V247">
        <v>4</v>
      </c>
      <c r="W247">
        <v>3</v>
      </c>
      <c r="X247">
        <v>4</v>
      </c>
      <c r="Y247">
        <v>1</v>
      </c>
      <c r="Z247">
        <v>4</v>
      </c>
      <c r="AA247">
        <v>3</v>
      </c>
      <c r="AB247">
        <v>7</v>
      </c>
      <c r="AC247">
        <v>3</v>
      </c>
      <c r="AD247">
        <v>6</v>
      </c>
      <c r="AE247">
        <v>4</v>
      </c>
      <c r="AF247">
        <v>5</v>
      </c>
      <c r="AG247">
        <v>3</v>
      </c>
      <c r="AH247">
        <v>3</v>
      </c>
      <c r="AI247">
        <v>5</v>
      </c>
      <c r="AJ247">
        <v>7</v>
      </c>
      <c r="AK247">
        <v>4</v>
      </c>
      <c r="AL247">
        <v>5</v>
      </c>
      <c r="AM247">
        <v>4</v>
      </c>
      <c r="AN247">
        <v>5</v>
      </c>
      <c r="AO247">
        <v>7</v>
      </c>
      <c r="AP247">
        <v>2</v>
      </c>
      <c r="AQ247">
        <v>6</v>
      </c>
      <c r="AR247">
        <v>4</v>
      </c>
      <c r="AS247">
        <v>4</v>
      </c>
      <c r="AT247">
        <v>7</v>
      </c>
    </row>
    <row r="248" spans="1:46" x14ac:dyDescent="0.35">
      <c r="A248">
        <v>21615</v>
      </c>
      <c r="B248">
        <v>0</v>
      </c>
      <c r="C248">
        <v>1998</v>
      </c>
      <c r="D248" s="2">
        <v>44134.419421296298</v>
      </c>
      <c r="E248" t="s">
        <v>98</v>
      </c>
      <c r="F248">
        <v>1</v>
      </c>
      <c r="G248">
        <v>4</v>
      </c>
      <c r="H248">
        <v>3</v>
      </c>
      <c r="I248">
        <v>3</v>
      </c>
      <c r="J248">
        <v>4</v>
      </c>
      <c r="K248">
        <v>3</v>
      </c>
      <c r="L248">
        <v>3</v>
      </c>
      <c r="M248">
        <v>3</v>
      </c>
      <c r="N248">
        <v>3</v>
      </c>
      <c r="O248">
        <v>3</v>
      </c>
      <c r="P248">
        <v>4</v>
      </c>
      <c r="Q248">
        <v>3</v>
      </c>
      <c r="R248">
        <v>4</v>
      </c>
      <c r="S248">
        <v>3</v>
      </c>
      <c r="T248">
        <v>3</v>
      </c>
      <c r="U248">
        <v>3</v>
      </c>
      <c r="V248">
        <v>3</v>
      </c>
      <c r="W248">
        <v>3</v>
      </c>
      <c r="X248">
        <v>2</v>
      </c>
      <c r="Y248">
        <v>2</v>
      </c>
      <c r="Z248">
        <v>10</v>
      </c>
      <c r="AA248">
        <v>11</v>
      </c>
      <c r="AB248">
        <v>7</v>
      </c>
      <c r="AC248">
        <v>3</v>
      </c>
      <c r="AD248">
        <v>8</v>
      </c>
      <c r="AE248">
        <v>5</v>
      </c>
      <c r="AF248">
        <v>2</v>
      </c>
      <c r="AG248">
        <v>3</v>
      </c>
      <c r="AH248">
        <v>4</v>
      </c>
      <c r="AI248">
        <v>7</v>
      </c>
      <c r="AJ248">
        <v>4</v>
      </c>
      <c r="AK248">
        <v>3</v>
      </c>
      <c r="AL248">
        <v>6</v>
      </c>
      <c r="AM248">
        <v>6</v>
      </c>
      <c r="AN248">
        <v>8</v>
      </c>
      <c r="AO248">
        <v>3</v>
      </c>
      <c r="AP248">
        <v>4</v>
      </c>
      <c r="AQ248">
        <v>3</v>
      </c>
      <c r="AR248">
        <v>6</v>
      </c>
      <c r="AS248">
        <v>5</v>
      </c>
      <c r="AT248">
        <v>-23</v>
      </c>
    </row>
    <row r="249" spans="1:46" x14ac:dyDescent="0.35">
      <c r="A249">
        <v>21625</v>
      </c>
      <c r="B249">
        <v>0</v>
      </c>
      <c r="C249">
        <v>2001</v>
      </c>
      <c r="D249" s="2">
        <v>44134.436747685184</v>
      </c>
      <c r="E249" t="s">
        <v>99</v>
      </c>
      <c r="F249">
        <v>3</v>
      </c>
      <c r="G249">
        <v>2</v>
      </c>
      <c r="H249">
        <v>1</v>
      </c>
      <c r="I249">
        <v>4</v>
      </c>
      <c r="J249">
        <v>2</v>
      </c>
      <c r="K249">
        <v>3</v>
      </c>
      <c r="L249">
        <v>2</v>
      </c>
      <c r="M249">
        <v>4</v>
      </c>
      <c r="N249">
        <v>3</v>
      </c>
      <c r="O249">
        <v>3</v>
      </c>
      <c r="P249">
        <v>3</v>
      </c>
      <c r="Q249">
        <v>2</v>
      </c>
      <c r="R249">
        <v>4</v>
      </c>
      <c r="S249">
        <v>3</v>
      </c>
      <c r="T249">
        <v>3</v>
      </c>
      <c r="U249">
        <v>4</v>
      </c>
      <c r="V249">
        <v>4</v>
      </c>
      <c r="W249">
        <v>3</v>
      </c>
      <c r="X249">
        <v>3</v>
      </c>
      <c r="Y249">
        <v>2</v>
      </c>
      <c r="Z249">
        <v>17</v>
      </c>
      <c r="AA249">
        <v>11</v>
      </c>
      <c r="AB249">
        <v>10</v>
      </c>
      <c r="AC249">
        <v>5</v>
      </c>
      <c r="AD249">
        <v>15</v>
      </c>
      <c r="AE249">
        <v>16</v>
      </c>
      <c r="AF249">
        <v>3</v>
      </c>
      <c r="AG249">
        <v>4</v>
      </c>
      <c r="AH249">
        <v>4</v>
      </c>
      <c r="AI249">
        <v>7</v>
      </c>
      <c r="AJ249">
        <v>3</v>
      </c>
      <c r="AK249">
        <v>5</v>
      </c>
      <c r="AL249">
        <v>4</v>
      </c>
      <c r="AM249">
        <v>4</v>
      </c>
      <c r="AN249">
        <v>5</v>
      </c>
      <c r="AO249">
        <v>6</v>
      </c>
      <c r="AP249">
        <v>3</v>
      </c>
      <c r="AQ249">
        <v>5</v>
      </c>
      <c r="AR249">
        <v>6</v>
      </c>
      <c r="AS249">
        <v>3</v>
      </c>
      <c r="AT249">
        <v>-7</v>
      </c>
    </row>
    <row r="250" spans="1:46" x14ac:dyDescent="0.35">
      <c r="A250">
        <v>21628</v>
      </c>
      <c r="B250">
        <v>0</v>
      </c>
      <c r="C250">
        <v>2000</v>
      </c>
      <c r="D250" s="2">
        <v>44134.440208333333</v>
      </c>
      <c r="E250" t="s">
        <v>227</v>
      </c>
      <c r="F250">
        <v>2</v>
      </c>
      <c r="G250">
        <v>3</v>
      </c>
      <c r="H250">
        <v>1</v>
      </c>
      <c r="I250">
        <v>4</v>
      </c>
      <c r="J250">
        <v>2</v>
      </c>
      <c r="K250">
        <v>3</v>
      </c>
      <c r="L250">
        <v>3</v>
      </c>
      <c r="M250">
        <v>4</v>
      </c>
      <c r="N250">
        <v>3</v>
      </c>
      <c r="O250">
        <v>4</v>
      </c>
      <c r="P250">
        <v>4</v>
      </c>
      <c r="Q250">
        <v>2</v>
      </c>
      <c r="R250">
        <v>4</v>
      </c>
      <c r="S250">
        <v>4</v>
      </c>
      <c r="T250">
        <v>4</v>
      </c>
      <c r="U250">
        <v>2</v>
      </c>
      <c r="V250">
        <v>3</v>
      </c>
      <c r="W250">
        <v>4</v>
      </c>
      <c r="X250">
        <v>3</v>
      </c>
      <c r="Y250">
        <v>1</v>
      </c>
      <c r="Z250">
        <v>14</v>
      </c>
      <c r="AA250">
        <v>4</v>
      </c>
      <c r="AB250">
        <v>14</v>
      </c>
      <c r="AC250">
        <v>9</v>
      </c>
      <c r="AD250">
        <v>8</v>
      </c>
      <c r="AE250">
        <v>6</v>
      </c>
      <c r="AF250">
        <v>11</v>
      </c>
      <c r="AG250">
        <v>2</v>
      </c>
      <c r="AH250">
        <v>4</v>
      </c>
      <c r="AI250">
        <v>4</v>
      </c>
      <c r="AJ250">
        <v>5</v>
      </c>
      <c r="AK250">
        <v>2</v>
      </c>
      <c r="AL250">
        <v>8</v>
      </c>
      <c r="AM250">
        <v>5</v>
      </c>
      <c r="AN250">
        <v>6</v>
      </c>
      <c r="AO250">
        <v>5</v>
      </c>
      <c r="AP250">
        <v>5</v>
      </c>
      <c r="AQ250">
        <v>6</v>
      </c>
      <c r="AR250">
        <v>8</v>
      </c>
      <c r="AS250">
        <v>4</v>
      </c>
      <c r="AT250">
        <v>-8</v>
      </c>
    </row>
    <row r="251" spans="1:46" x14ac:dyDescent="0.35">
      <c r="A251">
        <v>21636</v>
      </c>
      <c r="B251">
        <v>1</v>
      </c>
      <c r="C251">
        <v>1994</v>
      </c>
      <c r="D251" s="2">
        <v>44134.457499999997</v>
      </c>
      <c r="E251" t="s">
        <v>99</v>
      </c>
      <c r="F251">
        <v>4</v>
      </c>
      <c r="G251">
        <v>4</v>
      </c>
      <c r="H251">
        <v>2</v>
      </c>
      <c r="I251">
        <v>4</v>
      </c>
      <c r="J251">
        <v>4</v>
      </c>
      <c r="K251">
        <v>3</v>
      </c>
      <c r="L251">
        <v>3</v>
      </c>
      <c r="M251">
        <v>4</v>
      </c>
      <c r="N251">
        <v>4</v>
      </c>
      <c r="O251">
        <v>4</v>
      </c>
      <c r="P251">
        <v>4</v>
      </c>
      <c r="Q251">
        <v>4</v>
      </c>
      <c r="R251">
        <v>3</v>
      </c>
      <c r="S251">
        <v>4</v>
      </c>
      <c r="T251">
        <v>4</v>
      </c>
      <c r="U251">
        <v>3</v>
      </c>
      <c r="V251">
        <v>4</v>
      </c>
      <c r="W251">
        <v>3</v>
      </c>
      <c r="X251">
        <v>3</v>
      </c>
      <c r="Y251">
        <v>1</v>
      </c>
      <c r="Z251">
        <v>6</v>
      </c>
      <c r="AA251">
        <v>4</v>
      </c>
      <c r="AB251">
        <v>17</v>
      </c>
      <c r="AC251">
        <v>2</v>
      </c>
      <c r="AD251">
        <v>6</v>
      </c>
      <c r="AE251">
        <v>7</v>
      </c>
      <c r="AF251">
        <v>3</v>
      </c>
      <c r="AG251">
        <v>3</v>
      </c>
      <c r="AH251">
        <v>4</v>
      </c>
      <c r="AI251">
        <v>5</v>
      </c>
      <c r="AJ251">
        <v>4</v>
      </c>
      <c r="AK251">
        <v>2</v>
      </c>
      <c r="AL251">
        <v>10</v>
      </c>
      <c r="AM251">
        <v>4</v>
      </c>
      <c r="AN251">
        <v>6</v>
      </c>
      <c r="AO251">
        <v>6</v>
      </c>
      <c r="AP251">
        <v>4</v>
      </c>
      <c r="AQ251">
        <v>12</v>
      </c>
      <c r="AR251">
        <v>7</v>
      </c>
      <c r="AS251">
        <v>6</v>
      </c>
      <c r="AT251">
        <v>-19</v>
      </c>
    </row>
    <row r="252" spans="1:46" x14ac:dyDescent="0.35">
      <c r="A252">
        <v>21638</v>
      </c>
      <c r="B252">
        <v>0</v>
      </c>
      <c r="C252">
        <v>1999</v>
      </c>
      <c r="D252" s="2">
        <v>44134.465300925927</v>
      </c>
      <c r="E252" t="s">
        <v>99</v>
      </c>
      <c r="F252">
        <v>3</v>
      </c>
      <c r="G252">
        <v>4</v>
      </c>
      <c r="H252">
        <v>2</v>
      </c>
      <c r="I252">
        <v>3</v>
      </c>
      <c r="J252">
        <v>3</v>
      </c>
      <c r="K252">
        <v>4</v>
      </c>
      <c r="L252">
        <v>3</v>
      </c>
      <c r="M252">
        <v>3</v>
      </c>
      <c r="N252">
        <v>3</v>
      </c>
      <c r="O252">
        <v>3</v>
      </c>
      <c r="P252">
        <v>3</v>
      </c>
      <c r="Q252">
        <v>3</v>
      </c>
      <c r="R252">
        <v>3</v>
      </c>
      <c r="S252">
        <v>3</v>
      </c>
      <c r="T252">
        <v>3</v>
      </c>
      <c r="U252">
        <v>3</v>
      </c>
      <c r="V252">
        <v>3</v>
      </c>
      <c r="W252">
        <v>3</v>
      </c>
      <c r="X252">
        <v>3</v>
      </c>
      <c r="Y252">
        <v>2</v>
      </c>
      <c r="Z252">
        <v>14</v>
      </c>
      <c r="AA252">
        <v>3</v>
      </c>
      <c r="AB252">
        <v>18</v>
      </c>
      <c r="AC252">
        <v>6</v>
      </c>
      <c r="AD252">
        <v>6</v>
      </c>
      <c r="AE252">
        <v>10</v>
      </c>
      <c r="AF252">
        <v>3</v>
      </c>
      <c r="AG252">
        <v>5</v>
      </c>
      <c r="AH252">
        <v>3</v>
      </c>
      <c r="AI252">
        <v>5</v>
      </c>
      <c r="AJ252">
        <v>6</v>
      </c>
      <c r="AK252">
        <v>2</v>
      </c>
      <c r="AL252">
        <v>4</v>
      </c>
      <c r="AM252">
        <v>5</v>
      </c>
      <c r="AN252">
        <v>6</v>
      </c>
      <c r="AO252">
        <v>4</v>
      </c>
      <c r="AP252">
        <v>4</v>
      </c>
      <c r="AQ252">
        <v>2</v>
      </c>
      <c r="AR252">
        <v>4</v>
      </c>
      <c r="AS252">
        <v>5</v>
      </c>
      <c r="AT252">
        <v>-36</v>
      </c>
    </row>
    <row r="253" spans="1:46" x14ac:dyDescent="0.35">
      <c r="A253">
        <v>21641</v>
      </c>
      <c r="B253">
        <v>0</v>
      </c>
      <c r="C253">
        <v>1998</v>
      </c>
      <c r="D253" s="2">
        <v>44134.468842592592</v>
      </c>
      <c r="E253" t="s">
        <v>99</v>
      </c>
      <c r="F253">
        <v>3</v>
      </c>
      <c r="G253">
        <v>4</v>
      </c>
      <c r="H253">
        <v>3</v>
      </c>
      <c r="I253">
        <v>3</v>
      </c>
      <c r="J253">
        <v>3</v>
      </c>
      <c r="K253">
        <v>3</v>
      </c>
      <c r="L253">
        <v>3</v>
      </c>
      <c r="M253">
        <v>3</v>
      </c>
      <c r="N253">
        <v>3</v>
      </c>
      <c r="O253">
        <v>3</v>
      </c>
      <c r="P253">
        <v>4</v>
      </c>
      <c r="Q253">
        <v>3</v>
      </c>
      <c r="R253">
        <v>3</v>
      </c>
      <c r="S253">
        <v>4</v>
      </c>
      <c r="T253">
        <v>3</v>
      </c>
      <c r="U253">
        <v>3</v>
      </c>
      <c r="V253">
        <v>3</v>
      </c>
      <c r="W253">
        <v>3</v>
      </c>
      <c r="X253">
        <v>3</v>
      </c>
      <c r="Y253">
        <v>2</v>
      </c>
      <c r="Z253">
        <v>6</v>
      </c>
      <c r="AA253">
        <v>3</v>
      </c>
      <c r="AB253">
        <v>11</v>
      </c>
      <c r="AC253">
        <v>2</v>
      </c>
      <c r="AD253">
        <v>11</v>
      </c>
      <c r="AE253">
        <v>6</v>
      </c>
      <c r="AF253">
        <v>3</v>
      </c>
      <c r="AG253">
        <v>3</v>
      </c>
      <c r="AH253">
        <v>3</v>
      </c>
      <c r="AI253">
        <v>7</v>
      </c>
      <c r="AJ253">
        <v>3</v>
      </c>
      <c r="AK253">
        <v>2</v>
      </c>
      <c r="AL253">
        <v>4</v>
      </c>
      <c r="AM253">
        <v>3</v>
      </c>
      <c r="AN253">
        <v>4</v>
      </c>
      <c r="AO253">
        <v>4</v>
      </c>
      <c r="AP253">
        <v>2</v>
      </c>
      <c r="AQ253">
        <v>2</v>
      </c>
      <c r="AR253">
        <v>3</v>
      </c>
      <c r="AS253">
        <v>8</v>
      </c>
      <c r="AT253">
        <v>-34</v>
      </c>
    </row>
    <row r="254" spans="1:46" x14ac:dyDescent="0.35">
      <c r="A254">
        <v>21642</v>
      </c>
      <c r="B254">
        <v>0</v>
      </c>
      <c r="C254">
        <v>1977</v>
      </c>
      <c r="D254" s="2">
        <v>44134.473657407405</v>
      </c>
      <c r="E254" t="s">
        <v>99</v>
      </c>
      <c r="F254">
        <v>1</v>
      </c>
      <c r="G254">
        <v>4</v>
      </c>
      <c r="H254">
        <v>1</v>
      </c>
      <c r="I254">
        <v>4</v>
      </c>
      <c r="J254">
        <v>4</v>
      </c>
      <c r="K254">
        <v>4</v>
      </c>
      <c r="L254">
        <v>3</v>
      </c>
      <c r="M254">
        <v>4</v>
      </c>
      <c r="N254">
        <v>4</v>
      </c>
      <c r="O254">
        <v>4</v>
      </c>
      <c r="P254">
        <v>4</v>
      </c>
      <c r="Q254">
        <v>4</v>
      </c>
      <c r="R254">
        <v>4</v>
      </c>
      <c r="S254">
        <v>3</v>
      </c>
      <c r="T254">
        <v>4</v>
      </c>
      <c r="U254">
        <v>3</v>
      </c>
      <c r="V254">
        <v>4</v>
      </c>
      <c r="W254">
        <v>3</v>
      </c>
      <c r="X254">
        <v>3</v>
      </c>
      <c r="Y254">
        <v>1</v>
      </c>
      <c r="Z254">
        <v>11</v>
      </c>
      <c r="AA254">
        <v>4</v>
      </c>
      <c r="AB254">
        <v>7</v>
      </c>
      <c r="AC254">
        <v>3</v>
      </c>
      <c r="AD254">
        <v>5</v>
      </c>
      <c r="AE254">
        <v>4</v>
      </c>
      <c r="AF254">
        <v>5</v>
      </c>
      <c r="AG254">
        <v>3</v>
      </c>
      <c r="AH254">
        <v>3</v>
      </c>
      <c r="AI254">
        <v>4</v>
      </c>
      <c r="AJ254">
        <v>4</v>
      </c>
      <c r="AK254">
        <v>3</v>
      </c>
      <c r="AL254">
        <v>2</v>
      </c>
      <c r="AM254">
        <v>4</v>
      </c>
      <c r="AN254">
        <v>4</v>
      </c>
      <c r="AO254">
        <v>5</v>
      </c>
      <c r="AP254">
        <v>3</v>
      </c>
      <c r="AQ254">
        <v>3</v>
      </c>
      <c r="AR254">
        <v>6</v>
      </c>
      <c r="AS254">
        <v>3</v>
      </c>
      <c r="AT254">
        <v>-14</v>
      </c>
    </row>
    <row r="255" spans="1:46" x14ac:dyDescent="0.35">
      <c r="A255">
        <v>21647</v>
      </c>
      <c r="B255">
        <v>0</v>
      </c>
      <c r="C255">
        <v>2001</v>
      </c>
      <c r="D255" s="2">
        <v>44134.479409722226</v>
      </c>
      <c r="E255" t="s">
        <v>228</v>
      </c>
      <c r="F255">
        <v>3</v>
      </c>
      <c r="G255">
        <v>2</v>
      </c>
      <c r="H255">
        <v>2</v>
      </c>
      <c r="I255">
        <v>4</v>
      </c>
      <c r="J255">
        <v>2</v>
      </c>
      <c r="K255">
        <v>3</v>
      </c>
      <c r="L255">
        <v>2</v>
      </c>
      <c r="M255">
        <v>3</v>
      </c>
      <c r="N255">
        <v>3</v>
      </c>
      <c r="O255">
        <v>4</v>
      </c>
      <c r="P255">
        <v>3</v>
      </c>
      <c r="Q255">
        <v>3</v>
      </c>
      <c r="R255">
        <v>2</v>
      </c>
      <c r="S255">
        <v>2</v>
      </c>
      <c r="T255">
        <v>2</v>
      </c>
      <c r="U255">
        <v>3</v>
      </c>
      <c r="V255">
        <v>4</v>
      </c>
      <c r="W255">
        <v>4</v>
      </c>
      <c r="X255">
        <v>4</v>
      </c>
      <c r="Y255">
        <v>2</v>
      </c>
      <c r="Z255">
        <v>21</v>
      </c>
      <c r="AA255">
        <v>3</v>
      </c>
      <c r="AB255">
        <v>6</v>
      </c>
      <c r="AC255">
        <v>5</v>
      </c>
      <c r="AD255">
        <v>8</v>
      </c>
      <c r="AE255">
        <v>4</v>
      </c>
      <c r="AF255">
        <v>3</v>
      </c>
      <c r="AG255">
        <v>10</v>
      </c>
      <c r="AH255">
        <v>4</v>
      </c>
      <c r="AI255">
        <v>5</v>
      </c>
      <c r="AJ255">
        <v>3</v>
      </c>
      <c r="AK255">
        <v>5</v>
      </c>
      <c r="AL255">
        <v>3</v>
      </c>
      <c r="AM255">
        <v>7</v>
      </c>
      <c r="AN255">
        <v>7</v>
      </c>
      <c r="AO255">
        <v>4</v>
      </c>
      <c r="AP255">
        <v>4</v>
      </c>
      <c r="AQ255">
        <v>4</v>
      </c>
      <c r="AR255">
        <v>5</v>
      </c>
      <c r="AS255">
        <v>6</v>
      </c>
      <c r="AT255">
        <v>11</v>
      </c>
    </row>
    <row r="256" spans="1:46" x14ac:dyDescent="0.35">
      <c r="A256">
        <v>21650</v>
      </c>
      <c r="B256">
        <v>0</v>
      </c>
      <c r="C256">
        <v>2000</v>
      </c>
      <c r="D256" s="2">
        <v>44134.489340277774</v>
      </c>
      <c r="E256" t="s">
        <v>98</v>
      </c>
      <c r="F256">
        <v>2</v>
      </c>
      <c r="G256">
        <v>4</v>
      </c>
      <c r="H256">
        <v>2</v>
      </c>
      <c r="I256">
        <v>4</v>
      </c>
      <c r="J256">
        <v>4</v>
      </c>
      <c r="K256">
        <v>4</v>
      </c>
      <c r="L256">
        <v>3</v>
      </c>
      <c r="M256">
        <v>4</v>
      </c>
      <c r="N256">
        <v>4</v>
      </c>
      <c r="O256">
        <v>4</v>
      </c>
      <c r="P256">
        <v>4</v>
      </c>
      <c r="Q256">
        <v>4</v>
      </c>
      <c r="R256">
        <v>4</v>
      </c>
      <c r="S256">
        <v>4</v>
      </c>
      <c r="T256">
        <v>4</v>
      </c>
      <c r="U256">
        <v>4</v>
      </c>
      <c r="V256">
        <v>4</v>
      </c>
      <c r="W256">
        <v>3</v>
      </c>
      <c r="X256">
        <v>4</v>
      </c>
      <c r="Y256">
        <v>1</v>
      </c>
      <c r="Z256">
        <v>15</v>
      </c>
      <c r="AA256">
        <v>4</v>
      </c>
      <c r="AB256">
        <v>8</v>
      </c>
      <c r="AC256">
        <v>3</v>
      </c>
      <c r="AD256">
        <v>6</v>
      </c>
      <c r="AE256">
        <v>5</v>
      </c>
      <c r="AF256">
        <v>7</v>
      </c>
      <c r="AG256">
        <v>3</v>
      </c>
      <c r="AH256">
        <v>3</v>
      </c>
      <c r="AI256">
        <v>6</v>
      </c>
      <c r="AJ256">
        <v>3</v>
      </c>
      <c r="AK256">
        <v>3</v>
      </c>
      <c r="AL256">
        <v>4</v>
      </c>
      <c r="AM256">
        <v>4</v>
      </c>
      <c r="AN256">
        <v>3</v>
      </c>
      <c r="AO256">
        <v>3</v>
      </c>
      <c r="AP256">
        <v>2</v>
      </c>
      <c r="AQ256">
        <v>6</v>
      </c>
      <c r="AR256">
        <v>4</v>
      </c>
      <c r="AS256">
        <v>6</v>
      </c>
      <c r="AT256">
        <v>-15</v>
      </c>
    </row>
    <row r="257" spans="1:46" x14ac:dyDescent="0.35">
      <c r="A257">
        <v>21651</v>
      </c>
      <c r="B257">
        <v>1</v>
      </c>
      <c r="C257">
        <v>1986</v>
      </c>
      <c r="D257" s="2">
        <v>44134.492743055554</v>
      </c>
      <c r="E257" t="s">
        <v>229</v>
      </c>
      <c r="F257">
        <v>1</v>
      </c>
      <c r="G257">
        <v>4</v>
      </c>
      <c r="H257">
        <v>3</v>
      </c>
      <c r="I257">
        <v>4</v>
      </c>
      <c r="J257">
        <v>4</v>
      </c>
      <c r="K257">
        <v>4</v>
      </c>
      <c r="L257">
        <v>3</v>
      </c>
      <c r="M257">
        <v>4</v>
      </c>
      <c r="N257">
        <v>4</v>
      </c>
      <c r="O257">
        <v>3</v>
      </c>
      <c r="P257">
        <v>4</v>
      </c>
      <c r="Q257">
        <v>4</v>
      </c>
      <c r="R257">
        <v>4</v>
      </c>
      <c r="S257">
        <v>3</v>
      </c>
      <c r="T257">
        <v>3</v>
      </c>
      <c r="U257">
        <v>3</v>
      </c>
      <c r="V257">
        <v>4</v>
      </c>
      <c r="W257">
        <v>3</v>
      </c>
      <c r="X257">
        <v>3</v>
      </c>
      <c r="Y257">
        <v>2</v>
      </c>
      <c r="Z257">
        <v>13</v>
      </c>
      <c r="AA257">
        <v>4</v>
      </c>
      <c r="AB257">
        <v>7</v>
      </c>
      <c r="AC257">
        <v>3</v>
      </c>
      <c r="AD257">
        <v>7</v>
      </c>
      <c r="AE257">
        <v>8</v>
      </c>
      <c r="AF257">
        <v>6</v>
      </c>
      <c r="AG257">
        <v>4</v>
      </c>
      <c r="AH257">
        <v>5</v>
      </c>
      <c r="AI257">
        <v>7</v>
      </c>
      <c r="AJ257">
        <v>3</v>
      </c>
      <c r="AK257">
        <v>3</v>
      </c>
      <c r="AL257">
        <v>5</v>
      </c>
      <c r="AM257">
        <v>9</v>
      </c>
      <c r="AN257">
        <v>4</v>
      </c>
      <c r="AO257">
        <v>4</v>
      </c>
      <c r="AP257">
        <v>4</v>
      </c>
      <c r="AQ257">
        <v>4</v>
      </c>
      <c r="AR257">
        <v>11</v>
      </c>
      <c r="AS257">
        <v>7</v>
      </c>
      <c r="AT257">
        <v>-22</v>
      </c>
    </row>
    <row r="258" spans="1:46" s="3" customFormat="1" x14ac:dyDescent="0.35">
      <c r="A258" s="3">
        <v>21653</v>
      </c>
      <c r="B258" s="3">
        <v>0</v>
      </c>
      <c r="C258" s="3">
        <v>1997</v>
      </c>
      <c r="D258" s="4">
        <v>44134.497407407405</v>
      </c>
      <c r="E258" s="3" t="s">
        <v>230</v>
      </c>
      <c r="F258" s="3">
        <v>3</v>
      </c>
      <c r="G258" s="3">
        <v>4</v>
      </c>
      <c r="H258" s="3">
        <v>2</v>
      </c>
      <c r="I258" s="3">
        <v>2</v>
      </c>
      <c r="J258" s="3">
        <v>3</v>
      </c>
      <c r="K258" s="3">
        <v>1</v>
      </c>
      <c r="L258" s="3">
        <v>4</v>
      </c>
      <c r="M258" s="3">
        <v>2</v>
      </c>
      <c r="N258" s="3">
        <v>2</v>
      </c>
      <c r="O258" s="3">
        <v>3</v>
      </c>
      <c r="P258" s="3">
        <v>1</v>
      </c>
      <c r="Q258" s="3">
        <v>3</v>
      </c>
      <c r="R258" s="3">
        <v>3</v>
      </c>
      <c r="S258" s="3">
        <v>2</v>
      </c>
      <c r="T258" s="3">
        <v>1</v>
      </c>
      <c r="U258" s="3">
        <v>1</v>
      </c>
      <c r="V258" s="3">
        <v>2</v>
      </c>
      <c r="W258" s="3">
        <v>4</v>
      </c>
      <c r="X258" s="3">
        <v>1</v>
      </c>
      <c r="Y258" s="3">
        <v>3</v>
      </c>
      <c r="Z258" s="3">
        <v>7</v>
      </c>
      <c r="AA258" s="3">
        <v>2</v>
      </c>
      <c r="AB258" s="3">
        <v>7</v>
      </c>
      <c r="AC258" s="3">
        <v>3</v>
      </c>
      <c r="AD258" s="3">
        <v>5</v>
      </c>
      <c r="AE258" s="3">
        <v>3</v>
      </c>
      <c r="AF258" s="3">
        <v>2</v>
      </c>
      <c r="AG258" s="3">
        <v>3</v>
      </c>
      <c r="AH258" s="3">
        <v>3</v>
      </c>
      <c r="AI258" s="3">
        <v>5</v>
      </c>
      <c r="AJ258" s="3">
        <v>3</v>
      </c>
      <c r="AK258" s="3">
        <v>4</v>
      </c>
      <c r="AL258" s="3">
        <v>4</v>
      </c>
      <c r="AM258" s="3">
        <v>3</v>
      </c>
      <c r="AN258" s="3">
        <v>9</v>
      </c>
      <c r="AO258" s="3">
        <v>2</v>
      </c>
      <c r="AP258" s="3">
        <v>3</v>
      </c>
      <c r="AQ258" s="3">
        <v>4</v>
      </c>
      <c r="AR258" s="3">
        <v>5</v>
      </c>
      <c r="AS258" s="3">
        <v>5</v>
      </c>
      <c r="AT258" s="3">
        <v>141</v>
      </c>
    </row>
    <row r="259" spans="1:46" x14ac:dyDescent="0.35">
      <c r="A259">
        <v>21660</v>
      </c>
      <c r="B259">
        <v>0</v>
      </c>
      <c r="C259">
        <v>2001</v>
      </c>
      <c r="D259" s="2">
        <v>44134.518703703703</v>
      </c>
      <c r="E259" t="s">
        <v>231</v>
      </c>
      <c r="F259">
        <v>2</v>
      </c>
      <c r="G259">
        <v>4</v>
      </c>
      <c r="H259">
        <v>2</v>
      </c>
      <c r="I259">
        <v>4</v>
      </c>
      <c r="J259">
        <v>4</v>
      </c>
      <c r="K259">
        <v>3</v>
      </c>
      <c r="L259">
        <v>3</v>
      </c>
      <c r="M259">
        <v>4</v>
      </c>
      <c r="N259">
        <v>3</v>
      </c>
      <c r="O259">
        <v>3</v>
      </c>
      <c r="P259">
        <v>4</v>
      </c>
      <c r="Q259">
        <v>3</v>
      </c>
      <c r="R259">
        <v>4</v>
      </c>
      <c r="S259">
        <v>3</v>
      </c>
      <c r="T259">
        <v>3</v>
      </c>
      <c r="U259">
        <v>2</v>
      </c>
      <c r="V259">
        <v>3</v>
      </c>
      <c r="W259">
        <v>3</v>
      </c>
      <c r="X259">
        <v>3</v>
      </c>
      <c r="Y259">
        <v>2</v>
      </c>
      <c r="Z259">
        <v>6</v>
      </c>
      <c r="AA259">
        <v>4</v>
      </c>
      <c r="AB259">
        <v>7</v>
      </c>
      <c r="AC259">
        <v>4</v>
      </c>
      <c r="AD259">
        <v>5</v>
      </c>
      <c r="AE259">
        <v>36</v>
      </c>
      <c r="AF259">
        <v>4</v>
      </c>
      <c r="AG259">
        <v>4</v>
      </c>
      <c r="AH259">
        <v>4</v>
      </c>
      <c r="AI259">
        <v>6</v>
      </c>
      <c r="AJ259">
        <v>3</v>
      </c>
      <c r="AK259">
        <v>6</v>
      </c>
      <c r="AL259">
        <v>7</v>
      </c>
      <c r="AM259">
        <v>4</v>
      </c>
      <c r="AN259">
        <v>9</v>
      </c>
      <c r="AO259">
        <v>4</v>
      </c>
      <c r="AP259">
        <v>6</v>
      </c>
      <c r="AQ259">
        <v>5</v>
      </c>
      <c r="AR259">
        <v>109</v>
      </c>
      <c r="AS259">
        <v>5</v>
      </c>
      <c r="AT259">
        <v>-32</v>
      </c>
    </row>
    <row r="260" spans="1:46" x14ac:dyDescent="0.35">
      <c r="A260">
        <v>21659</v>
      </c>
      <c r="B260">
        <v>0</v>
      </c>
      <c r="C260">
        <v>2001</v>
      </c>
      <c r="D260" s="2">
        <v>44134.519421296296</v>
      </c>
      <c r="E260" t="s">
        <v>232</v>
      </c>
      <c r="F260">
        <v>2</v>
      </c>
      <c r="G260">
        <v>3</v>
      </c>
      <c r="H260">
        <v>1</v>
      </c>
      <c r="I260">
        <v>4</v>
      </c>
      <c r="J260">
        <v>4</v>
      </c>
      <c r="K260">
        <v>3</v>
      </c>
      <c r="L260">
        <v>1</v>
      </c>
      <c r="M260">
        <v>4</v>
      </c>
      <c r="N260">
        <v>4</v>
      </c>
      <c r="O260">
        <v>4</v>
      </c>
      <c r="P260">
        <v>3</v>
      </c>
      <c r="Q260">
        <v>4</v>
      </c>
      <c r="R260">
        <v>2</v>
      </c>
      <c r="S260">
        <v>3</v>
      </c>
      <c r="T260">
        <v>3</v>
      </c>
      <c r="U260">
        <v>3</v>
      </c>
      <c r="V260">
        <v>4</v>
      </c>
      <c r="W260">
        <v>3</v>
      </c>
      <c r="X260">
        <v>4</v>
      </c>
      <c r="Y260">
        <v>1</v>
      </c>
      <c r="Z260">
        <v>8</v>
      </c>
      <c r="AA260">
        <v>5</v>
      </c>
      <c r="AB260">
        <v>7</v>
      </c>
      <c r="AC260">
        <v>3</v>
      </c>
      <c r="AD260">
        <v>6</v>
      </c>
      <c r="AE260">
        <v>9</v>
      </c>
      <c r="AF260">
        <v>3</v>
      </c>
      <c r="AG260">
        <v>2</v>
      </c>
      <c r="AH260">
        <v>3</v>
      </c>
      <c r="AI260">
        <v>6</v>
      </c>
      <c r="AJ260">
        <v>4</v>
      </c>
      <c r="AK260">
        <v>3</v>
      </c>
      <c r="AL260">
        <v>6</v>
      </c>
      <c r="AM260">
        <v>7</v>
      </c>
      <c r="AN260">
        <v>21</v>
      </c>
      <c r="AO260">
        <v>8</v>
      </c>
      <c r="AP260">
        <v>3</v>
      </c>
      <c r="AQ260">
        <v>5</v>
      </c>
      <c r="AR260">
        <v>3</v>
      </c>
      <c r="AS260">
        <v>6</v>
      </c>
      <c r="AT260">
        <v>-6</v>
      </c>
    </row>
    <row r="261" spans="1:46" x14ac:dyDescent="0.35">
      <c r="A261">
        <v>21668</v>
      </c>
      <c r="B261">
        <v>0</v>
      </c>
      <c r="C261">
        <v>2001</v>
      </c>
      <c r="D261" s="2">
        <v>44134.530393518522</v>
      </c>
      <c r="E261" t="s">
        <v>99</v>
      </c>
      <c r="F261">
        <v>1</v>
      </c>
      <c r="G261">
        <v>3</v>
      </c>
      <c r="H261">
        <v>2</v>
      </c>
      <c r="I261">
        <v>3</v>
      </c>
      <c r="J261">
        <v>2</v>
      </c>
      <c r="K261">
        <v>3</v>
      </c>
      <c r="L261">
        <v>2</v>
      </c>
      <c r="M261">
        <v>3</v>
      </c>
      <c r="N261">
        <v>3</v>
      </c>
      <c r="O261">
        <v>3</v>
      </c>
      <c r="P261">
        <v>3</v>
      </c>
      <c r="Q261">
        <v>3</v>
      </c>
      <c r="R261">
        <v>2</v>
      </c>
      <c r="S261">
        <v>3</v>
      </c>
      <c r="T261">
        <v>3</v>
      </c>
      <c r="U261">
        <v>3</v>
      </c>
      <c r="V261">
        <v>3</v>
      </c>
      <c r="W261">
        <v>2</v>
      </c>
      <c r="X261">
        <v>3</v>
      </c>
      <c r="Y261">
        <v>1</v>
      </c>
      <c r="Z261">
        <v>4</v>
      </c>
      <c r="AA261">
        <v>3</v>
      </c>
      <c r="AB261">
        <v>4</v>
      </c>
      <c r="AC261">
        <v>2</v>
      </c>
      <c r="AD261">
        <v>6</v>
      </c>
      <c r="AE261">
        <v>2</v>
      </c>
      <c r="AF261">
        <v>2</v>
      </c>
      <c r="AG261">
        <v>2</v>
      </c>
      <c r="AH261">
        <v>2</v>
      </c>
      <c r="AI261">
        <v>3</v>
      </c>
      <c r="AJ261">
        <v>2</v>
      </c>
      <c r="AK261">
        <v>1</v>
      </c>
      <c r="AL261">
        <v>4</v>
      </c>
      <c r="AM261">
        <v>3</v>
      </c>
      <c r="AN261">
        <v>2</v>
      </c>
      <c r="AO261">
        <v>2</v>
      </c>
      <c r="AP261">
        <v>2</v>
      </c>
      <c r="AQ261">
        <v>2</v>
      </c>
      <c r="AR261">
        <v>4</v>
      </c>
      <c r="AS261">
        <v>4</v>
      </c>
      <c r="AT261">
        <v>-12</v>
      </c>
    </row>
    <row r="262" spans="1:46" x14ac:dyDescent="0.35">
      <c r="A262">
        <v>21670</v>
      </c>
      <c r="B262">
        <v>0</v>
      </c>
      <c r="C262">
        <v>2000</v>
      </c>
      <c r="D262" s="2">
        <v>44134.532025462962</v>
      </c>
      <c r="E262" t="s">
        <v>102</v>
      </c>
      <c r="F262">
        <v>2</v>
      </c>
      <c r="G262">
        <v>4</v>
      </c>
      <c r="H262">
        <v>1</v>
      </c>
      <c r="I262">
        <v>4</v>
      </c>
      <c r="J262">
        <v>4</v>
      </c>
      <c r="K262">
        <v>4</v>
      </c>
      <c r="L262">
        <v>3</v>
      </c>
      <c r="M262">
        <v>4</v>
      </c>
      <c r="N262">
        <v>4</v>
      </c>
      <c r="O262">
        <v>3</v>
      </c>
      <c r="P262">
        <v>3</v>
      </c>
      <c r="Q262">
        <v>4</v>
      </c>
      <c r="R262">
        <v>4</v>
      </c>
      <c r="S262">
        <v>4</v>
      </c>
      <c r="T262">
        <v>2</v>
      </c>
      <c r="U262">
        <v>3</v>
      </c>
      <c r="V262">
        <v>4</v>
      </c>
      <c r="W262">
        <v>3</v>
      </c>
      <c r="X262">
        <v>4</v>
      </c>
      <c r="Y262">
        <v>2</v>
      </c>
      <c r="Z262">
        <v>5</v>
      </c>
      <c r="AA262">
        <v>3</v>
      </c>
      <c r="AB262">
        <v>7</v>
      </c>
      <c r="AC262">
        <v>3</v>
      </c>
      <c r="AD262">
        <v>6</v>
      </c>
      <c r="AE262">
        <v>5</v>
      </c>
      <c r="AF262">
        <v>2</v>
      </c>
      <c r="AG262">
        <v>3</v>
      </c>
      <c r="AH262">
        <v>4</v>
      </c>
      <c r="AI262">
        <v>6</v>
      </c>
      <c r="AJ262">
        <v>3</v>
      </c>
      <c r="AK262">
        <v>2</v>
      </c>
      <c r="AL262">
        <v>3</v>
      </c>
      <c r="AM262">
        <v>5</v>
      </c>
      <c r="AN262">
        <v>5</v>
      </c>
      <c r="AO262">
        <v>7</v>
      </c>
      <c r="AP262">
        <v>2</v>
      </c>
      <c r="AQ262">
        <v>5</v>
      </c>
      <c r="AR262">
        <v>3</v>
      </c>
      <c r="AS262">
        <v>5</v>
      </c>
      <c r="AT262">
        <v>-15</v>
      </c>
    </row>
    <row r="263" spans="1:46" x14ac:dyDescent="0.35">
      <c r="A263">
        <v>21671</v>
      </c>
      <c r="B263">
        <v>0</v>
      </c>
      <c r="C263">
        <v>2001</v>
      </c>
      <c r="D263" s="2">
        <v>44134.546944444446</v>
      </c>
      <c r="E263" t="s">
        <v>99</v>
      </c>
      <c r="F263">
        <v>1</v>
      </c>
      <c r="G263">
        <v>4</v>
      </c>
      <c r="H263">
        <v>1</v>
      </c>
      <c r="I263">
        <v>4</v>
      </c>
      <c r="J263">
        <v>3</v>
      </c>
      <c r="K263">
        <v>3</v>
      </c>
      <c r="L263">
        <v>4</v>
      </c>
      <c r="M263">
        <v>4</v>
      </c>
      <c r="N263">
        <v>4</v>
      </c>
      <c r="O263">
        <v>4</v>
      </c>
      <c r="P263">
        <v>4</v>
      </c>
      <c r="Q263">
        <v>4</v>
      </c>
      <c r="R263">
        <v>4</v>
      </c>
      <c r="S263">
        <v>4</v>
      </c>
      <c r="T263">
        <v>4</v>
      </c>
      <c r="U263">
        <v>4</v>
      </c>
      <c r="V263">
        <v>4</v>
      </c>
      <c r="W263">
        <v>4</v>
      </c>
      <c r="X263">
        <v>4</v>
      </c>
      <c r="Y263">
        <v>2</v>
      </c>
      <c r="Z263">
        <v>4</v>
      </c>
      <c r="AA263">
        <v>2</v>
      </c>
      <c r="AB263">
        <v>12</v>
      </c>
      <c r="AC263">
        <v>1</v>
      </c>
      <c r="AD263">
        <v>7</v>
      </c>
      <c r="AE263">
        <v>4</v>
      </c>
      <c r="AF263">
        <v>2</v>
      </c>
      <c r="AG263">
        <v>2</v>
      </c>
      <c r="AH263">
        <v>3</v>
      </c>
      <c r="AI263">
        <v>5</v>
      </c>
      <c r="AJ263">
        <v>4</v>
      </c>
      <c r="AK263">
        <v>2</v>
      </c>
      <c r="AL263">
        <v>1</v>
      </c>
      <c r="AM263">
        <v>7</v>
      </c>
      <c r="AN263">
        <v>4</v>
      </c>
      <c r="AO263">
        <v>3</v>
      </c>
      <c r="AP263">
        <v>1</v>
      </c>
      <c r="AQ263">
        <v>2</v>
      </c>
      <c r="AR263">
        <v>3</v>
      </c>
      <c r="AS263">
        <v>4</v>
      </c>
      <c r="AT263">
        <v>-6</v>
      </c>
    </row>
    <row r="264" spans="1:46" x14ac:dyDescent="0.35">
      <c r="A264">
        <v>19415</v>
      </c>
      <c r="B264">
        <v>0</v>
      </c>
      <c r="C264">
        <v>1992</v>
      </c>
      <c r="D264" s="2">
        <v>44134.573912037034</v>
      </c>
      <c r="E264" t="s">
        <v>233</v>
      </c>
      <c r="F264">
        <v>2</v>
      </c>
      <c r="G264">
        <v>3</v>
      </c>
      <c r="H264">
        <v>2</v>
      </c>
      <c r="I264">
        <v>4</v>
      </c>
      <c r="J264">
        <v>4</v>
      </c>
      <c r="K264">
        <v>3</v>
      </c>
      <c r="L264">
        <v>2</v>
      </c>
      <c r="M264">
        <v>4</v>
      </c>
      <c r="N264">
        <v>3</v>
      </c>
      <c r="O264">
        <v>4</v>
      </c>
      <c r="P264">
        <v>4</v>
      </c>
      <c r="Q264">
        <v>4</v>
      </c>
      <c r="R264">
        <v>3</v>
      </c>
      <c r="S264">
        <v>3</v>
      </c>
      <c r="T264">
        <v>3</v>
      </c>
      <c r="U264">
        <v>3</v>
      </c>
      <c r="V264">
        <v>3</v>
      </c>
      <c r="W264">
        <v>3</v>
      </c>
      <c r="X264">
        <v>3</v>
      </c>
      <c r="Y264">
        <v>2</v>
      </c>
      <c r="Z264">
        <v>3</v>
      </c>
      <c r="AA264">
        <v>2</v>
      </c>
      <c r="AB264">
        <v>10</v>
      </c>
      <c r="AC264">
        <v>3</v>
      </c>
      <c r="AD264">
        <v>6</v>
      </c>
      <c r="AE264">
        <v>4</v>
      </c>
      <c r="AF264">
        <v>4</v>
      </c>
      <c r="AG264">
        <v>3</v>
      </c>
      <c r="AH264">
        <v>5</v>
      </c>
      <c r="AI264">
        <v>7</v>
      </c>
      <c r="AJ264">
        <v>1</v>
      </c>
      <c r="AK264">
        <v>2</v>
      </c>
      <c r="AL264">
        <v>5</v>
      </c>
      <c r="AM264">
        <v>5</v>
      </c>
      <c r="AN264">
        <v>4</v>
      </c>
      <c r="AO264">
        <v>5</v>
      </c>
      <c r="AP264">
        <v>2</v>
      </c>
      <c r="AQ264">
        <v>4</v>
      </c>
      <c r="AR264">
        <v>4</v>
      </c>
      <c r="AS264">
        <v>4</v>
      </c>
      <c r="AT264">
        <v>-33</v>
      </c>
    </row>
    <row r="265" spans="1:46" x14ac:dyDescent="0.35">
      <c r="A265">
        <v>21678</v>
      </c>
      <c r="B265">
        <v>1</v>
      </c>
      <c r="C265">
        <v>1996</v>
      </c>
      <c r="D265" s="2">
        <v>44134.580127314817</v>
      </c>
      <c r="E265" t="s">
        <v>99</v>
      </c>
      <c r="F265">
        <v>2</v>
      </c>
      <c r="G265">
        <v>3</v>
      </c>
      <c r="H265">
        <v>1</v>
      </c>
      <c r="I265">
        <v>3</v>
      </c>
      <c r="J265">
        <v>4</v>
      </c>
      <c r="K265">
        <v>2</v>
      </c>
      <c r="L265">
        <v>3</v>
      </c>
      <c r="M265">
        <v>3</v>
      </c>
      <c r="N265">
        <v>4</v>
      </c>
      <c r="O265">
        <v>3</v>
      </c>
      <c r="P265">
        <v>2</v>
      </c>
      <c r="Q265">
        <v>3</v>
      </c>
      <c r="R265">
        <v>3</v>
      </c>
      <c r="S265">
        <v>3</v>
      </c>
      <c r="T265">
        <v>3</v>
      </c>
      <c r="U265">
        <v>2</v>
      </c>
      <c r="V265">
        <v>3</v>
      </c>
      <c r="W265">
        <v>3</v>
      </c>
      <c r="X265">
        <v>2</v>
      </c>
      <c r="Y265">
        <v>2</v>
      </c>
      <c r="Z265">
        <v>10</v>
      </c>
      <c r="AA265">
        <v>6</v>
      </c>
      <c r="AB265">
        <v>21</v>
      </c>
      <c r="AC265">
        <v>5</v>
      </c>
      <c r="AD265">
        <v>7</v>
      </c>
      <c r="AE265">
        <v>4</v>
      </c>
      <c r="AF265">
        <v>5</v>
      </c>
      <c r="AG265">
        <v>4</v>
      </c>
      <c r="AH265">
        <v>6</v>
      </c>
      <c r="AI265">
        <v>7</v>
      </c>
      <c r="AJ265">
        <v>3</v>
      </c>
      <c r="AK265">
        <v>3</v>
      </c>
      <c r="AL265">
        <v>9</v>
      </c>
      <c r="AM265">
        <v>4</v>
      </c>
      <c r="AN265">
        <v>6</v>
      </c>
      <c r="AO265">
        <v>6</v>
      </c>
      <c r="AP265">
        <v>5</v>
      </c>
      <c r="AQ265">
        <v>6</v>
      </c>
      <c r="AR265">
        <v>9</v>
      </c>
      <c r="AS265">
        <v>7</v>
      </c>
      <c r="AT265">
        <v>-11</v>
      </c>
    </row>
    <row r="266" spans="1:46" x14ac:dyDescent="0.35">
      <c r="A266">
        <v>21693</v>
      </c>
      <c r="B266">
        <v>1</v>
      </c>
      <c r="C266">
        <v>2000</v>
      </c>
      <c r="D266" s="2">
        <v>44134.625104166669</v>
      </c>
      <c r="E266" t="s">
        <v>234</v>
      </c>
      <c r="F266">
        <v>4</v>
      </c>
      <c r="G266">
        <v>3</v>
      </c>
      <c r="H266">
        <v>3</v>
      </c>
      <c r="I266">
        <v>4</v>
      </c>
      <c r="J266">
        <v>4</v>
      </c>
      <c r="K266">
        <v>3</v>
      </c>
      <c r="L266">
        <v>4</v>
      </c>
      <c r="M266">
        <v>4</v>
      </c>
      <c r="N266">
        <v>2</v>
      </c>
      <c r="O266">
        <v>3</v>
      </c>
      <c r="P266">
        <v>3</v>
      </c>
      <c r="Q266">
        <v>3</v>
      </c>
      <c r="R266">
        <v>3</v>
      </c>
      <c r="S266">
        <v>3</v>
      </c>
      <c r="T266">
        <v>3</v>
      </c>
      <c r="U266">
        <v>2</v>
      </c>
      <c r="V266">
        <v>3</v>
      </c>
      <c r="W266">
        <v>4</v>
      </c>
      <c r="X266">
        <v>3</v>
      </c>
      <c r="Y266">
        <v>3</v>
      </c>
      <c r="Z266">
        <v>9</v>
      </c>
      <c r="AA266">
        <v>7</v>
      </c>
      <c r="AB266">
        <v>10</v>
      </c>
      <c r="AC266">
        <v>3</v>
      </c>
      <c r="AD266">
        <v>7</v>
      </c>
      <c r="AE266">
        <v>7</v>
      </c>
      <c r="AF266">
        <v>4</v>
      </c>
      <c r="AG266">
        <v>3</v>
      </c>
      <c r="AH266">
        <v>6</v>
      </c>
      <c r="AI266">
        <v>6</v>
      </c>
      <c r="AJ266">
        <v>3</v>
      </c>
      <c r="AK266">
        <v>5</v>
      </c>
      <c r="AL266">
        <v>8</v>
      </c>
      <c r="AM266">
        <v>7</v>
      </c>
      <c r="AN266">
        <v>5</v>
      </c>
      <c r="AO266">
        <v>5</v>
      </c>
      <c r="AP266">
        <v>5</v>
      </c>
      <c r="AQ266">
        <v>3</v>
      </c>
      <c r="AR266">
        <v>5</v>
      </c>
      <c r="AS266">
        <v>5</v>
      </c>
      <c r="AT266">
        <v>-2</v>
      </c>
    </row>
    <row r="267" spans="1:46" x14ac:dyDescent="0.35">
      <c r="A267">
        <v>21695</v>
      </c>
      <c r="B267">
        <v>0</v>
      </c>
      <c r="C267">
        <v>1996</v>
      </c>
      <c r="D267" s="2">
        <v>44134.630011574074</v>
      </c>
      <c r="E267" t="s">
        <v>99</v>
      </c>
      <c r="F267">
        <v>4</v>
      </c>
      <c r="G267">
        <v>3</v>
      </c>
      <c r="H267">
        <v>2</v>
      </c>
      <c r="I267">
        <v>3</v>
      </c>
      <c r="J267">
        <v>3</v>
      </c>
      <c r="K267">
        <v>3</v>
      </c>
      <c r="L267">
        <v>3</v>
      </c>
      <c r="M267">
        <v>3</v>
      </c>
      <c r="N267">
        <v>3</v>
      </c>
      <c r="O267">
        <v>3</v>
      </c>
      <c r="P267">
        <v>3</v>
      </c>
      <c r="Q267">
        <v>3</v>
      </c>
      <c r="R267">
        <v>3</v>
      </c>
      <c r="S267">
        <v>3</v>
      </c>
      <c r="T267">
        <v>3</v>
      </c>
      <c r="U267">
        <v>3</v>
      </c>
      <c r="V267">
        <v>3</v>
      </c>
      <c r="W267">
        <v>3</v>
      </c>
      <c r="X267">
        <v>2</v>
      </c>
      <c r="Y267">
        <v>2</v>
      </c>
      <c r="Z267">
        <v>9</v>
      </c>
      <c r="AA267">
        <v>5</v>
      </c>
      <c r="AB267">
        <v>7</v>
      </c>
      <c r="AC267">
        <v>4</v>
      </c>
      <c r="AD267">
        <v>8</v>
      </c>
      <c r="AE267">
        <v>8</v>
      </c>
      <c r="AF267">
        <v>4</v>
      </c>
      <c r="AG267">
        <v>3</v>
      </c>
      <c r="AH267">
        <v>6</v>
      </c>
      <c r="AI267">
        <v>7</v>
      </c>
      <c r="AJ267">
        <v>5</v>
      </c>
      <c r="AK267">
        <v>3</v>
      </c>
      <c r="AL267">
        <v>10</v>
      </c>
      <c r="AM267">
        <v>3</v>
      </c>
      <c r="AN267">
        <v>11</v>
      </c>
      <c r="AO267">
        <v>7</v>
      </c>
      <c r="AP267">
        <v>8</v>
      </c>
      <c r="AQ267">
        <v>5</v>
      </c>
      <c r="AR267">
        <v>4</v>
      </c>
      <c r="AS267">
        <v>5</v>
      </c>
      <c r="AT267">
        <v>-29</v>
      </c>
    </row>
    <row r="268" spans="1:46" x14ac:dyDescent="0.35">
      <c r="A268">
        <v>21707</v>
      </c>
      <c r="B268">
        <v>0</v>
      </c>
      <c r="C268">
        <v>1996</v>
      </c>
      <c r="D268" s="2">
        <v>44134.651365740741</v>
      </c>
      <c r="E268" t="s">
        <v>99</v>
      </c>
      <c r="F268">
        <v>3</v>
      </c>
      <c r="G268">
        <v>3</v>
      </c>
      <c r="H268">
        <v>3</v>
      </c>
      <c r="I268">
        <v>4</v>
      </c>
      <c r="J268">
        <v>2</v>
      </c>
      <c r="K268">
        <v>4</v>
      </c>
      <c r="L268">
        <v>4</v>
      </c>
      <c r="M268">
        <v>4</v>
      </c>
      <c r="N268">
        <v>4</v>
      </c>
      <c r="O268">
        <v>4</v>
      </c>
      <c r="P268">
        <v>4</v>
      </c>
      <c r="Q268">
        <v>3</v>
      </c>
      <c r="R268">
        <v>4</v>
      </c>
      <c r="S268">
        <v>3</v>
      </c>
      <c r="T268">
        <v>3</v>
      </c>
      <c r="U268">
        <v>3</v>
      </c>
      <c r="V268">
        <v>3</v>
      </c>
      <c r="W268">
        <v>2</v>
      </c>
      <c r="X268">
        <v>2</v>
      </c>
      <c r="Y268">
        <v>2</v>
      </c>
      <c r="Z268">
        <v>7</v>
      </c>
      <c r="AA268">
        <v>6</v>
      </c>
      <c r="AB268">
        <v>9</v>
      </c>
      <c r="AC268">
        <v>3</v>
      </c>
      <c r="AD268">
        <v>8</v>
      </c>
      <c r="AE268">
        <v>4</v>
      </c>
      <c r="AF268">
        <v>3</v>
      </c>
      <c r="AG268">
        <v>3</v>
      </c>
      <c r="AH268">
        <v>5</v>
      </c>
      <c r="AI268">
        <v>8</v>
      </c>
      <c r="AJ268">
        <v>5</v>
      </c>
      <c r="AK268">
        <v>4</v>
      </c>
      <c r="AL268">
        <v>3</v>
      </c>
      <c r="AM268">
        <v>4</v>
      </c>
      <c r="AN268">
        <v>6</v>
      </c>
      <c r="AO268">
        <v>3</v>
      </c>
      <c r="AP268">
        <v>4</v>
      </c>
      <c r="AQ268">
        <v>4</v>
      </c>
      <c r="AR268">
        <v>8</v>
      </c>
      <c r="AS268">
        <v>9</v>
      </c>
      <c r="AT268">
        <v>-9</v>
      </c>
    </row>
    <row r="269" spans="1:46" x14ac:dyDescent="0.35">
      <c r="A269">
        <v>21705</v>
      </c>
      <c r="B269">
        <v>0</v>
      </c>
      <c r="C269">
        <v>1999</v>
      </c>
      <c r="D269" s="2">
        <v>44134.656226851854</v>
      </c>
      <c r="E269" t="s">
        <v>235</v>
      </c>
      <c r="F269">
        <v>3</v>
      </c>
      <c r="G269">
        <v>3</v>
      </c>
      <c r="H269">
        <v>2</v>
      </c>
      <c r="I269">
        <v>4</v>
      </c>
      <c r="J269">
        <v>4</v>
      </c>
      <c r="K269">
        <v>4</v>
      </c>
      <c r="L269">
        <v>2</v>
      </c>
      <c r="M269">
        <v>4</v>
      </c>
      <c r="N269">
        <v>4</v>
      </c>
      <c r="O269">
        <v>4</v>
      </c>
      <c r="P269">
        <v>4</v>
      </c>
      <c r="Q269">
        <v>4</v>
      </c>
      <c r="R269">
        <v>4</v>
      </c>
      <c r="S269">
        <v>4</v>
      </c>
      <c r="T269">
        <v>4</v>
      </c>
      <c r="U269">
        <v>4</v>
      </c>
      <c r="V269">
        <v>4</v>
      </c>
      <c r="W269">
        <v>3</v>
      </c>
      <c r="X269">
        <v>4</v>
      </c>
      <c r="Y269">
        <v>1</v>
      </c>
      <c r="Z269">
        <v>6</v>
      </c>
      <c r="AA269">
        <v>3</v>
      </c>
      <c r="AB269">
        <v>6</v>
      </c>
      <c r="AC269">
        <v>2</v>
      </c>
      <c r="AD269">
        <v>6</v>
      </c>
      <c r="AE269">
        <v>3</v>
      </c>
      <c r="AF269">
        <v>4</v>
      </c>
      <c r="AG269">
        <v>2</v>
      </c>
      <c r="AH269">
        <v>2</v>
      </c>
      <c r="AI269">
        <v>11</v>
      </c>
      <c r="AJ269">
        <v>2</v>
      </c>
      <c r="AK269">
        <v>2</v>
      </c>
      <c r="AL269">
        <v>3</v>
      </c>
      <c r="AM269">
        <v>3</v>
      </c>
      <c r="AN269">
        <v>4</v>
      </c>
      <c r="AO269">
        <v>2</v>
      </c>
      <c r="AP269">
        <v>3</v>
      </c>
      <c r="AQ269">
        <v>3</v>
      </c>
      <c r="AR269">
        <v>3</v>
      </c>
      <c r="AS269">
        <v>6</v>
      </c>
      <c r="AT269">
        <v>-11</v>
      </c>
    </row>
    <row r="270" spans="1:46" x14ac:dyDescent="0.35">
      <c r="A270">
        <v>21718</v>
      </c>
      <c r="B270">
        <v>0</v>
      </c>
      <c r="C270">
        <v>1971</v>
      </c>
      <c r="D270" s="2">
        <v>44134.696562500001</v>
      </c>
      <c r="E270" t="s">
        <v>98</v>
      </c>
      <c r="F270">
        <v>2</v>
      </c>
      <c r="G270">
        <v>4</v>
      </c>
      <c r="H270">
        <v>2</v>
      </c>
      <c r="I270">
        <v>4</v>
      </c>
      <c r="J270">
        <v>4</v>
      </c>
      <c r="K270">
        <v>4</v>
      </c>
      <c r="L270">
        <v>3</v>
      </c>
      <c r="M270">
        <v>4</v>
      </c>
      <c r="N270">
        <v>3</v>
      </c>
      <c r="O270">
        <v>3</v>
      </c>
      <c r="P270">
        <v>4</v>
      </c>
      <c r="Q270">
        <v>4</v>
      </c>
      <c r="R270">
        <v>4</v>
      </c>
      <c r="S270">
        <v>4</v>
      </c>
      <c r="T270">
        <v>4</v>
      </c>
      <c r="U270">
        <v>4</v>
      </c>
      <c r="V270">
        <v>3</v>
      </c>
      <c r="W270">
        <v>4</v>
      </c>
      <c r="X270">
        <v>3</v>
      </c>
      <c r="Y270">
        <v>2</v>
      </c>
      <c r="Z270">
        <v>14</v>
      </c>
      <c r="AA270">
        <v>7</v>
      </c>
      <c r="AB270">
        <v>17</v>
      </c>
      <c r="AC270">
        <v>4</v>
      </c>
      <c r="AD270">
        <v>9</v>
      </c>
      <c r="AE270">
        <v>6</v>
      </c>
      <c r="AF270">
        <v>14</v>
      </c>
      <c r="AG270">
        <v>6</v>
      </c>
      <c r="AH270">
        <v>5</v>
      </c>
      <c r="AI270">
        <v>8</v>
      </c>
      <c r="AJ270">
        <v>3</v>
      </c>
      <c r="AK270">
        <v>5</v>
      </c>
      <c r="AL270">
        <v>6</v>
      </c>
      <c r="AM270">
        <v>5</v>
      </c>
      <c r="AN270">
        <v>7</v>
      </c>
      <c r="AO270">
        <v>5</v>
      </c>
      <c r="AP270">
        <v>6</v>
      </c>
      <c r="AQ270">
        <v>5</v>
      </c>
      <c r="AR270">
        <v>9</v>
      </c>
      <c r="AS270">
        <v>7</v>
      </c>
      <c r="AT270">
        <v>-21</v>
      </c>
    </row>
    <row r="271" spans="1:46" x14ac:dyDescent="0.35">
      <c r="A271">
        <v>21723</v>
      </c>
      <c r="B271">
        <v>0</v>
      </c>
      <c r="C271">
        <v>2001</v>
      </c>
      <c r="D271" s="2">
        <v>44134.711458333331</v>
      </c>
      <c r="E271" t="s">
        <v>99</v>
      </c>
      <c r="F271">
        <v>1</v>
      </c>
      <c r="G271">
        <v>4</v>
      </c>
      <c r="H271">
        <v>1</v>
      </c>
      <c r="I271">
        <v>4</v>
      </c>
      <c r="J271">
        <v>4</v>
      </c>
      <c r="K271">
        <v>4</v>
      </c>
      <c r="L271">
        <v>4</v>
      </c>
      <c r="M271">
        <v>4</v>
      </c>
      <c r="N271">
        <v>4</v>
      </c>
      <c r="O271">
        <v>4</v>
      </c>
      <c r="P271">
        <v>4</v>
      </c>
      <c r="Q271">
        <v>4</v>
      </c>
      <c r="R271">
        <v>4</v>
      </c>
      <c r="S271">
        <v>4</v>
      </c>
      <c r="T271">
        <v>4</v>
      </c>
      <c r="U271">
        <v>4</v>
      </c>
      <c r="V271">
        <v>4</v>
      </c>
      <c r="W271">
        <v>4</v>
      </c>
      <c r="X271">
        <v>4</v>
      </c>
      <c r="Y271">
        <v>1</v>
      </c>
      <c r="Z271">
        <v>8</v>
      </c>
      <c r="AA271">
        <v>7</v>
      </c>
      <c r="AB271">
        <v>7</v>
      </c>
      <c r="AC271">
        <v>3</v>
      </c>
      <c r="AD271">
        <v>8</v>
      </c>
      <c r="AE271">
        <v>16</v>
      </c>
      <c r="AF271">
        <v>4</v>
      </c>
      <c r="AG271">
        <v>3</v>
      </c>
      <c r="AH271">
        <v>6</v>
      </c>
      <c r="AI271">
        <v>6</v>
      </c>
      <c r="AJ271">
        <v>3</v>
      </c>
      <c r="AK271">
        <v>3</v>
      </c>
      <c r="AL271">
        <v>4</v>
      </c>
      <c r="AM271">
        <v>6</v>
      </c>
      <c r="AN271">
        <v>10</v>
      </c>
      <c r="AO271">
        <v>9</v>
      </c>
      <c r="AP271">
        <v>3</v>
      </c>
      <c r="AQ271">
        <v>5</v>
      </c>
      <c r="AR271">
        <v>11</v>
      </c>
      <c r="AS271">
        <v>10</v>
      </c>
      <c r="AT271">
        <v>2</v>
      </c>
    </row>
    <row r="272" spans="1:46" x14ac:dyDescent="0.35">
      <c r="A272">
        <v>21741</v>
      </c>
      <c r="B272">
        <v>0</v>
      </c>
      <c r="C272">
        <v>2000</v>
      </c>
      <c r="D272" s="2">
        <v>44134.745092592595</v>
      </c>
      <c r="E272" t="s">
        <v>236</v>
      </c>
      <c r="F272">
        <v>3</v>
      </c>
      <c r="G272">
        <v>1</v>
      </c>
      <c r="H272">
        <v>3</v>
      </c>
      <c r="I272">
        <v>3</v>
      </c>
      <c r="J272">
        <v>4</v>
      </c>
      <c r="K272">
        <v>3</v>
      </c>
      <c r="L272">
        <v>3</v>
      </c>
      <c r="M272">
        <v>4</v>
      </c>
      <c r="N272">
        <v>3</v>
      </c>
      <c r="O272">
        <v>2</v>
      </c>
      <c r="P272">
        <v>3</v>
      </c>
      <c r="Q272">
        <v>4</v>
      </c>
      <c r="R272">
        <v>3</v>
      </c>
      <c r="S272">
        <v>2</v>
      </c>
      <c r="T272">
        <v>4</v>
      </c>
      <c r="U272">
        <v>3</v>
      </c>
      <c r="V272">
        <v>3</v>
      </c>
      <c r="W272">
        <v>1</v>
      </c>
      <c r="X272">
        <v>2</v>
      </c>
      <c r="Y272">
        <v>2</v>
      </c>
      <c r="Z272">
        <v>14</v>
      </c>
      <c r="AA272">
        <v>3</v>
      </c>
      <c r="AB272">
        <v>9</v>
      </c>
      <c r="AC272">
        <v>3</v>
      </c>
      <c r="AD272">
        <v>15</v>
      </c>
      <c r="AE272">
        <v>4</v>
      </c>
      <c r="AF272">
        <v>3</v>
      </c>
      <c r="AG272">
        <v>5</v>
      </c>
      <c r="AH272">
        <v>4</v>
      </c>
      <c r="AI272">
        <v>12</v>
      </c>
      <c r="AJ272">
        <v>3</v>
      </c>
      <c r="AK272">
        <v>4</v>
      </c>
      <c r="AL272">
        <v>4</v>
      </c>
      <c r="AM272">
        <v>4</v>
      </c>
      <c r="AN272">
        <v>4</v>
      </c>
      <c r="AO272">
        <v>7</v>
      </c>
      <c r="AP272">
        <v>3</v>
      </c>
      <c r="AQ272">
        <v>4</v>
      </c>
      <c r="AR272">
        <v>4</v>
      </c>
      <c r="AS272">
        <v>4</v>
      </c>
      <c r="AT272">
        <v>44</v>
      </c>
    </row>
    <row r="273" spans="1:46" x14ac:dyDescent="0.35">
      <c r="A273">
        <v>21739</v>
      </c>
      <c r="B273">
        <v>0</v>
      </c>
      <c r="C273">
        <v>1978</v>
      </c>
      <c r="D273" s="2">
        <v>44134.755914351852</v>
      </c>
      <c r="E273" t="s">
        <v>99</v>
      </c>
      <c r="F273">
        <v>3</v>
      </c>
      <c r="G273">
        <v>4</v>
      </c>
      <c r="H273">
        <v>4</v>
      </c>
      <c r="I273">
        <v>4</v>
      </c>
      <c r="J273">
        <v>3</v>
      </c>
      <c r="K273">
        <v>4</v>
      </c>
      <c r="L273">
        <v>3</v>
      </c>
      <c r="M273">
        <v>4</v>
      </c>
      <c r="N273">
        <v>4</v>
      </c>
      <c r="O273">
        <v>3</v>
      </c>
      <c r="P273">
        <v>4</v>
      </c>
      <c r="Q273">
        <v>4</v>
      </c>
      <c r="R273">
        <v>3</v>
      </c>
      <c r="S273">
        <v>4</v>
      </c>
      <c r="T273">
        <v>3</v>
      </c>
      <c r="U273">
        <v>3</v>
      </c>
      <c r="V273">
        <v>3</v>
      </c>
      <c r="W273">
        <v>4</v>
      </c>
      <c r="X273">
        <v>3</v>
      </c>
      <c r="Y273">
        <v>1</v>
      </c>
      <c r="Z273">
        <v>24</v>
      </c>
      <c r="AA273">
        <v>4</v>
      </c>
      <c r="AB273">
        <v>6</v>
      </c>
      <c r="AC273">
        <v>3</v>
      </c>
      <c r="AD273">
        <v>7</v>
      </c>
      <c r="AE273">
        <v>6</v>
      </c>
      <c r="AF273">
        <v>4</v>
      </c>
      <c r="AG273">
        <v>6</v>
      </c>
      <c r="AH273">
        <v>4</v>
      </c>
      <c r="AI273">
        <v>5</v>
      </c>
      <c r="AJ273">
        <v>3</v>
      </c>
      <c r="AK273">
        <v>8</v>
      </c>
      <c r="AL273">
        <v>6</v>
      </c>
      <c r="AM273">
        <v>3</v>
      </c>
      <c r="AN273">
        <v>4</v>
      </c>
      <c r="AO273">
        <v>6</v>
      </c>
      <c r="AP273">
        <v>2</v>
      </c>
      <c r="AQ273">
        <v>4</v>
      </c>
      <c r="AR273">
        <v>4</v>
      </c>
      <c r="AS273">
        <v>5</v>
      </c>
      <c r="AT273">
        <v>-17</v>
      </c>
    </row>
    <row r="274" spans="1:46" x14ac:dyDescent="0.35">
      <c r="A274">
        <v>21747</v>
      </c>
      <c r="B274">
        <v>0</v>
      </c>
      <c r="C274">
        <v>2004</v>
      </c>
      <c r="D274" s="2">
        <v>44134.764664351853</v>
      </c>
      <c r="E274" t="s">
        <v>140</v>
      </c>
      <c r="F274">
        <v>1</v>
      </c>
      <c r="G274">
        <v>4</v>
      </c>
      <c r="H274">
        <v>1</v>
      </c>
      <c r="I274">
        <v>4</v>
      </c>
      <c r="J274">
        <v>4</v>
      </c>
      <c r="K274">
        <v>2</v>
      </c>
      <c r="L274">
        <v>1</v>
      </c>
      <c r="M274">
        <v>3</v>
      </c>
      <c r="N274">
        <v>3</v>
      </c>
      <c r="O274">
        <v>3</v>
      </c>
      <c r="P274">
        <v>2</v>
      </c>
      <c r="Q274">
        <v>3</v>
      </c>
      <c r="R274">
        <v>4</v>
      </c>
      <c r="S274">
        <v>3</v>
      </c>
      <c r="T274">
        <v>3</v>
      </c>
      <c r="U274">
        <v>3</v>
      </c>
      <c r="V274">
        <v>3</v>
      </c>
      <c r="W274">
        <v>4</v>
      </c>
      <c r="X274">
        <v>3</v>
      </c>
      <c r="Y274">
        <v>2</v>
      </c>
      <c r="Z274">
        <v>16</v>
      </c>
      <c r="AA274">
        <v>12</v>
      </c>
      <c r="AB274">
        <v>7</v>
      </c>
      <c r="AC274">
        <v>3</v>
      </c>
      <c r="AD274">
        <v>10</v>
      </c>
      <c r="AE274">
        <v>11</v>
      </c>
      <c r="AF274">
        <v>10</v>
      </c>
      <c r="AG274">
        <v>3</v>
      </c>
      <c r="AH274">
        <v>6</v>
      </c>
      <c r="AI274">
        <v>5</v>
      </c>
      <c r="AJ274">
        <v>8</v>
      </c>
      <c r="AK274">
        <v>7</v>
      </c>
      <c r="AL274">
        <v>4</v>
      </c>
      <c r="AM274">
        <v>4</v>
      </c>
      <c r="AN274">
        <v>6</v>
      </c>
      <c r="AO274">
        <v>9</v>
      </c>
      <c r="AP274">
        <v>3</v>
      </c>
      <c r="AQ274">
        <v>3</v>
      </c>
      <c r="AR274">
        <v>4</v>
      </c>
      <c r="AS274">
        <v>4</v>
      </c>
      <c r="AT274">
        <v>7</v>
      </c>
    </row>
    <row r="275" spans="1:46" x14ac:dyDescent="0.35">
      <c r="A275">
        <v>21745</v>
      </c>
      <c r="B275">
        <v>1</v>
      </c>
      <c r="C275">
        <v>2000</v>
      </c>
      <c r="D275" s="2">
        <v>44134.764849537038</v>
      </c>
      <c r="E275" t="s">
        <v>237</v>
      </c>
      <c r="F275">
        <v>2</v>
      </c>
      <c r="G275">
        <v>3</v>
      </c>
      <c r="H275">
        <v>1</v>
      </c>
      <c r="I275">
        <v>4</v>
      </c>
      <c r="J275">
        <v>3</v>
      </c>
      <c r="K275">
        <v>3</v>
      </c>
      <c r="L275">
        <v>2</v>
      </c>
      <c r="M275">
        <v>4</v>
      </c>
      <c r="N275">
        <v>4</v>
      </c>
      <c r="O275">
        <v>4</v>
      </c>
      <c r="P275">
        <v>3</v>
      </c>
      <c r="Q275">
        <v>3</v>
      </c>
      <c r="R275">
        <v>2</v>
      </c>
      <c r="S275">
        <v>3</v>
      </c>
      <c r="T275">
        <v>4</v>
      </c>
      <c r="U275">
        <v>3</v>
      </c>
      <c r="V275">
        <v>4</v>
      </c>
      <c r="W275">
        <v>3</v>
      </c>
      <c r="X275">
        <v>4</v>
      </c>
      <c r="Y275">
        <v>1</v>
      </c>
      <c r="Z275">
        <v>8</v>
      </c>
      <c r="AA275">
        <v>2</v>
      </c>
      <c r="AB275">
        <v>8</v>
      </c>
      <c r="AC275">
        <v>2</v>
      </c>
      <c r="AD275">
        <v>8</v>
      </c>
      <c r="AE275">
        <v>4</v>
      </c>
      <c r="AF275">
        <v>4</v>
      </c>
      <c r="AG275">
        <v>4</v>
      </c>
      <c r="AH275">
        <v>3</v>
      </c>
      <c r="AI275">
        <v>6</v>
      </c>
      <c r="AJ275">
        <v>3</v>
      </c>
      <c r="AK275">
        <v>5</v>
      </c>
      <c r="AL275">
        <v>5</v>
      </c>
      <c r="AM275">
        <v>4</v>
      </c>
      <c r="AN275">
        <v>4</v>
      </c>
      <c r="AO275">
        <v>4</v>
      </c>
      <c r="AP275">
        <v>3</v>
      </c>
      <c r="AQ275">
        <v>3</v>
      </c>
      <c r="AR275">
        <v>7</v>
      </c>
      <c r="AS275">
        <v>6</v>
      </c>
      <c r="AT275">
        <v>-19</v>
      </c>
    </row>
    <row r="276" spans="1:46" x14ac:dyDescent="0.35">
      <c r="A276">
        <v>21394</v>
      </c>
      <c r="B276">
        <v>0</v>
      </c>
      <c r="C276">
        <v>1999</v>
      </c>
      <c r="D276" s="2">
        <v>44134.803541666668</v>
      </c>
      <c r="E276" t="s">
        <v>238</v>
      </c>
      <c r="F276">
        <v>2</v>
      </c>
      <c r="G276">
        <v>4</v>
      </c>
      <c r="H276">
        <v>3</v>
      </c>
      <c r="I276">
        <v>4</v>
      </c>
      <c r="J276">
        <v>3</v>
      </c>
      <c r="K276">
        <v>3</v>
      </c>
      <c r="L276">
        <v>3</v>
      </c>
      <c r="M276">
        <v>3</v>
      </c>
      <c r="N276">
        <v>4</v>
      </c>
      <c r="O276">
        <v>3</v>
      </c>
      <c r="P276">
        <v>3</v>
      </c>
      <c r="Q276">
        <v>2</v>
      </c>
      <c r="R276">
        <v>2</v>
      </c>
      <c r="S276">
        <v>2</v>
      </c>
      <c r="T276">
        <v>3</v>
      </c>
      <c r="U276">
        <v>3</v>
      </c>
      <c r="V276">
        <v>3</v>
      </c>
      <c r="W276">
        <v>3</v>
      </c>
      <c r="X276">
        <v>3</v>
      </c>
      <c r="Y276">
        <v>2</v>
      </c>
      <c r="Z276">
        <v>6</v>
      </c>
      <c r="AA276">
        <v>2</v>
      </c>
      <c r="AB276">
        <v>6</v>
      </c>
      <c r="AC276">
        <v>3</v>
      </c>
      <c r="AD276">
        <v>4</v>
      </c>
      <c r="AE276">
        <v>3</v>
      </c>
      <c r="AF276">
        <v>2</v>
      </c>
      <c r="AG276">
        <v>22</v>
      </c>
      <c r="AH276">
        <v>2</v>
      </c>
      <c r="AI276">
        <v>5</v>
      </c>
      <c r="AJ276">
        <v>5</v>
      </c>
      <c r="AK276">
        <v>3</v>
      </c>
      <c r="AL276">
        <v>4</v>
      </c>
      <c r="AM276">
        <v>7</v>
      </c>
      <c r="AN276">
        <v>6</v>
      </c>
      <c r="AO276">
        <v>3</v>
      </c>
      <c r="AP276">
        <v>4</v>
      </c>
      <c r="AQ276">
        <v>4</v>
      </c>
      <c r="AR276">
        <v>4</v>
      </c>
      <c r="AS276">
        <v>4</v>
      </c>
      <c r="AT276">
        <v>-16</v>
      </c>
    </row>
    <row r="277" spans="1:46" x14ac:dyDescent="0.35">
      <c r="A277">
        <v>21486</v>
      </c>
      <c r="B277">
        <v>0</v>
      </c>
      <c r="C277">
        <v>1992</v>
      </c>
      <c r="D277" s="2">
        <v>44134.803599537037</v>
      </c>
      <c r="E277" t="s">
        <v>239</v>
      </c>
      <c r="F277">
        <v>3</v>
      </c>
      <c r="G277">
        <v>4</v>
      </c>
      <c r="H277">
        <v>1</v>
      </c>
      <c r="I277">
        <v>4</v>
      </c>
      <c r="J277">
        <v>4</v>
      </c>
      <c r="K277">
        <v>4</v>
      </c>
      <c r="L277">
        <v>2</v>
      </c>
      <c r="M277">
        <v>4</v>
      </c>
      <c r="N277">
        <v>4</v>
      </c>
      <c r="O277">
        <v>4</v>
      </c>
      <c r="P277">
        <v>4</v>
      </c>
      <c r="Q277">
        <v>4</v>
      </c>
      <c r="R277">
        <v>3</v>
      </c>
      <c r="S277">
        <v>4</v>
      </c>
      <c r="T277">
        <v>4</v>
      </c>
      <c r="U277">
        <v>4</v>
      </c>
      <c r="V277">
        <v>4</v>
      </c>
      <c r="W277">
        <v>4</v>
      </c>
      <c r="X277">
        <v>4</v>
      </c>
      <c r="Y277">
        <v>1</v>
      </c>
      <c r="Z277">
        <v>35</v>
      </c>
      <c r="AA277">
        <v>3</v>
      </c>
      <c r="AB277">
        <v>5</v>
      </c>
      <c r="AC277">
        <v>2</v>
      </c>
      <c r="AD277">
        <v>6</v>
      </c>
      <c r="AE277">
        <v>3</v>
      </c>
      <c r="AF277">
        <v>9</v>
      </c>
      <c r="AG277">
        <v>2</v>
      </c>
      <c r="AH277">
        <v>3</v>
      </c>
      <c r="AI277">
        <v>5</v>
      </c>
      <c r="AJ277">
        <v>1</v>
      </c>
      <c r="AK277">
        <v>2</v>
      </c>
      <c r="AL277">
        <v>6</v>
      </c>
      <c r="AM277">
        <v>2</v>
      </c>
      <c r="AN277">
        <v>2</v>
      </c>
      <c r="AO277">
        <v>3</v>
      </c>
      <c r="AP277">
        <v>2</v>
      </c>
      <c r="AQ277">
        <v>2</v>
      </c>
      <c r="AR277">
        <v>4</v>
      </c>
      <c r="AS277">
        <v>3</v>
      </c>
      <c r="AT277">
        <v>-7</v>
      </c>
    </row>
    <row r="278" spans="1:46" x14ac:dyDescent="0.35">
      <c r="A278">
        <v>21680</v>
      </c>
      <c r="B278">
        <v>0</v>
      </c>
      <c r="C278">
        <v>1993</v>
      </c>
      <c r="D278" s="2">
        <v>44134.809467592589</v>
      </c>
      <c r="E278" t="s">
        <v>240</v>
      </c>
      <c r="F278">
        <v>1</v>
      </c>
      <c r="G278">
        <v>2</v>
      </c>
      <c r="H278">
        <v>1</v>
      </c>
      <c r="I278">
        <v>4</v>
      </c>
      <c r="J278">
        <v>4</v>
      </c>
      <c r="K278">
        <v>4</v>
      </c>
      <c r="L278">
        <v>2</v>
      </c>
      <c r="M278">
        <v>4</v>
      </c>
      <c r="N278">
        <v>4</v>
      </c>
      <c r="O278">
        <v>4</v>
      </c>
      <c r="P278">
        <v>2</v>
      </c>
      <c r="Q278">
        <v>4</v>
      </c>
      <c r="R278">
        <v>2</v>
      </c>
      <c r="S278">
        <v>4</v>
      </c>
      <c r="T278">
        <v>4</v>
      </c>
      <c r="U278">
        <v>4</v>
      </c>
      <c r="V278">
        <v>4</v>
      </c>
      <c r="W278">
        <v>4</v>
      </c>
      <c r="X278">
        <v>4</v>
      </c>
      <c r="Y278">
        <v>1</v>
      </c>
      <c r="Z278">
        <v>5</v>
      </c>
      <c r="AA278">
        <v>2</v>
      </c>
      <c r="AB278">
        <v>12</v>
      </c>
      <c r="AC278">
        <v>1</v>
      </c>
      <c r="AD278">
        <v>5</v>
      </c>
      <c r="AE278">
        <v>3</v>
      </c>
      <c r="AF278">
        <v>3</v>
      </c>
      <c r="AG278">
        <v>2</v>
      </c>
      <c r="AH278">
        <v>2</v>
      </c>
      <c r="AI278">
        <v>3</v>
      </c>
      <c r="AJ278">
        <v>11</v>
      </c>
      <c r="AK278">
        <v>3</v>
      </c>
      <c r="AL278">
        <v>5</v>
      </c>
      <c r="AM278">
        <v>4</v>
      </c>
      <c r="AN278">
        <v>7</v>
      </c>
      <c r="AO278">
        <v>3</v>
      </c>
      <c r="AP278">
        <v>2</v>
      </c>
      <c r="AQ278">
        <v>2</v>
      </c>
      <c r="AR278">
        <v>3</v>
      </c>
      <c r="AS278">
        <v>3</v>
      </c>
      <c r="AT278">
        <v>20</v>
      </c>
    </row>
    <row r="279" spans="1:46" x14ac:dyDescent="0.35">
      <c r="A279">
        <v>21762</v>
      </c>
      <c r="B279">
        <v>0</v>
      </c>
      <c r="C279">
        <v>2000</v>
      </c>
      <c r="D279" s="2">
        <v>44134.819085648145</v>
      </c>
      <c r="E279" t="s">
        <v>241</v>
      </c>
      <c r="F279">
        <v>2</v>
      </c>
      <c r="G279">
        <v>4</v>
      </c>
      <c r="H279">
        <v>4</v>
      </c>
      <c r="I279">
        <v>2</v>
      </c>
      <c r="J279">
        <v>4</v>
      </c>
      <c r="K279">
        <v>4</v>
      </c>
      <c r="L279">
        <v>4</v>
      </c>
      <c r="M279">
        <v>4</v>
      </c>
      <c r="N279">
        <v>2</v>
      </c>
      <c r="O279">
        <v>2</v>
      </c>
      <c r="P279">
        <v>4</v>
      </c>
      <c r="Q279">
        <v>2</v>
      </c>
      <c r="R279">
        <v>4</v>
      </c>
      <c r="S279">
        <v>4</v>
      </c>
      <c r="T279">
        <v>2</v>
      </c>
      <c r="U279">
        <v>3</v>
      </c>
      <c r="V279">
        <v>3</v>
      </c>
      <c r="W279">
        <v>3</v>
      </c>
      <c r="X279">
        <v>3</v>
      </c>
      <c r="Y279">
        <v>3</v>
      </c>
      <c r="Z279">
        <v>5</v>
      </c>
      <c r="AA279">
        <v>2</v>
      </c>
      <c r="AB279">
        <v>14</v>
      </c>
      <c r="AC279">
        <v>8</v>
      </c>
      <c r="AD279">
        <v>10</v>
      </c>
      <c r="AE279">
        <v>11</v>
      </c>
      <c r="AF279">
        <v>7</v>
      </c>
      <c r="AG279">
        <v>2</v>
      </c>
      <c r="AH279">
        <v>4</v>
      </c>
      <c r="AI279">
        <v>8</v>
      </c>
      <c r="AJ279">
        <v>3</v>
      </c>
      <c r="AK279">
        <v>8</v>
      </c>
      <c r="AL279">
        <v>2</v>
      </c>
      <c r="AM279">
        <v>4</v>
      </c>
      <c r="AN279">
        <v>4</v>
      </c>
      <c r="AO279">
        <v>7</v>
      </c>
      <c r="AP279">
        <v>3</v>
      </c>
      <c r="AQ279">
        <v>9</v>
      </c>
      <c r="AR279">
        <v>6</v>
      </c>
      <c r="AS279">
        <v>3</v>
      </c>
      <c r="AT279">
        <v>32</v>
      </c>
    </row>
    <row r="280" spans="1:46" x14ac:dyDescent="0.35">
      <c r="A280">
        <v>21769</v>
      </c>
      <c r="B280">
        <v>0</v>
      </c>
      <c r="C280">
        <v>1998</v>
      </c>
      <c r="D280" s="2">
        <v>44134.824895833335</v>
      </c>
      <c r="E280" t="s">
        <v>242</v>
      </c>
      <c r="F280">
        <v>3</v>
      </c>
      <c r="G280">
        <v>4</v>
      </c>
      <c r="H280">
        <v>2</v>
      </c>
      <c r="I280">
        <v>4</v>
      </c>
      <c r="J280">
        <v>4</v>
      </c>
      <c r="K280">
        <v>4</v>
      </c>
      <c r="L280">
        <v>3</v>
      </c>
      <c r="M280">
        <v>4</v>
      </c>
      <c r="N280">
        <v>4</v>
      </c>
      <c r="O280">
        <v>4</v>
      </c>
      <c r="P280">
        <v>3</v>
      </c>
      <c r="Q280">
        <v>4</v>
      </c>
      <c r="R280">
        <v>3</v>
      </c>
      <c r="S280">
        <v>4</v>
      </c>
      <c r="T280">
        <v>4</v>
      </c>
      <c r="U280">
        <v>4</v>
      </c>
      <c r="V280">
        <v>4</v>
      </c>
      <c r="W280">
        <v>3</v>
      </c>
      <c r="X280">
        <v>4</v>
      </c>
      <c r="Y280">
        <v>1</v>
      </c>
      <c r="Z280">
        <v>6</v>
      </c>
      <c r="AA280">
        <v>5</v>
      </c>
      <c r="AB280">
        <v>5</v>
      </c>
      <c r="AC280">
        <v>2</v>
      </c>
      <c r="AD280">
        <v>6</v>
      </c>
      <c r="AE280">
        <v>4</v>
      </c>
      <c r="AF280">
        <v>3</v>
      </c>
      <c r="AG280">
        <v>3</v>
      </c>
      <c r="AH280">
        <v>2</v>
      </c>
      <c r="AI280">
        <v>7</v>
      </c>
      <c r="AJ280">
        <v>3</v>
      </c>
      <c r="AK280">
        <v>3</v>
      </c>
      <c r="AL280">
        <v>4</v>
      </c>
      <c r="AM280">
        <v>3</v>
      </c>
      <c r="AN280">
        <v>3</v>
      </c>
      <c r="AO280">
        <v>3</v>
      </c>
      <c r="AP280">
        <v>2</v>
      </c>
      <c r="AQ280">
        <v>4</v>
      </c>
      <c r="AR280">
        <v>3</v>
      </c>
      <c r="AS280">
        <v>6</v>
      </c>
      <c r="AT280">
        <v>-17</v>
      </c>
    </row>
    <row r="281" spans="1:46" x14ac:dyDescent="0.35">
      <c r="A281">
        <v>21773</v>
      </c>
      <c r="B281">
        <v>0</v>
      </c>
      <c r="C281">
        <v>1978</v>
      </c>
      <c r="D281" s="2">
        <v>44134.851782407408</v>
      </c>
      <c r="E281" t="s">
        <v>99</v>
      </c>
      <c r="F281">
        <v>2</v>
      </c>
      <c r="G281">
        <v>4</v>
      </c>
      <c r="H281">
        <v>2</v>
      </c>
      <c r="I281">
        <v>4</v>
      </c>
      <c r="J281">
        <v>3</v>
      </c>
      <c r="K281">
        <v>2</v>
      </c>
      <c r="L281">
        <v>2</v>
      </c>
      <c r="M281">
        <v>3</v>
      </c>
      <c r="N281">
        <v>2</v>
      </c>
      <c r="O281">
        <v>2</v>
      </c>
      <c r="P281">
        <v>3</v>
      </c>
      <c r="Q281">
        <v>3</v>
      </c>
      <c r="R281">
        <v>3</v>
      </c>
      <c r="S281">
        <v>3</v>
      </c>
      <c r="T281">
        <v>2</v>
      </c>
      <c r="U281">
        <v>3</v>
      </c>
      <c r="V281">
        <v>2</v>
      </c>
      <c r="W281">
        <v>3</v>
      </c>
      <c r="X281">
        <v>2</v>
      </c>
      <c r="Y281">
        <v>2</v>
      </c>
      <c r="Z281">
        <v>15</v>
      </c>
      <c r="AA281">
        <v>5</v>
      </c>
      <c r="AB281">
        <v>14</v>
      </c>
      <c r="AC281">
        <v>6</v>
      </c>
      <c r="AD281">
        <v>10</v>
      </c>
      <c r="AE281">
        <v>7</v>
      </c>
      <c r="AF281">
        <v>5</v>
      </c>
      <c r="AG281">
        <v>3</v>
      </c>
      <c r="AH281">
        <v>9</v>
      </c>
      <c r="AI281">
        <v>7</v>
      </c>
      <c r="AJ281">
        <v>3</v>
      </c>
      <c r="AK281">
        <v>3</v>
      </c>
      <c r="AL281">
        <v>5</v>
      </c>
      <c r="AM281">
        <v>9</v>
      </c>
      <c r="AN281">
        <v>13</v>
      </c>
      <c r="AO281">
        <v>4</v>
      </c>
      <c r="AP281">
        <v>6</v>
      </c>
      <c r="AQ281">
        <v>6</v>
      </c>
      <c r="AR281">
        <v>5</v>
      </c>
      <c r="AS281">
        <v>5</v>
      </c>
      <c r="AT281">
        <v>7</v>
      </c>
    </row>
    <row r="282" spans="1:46" x14ac:dyDescent="0.35">
      <c r="A282">
        <v>21782</v>
      </c>
      <c r="B282">
        <v>0</v>
      </c>
      <c r="C282">
        <v>2000</v>
      </c>
      <c r="D282" s="2">
        <v>44134.859768518516</v>
      </c>
      <c r="E282" t="s">
        <v>243</v>
      </c>
      <c r="F282">
        <v>3</v>
      </c>
      <c r="G282">
        <v>4</v>
      </c>
      <c r="H282">
        <v>2</v>
      </c>
      <c r="I282">
        <v>3</v>
      </c>
      <c r="J282">
        <v>4</v>
      </c>
      <c r="K282">
        <v>4</v>
      </c>
      <c r="L282">
        <v>3</v>
      </c>
      <c r="M282">
        <v>2</v>
      </c>
      <c r="N282">
        <v>2</v>
      </c>
      <c r="O282">
        <v>3</v>
      </c>
      <c r="P282">
        <v>3</v>
      </c>
      <c r="Q282">
        <v>3</v>
      </c>
      <c r="R282">
        <v>1</v>
      </c>
      <c r="S282">
        <v>2</v>
      </c>
      <c r="T282">
        <v>3</v>
      </c>
      <c r="U282">
        <v>3</v>
      </c>
      <c r="V282">
        <v>2</v>
      </c>
      <c r="W282">
        <v>1</v>
      </c>
      <c r="X282">
        <v>3</v>
      </c>
      <c r="Y282">
        <v>2</v>
      </c>
      <c r="Z282">
        <v>4</v>
      </c>
      <c r="AA282">
        <v>3</v>
      </c>
      <c r="AB282">
        <v>5</v>
      </c>
      <c r="AC282">
        <v>2</v>
      </c>
      <c r="AD282">
        <v>6</v>
      </c>
      <c r="AE282">
        <v>3</v>
      </c>
      <c r="AF282">
        <v>3</v>
      </c>
      <c r="AG282">
        <v>3</v>
      </c>
      <c r="AH282">
        <v>3</v>
      </c>
      <c r="AI282">
        <v>5</v>
      </c>
      <c r="AJ282">
        <v>3</v>
      </c>
      <c r="AK282">
        <v>2</v>
      </c>
      <c r="AL282">
        <v>4</v>
      </c>
      <c r="AM282">
        <v>28</v>
      </c>
      <c r="AN282">
        <v>4</v>
      </c>
      <c r="AO282">
        <v>4</v>
      </c>
      <c r="AP282">
        <v>2</v>
      </c>
      <c r="AQ282">
        <v>3</v>
      </c>
      <c r="AR282">
        <v>6</v>
      </c>
      <c r="AS282">
        <v>2</v>
      </c>
      <c r="AT282">
        <v>54</v>
      </c>
    </row>
    <row r="283" spans="1:46" x14ac:dyDescent="0.35">
      <c r="A283">
        <v>21475</v>
      </c>
      <c r="B283">
        <v>0</v>
      </c>
      <c r="C283">
        <v>1996</v>
      </c>
      <c r="D283" s="2">
        <v>44134.866319444445</v>
      </c>
      <c r="E283" t="s">
        <v>99</v>
      </c>
      <c r="F283">
        <v>2</v>
      </c>
      <c r="G283">
        <v>4</v>
      </c>
      <c r="H283">
        <v>1</v>
      </c>
      <c r="I283">
        <v>3</v>
      </c>
      <c r="J283">
        <v>3</v>
      </c>
      <c r="K283">
        <v>3</v>
      </c>
      <c r="L283">
        <v>3</v>
      </c>
      <c r="M283">
        <v>4</v>
      </c>
      <c r="N283">
        <v>4</v>
      </c>
      <c r="O283">
        <v>3</v>
      </c>
      <c r="P283">
        <v>4</v>
      </c>
      <c r="Q283">
        <v>4</v>
      </c>
      <c r="R283">
        <v>3</v>
      </c>
      <c r="S283">
        <v>3</v>
      </c>
      <c r="T283">
        <v>3</v>
      </c>
      <c r="U283">
        <v>3</v>
      </c>
      <c r="V283">
        <v>3</v>
      </c>
      <c r="W283">
        <v>4</v>
      </c>
      <c r="X283">
        <v>3</v>
      </c>
      <c r="Y283">
        <v>3</v>
      </c>
      <c r="Z283">
        <v>4</v>
      </c>
      <c r="AA283">
        <v>2</v>
      </c>
      <c r="AB283">
        <v>4</v>
      </c>
      <c r="AC283">
        <v>3</v>
      </c>
      <c r="AD283">
        <v>5</v>
      </c>
      <c r="AE283">
        <v>3</v>
      </c>
      <c r="AF283">
        <v>3</v>
      </c>
      <c r="AG283">
        <v>2</v>
      </c>
      <c r="AH283">
        <v>2</v>
      </c>
      <c r="AI283">
        <v>4</v>
      </c>
      <c r="AJ283">
        <v>3</v>
      </c>
      <c r="AK283">
        <v>2</v>
      </c>
      <c r="AL283">
        <v>5</v>
      </c>
      <c r="AM283">
        <v>2</v>
      </c>
      <c r="AN283">
        <v>4</v>
      </c>
      <c r="AO283">
        <v>2</v>
      </c>
      <c r="AP283">
        <v>2</v>
      </c>
      <c r="AQ283">
        <v>4</v>
      </c>
      <c r="AR283">
        <v>3</v>
      </c>
      <c r="AS283">
        <v>4</v>
      </c>
      <c r="AT283">
        <v>-28</v>
      </c>
    </row>
    <row r="284" spans="1:46" x14ac:dyDescent="0.35">
      <c r="A284">
        <v>21784</v>
      </c>
      <c r="B284">
        <v>0</v>
      </c>
      <c r="C284">
        <v>2002</v>
      </c>
      <c r="D284" s="2">
        <v>44134.874363425923</v>
      </c>
      <c r="E284" t="s">
        <v>244</v>
      </c>
      <c r="F284">
        <v>1</v>
      </c>
      <c r="G284">
        <v>3</v>
      </c>
      <c r="H284">
        <v>1</v>
      </c>
      <c r="I284">
        <v>4</v>
      </c>
      <c r="J284">
        <v>4</v>
      </c>
      <c r="K284">
        <v>4</v>
      </c>
      <c r="L284">
        <v>2</v>
      </c>
      <c r="M284">
        <v>4</v>
      </c>
      <c r="N284">
        <v>4</v>
      </c>
      <c r="O284">
        <v>4</v>
      </c>
      <c r="P284">
        <v>4</v>
      </c>
      <c r="Q284">
        <v>4</v>
      </c>
      <c r="R284">
        <v>3</v>
      </c>
      <c r="S284">
        <v>4</v>
      </c>
      <c r="T284">
        <v>4</v>
      </c>
      <c r="U284">
        <v>4</v>
      </c>
      <c r="V284">
        <v>4</v>
      </c>
      <c r="W284">
        <v>4</v>
      </c>
      <c r="X284">
        <v>4</v>
      </c>
      <c r="Y284">
        <v>1</v>
      </c>
      <c r="Z284">
        <v>5</v>
      </c>
      <c r="AA284">
        <v>3</v>
      </c>
      <c r="AB284">
        <v>6</v>
      </c>
      <c r="AC284">
        <v>3</v>
      </c>
      <c r="AD284">
        <v>7</v>
      </c>
      <c r="AE284">
        <v>4</v>
      </c>
      <c r="AF284">
        <v>4</v>
      </c>
      <c r="AG284">
        <v>2</v>
      </c>
      <c r="AH284">
        <v>4</v>
      </c>
      <c r="AI284">
        <v>4</v>
      </c>
      <c r="AJ284">
        <v>4</v>
      </c>
      <c r="AK284">
        <v>3</v>
      </c>
      <c r="AL284">
        <v>3</v>
      </c>
      <c r="AM284">
        <v>6</v>
      </c>
      <c r="AN284">
        <v>4</v>
      </c>
      <c r="AO284">
        <v>4</v>
      </c>
      <c r="AP284">
        <v>3</v>
      </c>
      <c r="AQ284">
        <v>3</v>
      </c>
      <c r="AR284">
        <v>3</v>
      </c>
      <c r="AS284">
        <v>4</v>
      </c>
      <c r="AT284">
        <v>-3</v>
      </c>
    </row>
    <row r="285" spans="1:46" x14ac:dyDescent="0.35">
      <c r="A285">
        <v>21778</v>
      </c>
      <c r="B285">
        <v>0</v>
      </c>
      <c r="C285">
        <v>1976</v>
      </c>
      <c r="D285" s="2">
        <v>44134.886620370373</v>
      </c>
      <c r="E285" t="s">
        <v>98</v>
      </c>
      <c r="F285">
        <v>2</v>
      </c>
      <c r="G285">
        <v>4</v>
      </c>
      <c r="H285">
        <v>1</v>
      </c>
      <c r="I285">
        <v>4</v>
      </c>
      <c r="J285">
        <v>4</v>
      </c>
      <c r="K285">
        <v>3</v>
      </c>
      <c r="L285">
        <v>3</v>
      </c>
      <c r="M285">
        <v>4</v>
      </c>
      <c r="N285">
        <v>3</v>
      </c>
      <c r="O285">
        <v>4</v>
      </c>
      <c r="P285">
        <v>4</v>
      </c>
      <c r="Q285">
        <v>4</v>
      </c>
      <c r="R285">
        <v>3</v>
      </c>
      <c r="S285">
        <v>4</v>
      </c>
      <c r="T285">
        <v>4</v>
      </c>
      <c r="U285">
        <v>2</v>
      </c>
      <c r="V285">
        <v>2</v>
      </c>
      <c r="W285">
        <v>4</v>
      </c>
      <c r="X285">
        <v>2</v>
      </c>
      <c r="Y285">
        <v>1</v>
      </c>
      <c r="Z285">
        <v>8</v>
      </c>
      <c r="AA285">
        <v>6</v>
      </c>
      <c r="AB285">
        <v>18</v>
      </c>
      <c r="AC285">
        <v>3</v>
      </c>
      <c r="AD285">
        <v>13</v>
      </c>
      <c r="AE285">
        <v>15</v>
      </c>
      <c r="AF285">
        <v>7</v>
      </c>
      <c r="AG285">
        <v>3</v>
      </c>
      <c r="AH285">
        <v>6</v>
      </c>
      <c r="AI285">
        <v>12</v>
      </c>
      <c r="AJ285">
        <v>9</v>
      </c>
      <c r="AK285">
        <v>4</v>
      </c>
      <c r="AL285">
        <v>10</v>
      </c>
      <c r="AM285">
        <v>7</v>
      </c>
      <c r="AN285">
        <v>10</v>
      </c>
      <c r="AO285">
        <v>17</v>
      </c>
      <c r="AP285">
        <v>14</v>
      </c>
      <c r="AQ285">
        <v>5</v>
      </c>
      <c r="AR285">
        <v>32</v>
      </c>
      <c r="AS285">
        <v>7</v>
      </c>
      <c r="AT285">
        <v>-6</v>
      </c>
    </row>
    <row r="286" spans="1:46" x14ac:dyDescent="0.35">
      <c r="A286">
        <v>21786</v>
      </c>
      <c r="B286">
        <v>0</v>
      </c>
      <c r="C286">
        <v>1997</v>
      </c>
      <c r="D286" s="2">
        <v>44134.894004629627</v>
      </c>
      <c r="E286" t="s">
        <v>103</v>
      </c>
      <c r="F286">
        <v>2</v>
      </c>
      <c r="G286">
        <v>4</v>
      </c>
      <c r="H286">
        <v>1</v>
      </c>
      <c r="I286">
        <v>3</v>
      </c>
      <c r="J286">
        <v>2</v>
      </c>
      <c r="K286">
        <v>3</v>
      </c>
      <c r="L286">
        <v>4</v>
      </c>
      <c r="M286">
        <v>4</v>
      </c>
      <c r="N286">
        <v>4</v>
      </c>
      <c r="O286">
        <v>3</v>
      </c>
      <c r="P286">
        <v>3</v>
      </c>
      <c r="Q286">
        <v>3</v>
      </c>
      <c r="R286">
        <v>2</v>
      </c>
      <c r="S286">
        <v>3</v>
      </c>
      <c r="T286">
        <v>3</v>
      </c>
      <c r="U286">
        <v>3</v>
      </c>
      <c r="V286">
        <v>3</v>
      </c>
      <c r="W286">
        <v>3</v>
      </c>
      <c r="X286">
        <v>3</v>
      </c>
      <c r="Y286">
        <v>2</v>
      </c>
      <c r="Z286">
        <v>4</v>
      </c>
      <c r="AA286">
        <v>2</v>
      </c>
      <c r="AB286">
        <v>7</v>
      </c>
      <c r="AC286">
        <v>3</v>
      </c>
      <c r="AD286">
        <v>5</v>
      </c>
      <c r="AE286">
        <v>3</v>
      </c>
      <c r="AF286">
        <v>2</v>
      </c>
      <c r="AG286">
        <v>3</v>
      </c>
      <c r="AH286">
        <v>3</v>
      </c>
      <c r="AI286">
        <v>5</v>
      </c>
      <c r="AJ286">
        <v>2</v>
      </c>
      <c r="AK286">
        <v>2</v>
      </c>
      <c r="AL286">
        <v>4</v>
      </c>
      <c r="AM286">
        <v>7</v>
      </c>
      <c r="AN286">
        <v>3</v>
      </c>
      <c r="AO286">
        <v>3</v>
      </c>
      <c r="AP286">
        <v>3</v>
      </c>
      <c r="AQ286">
        <v>4</v>
      </c>
      <c r="AR286">
        <v>5</v>
      </c>
      <c r="AS286">
        <v>3</v>
      </c>
      <c r="AT286">
        <v>-24</v>
      </c>
    </row>
    <row r="287" spans="1:46" x14ac:dyDescent="0.35">
      <c r="A287">
        <v>21792</v>
      </c>
      <c r="B287">
        <v>0</v>
      </c>
      <c r="C287">
        <v>1994</v>
      </c>
      <c r="D287" s="2">
        <v>44134.903831018521</v>
      </c>
      <c r="E287" t="s">
        <v>99</v>
      </c>
      <c r="F287">
        <v>4</v>
      </c>
      <c r="G287">
        <v>4</v>
      </c>
      <c r="H287">
        <v>3</v>
      </c>
      <c r="I287">
        <v>4</v>
      </c>
      <c r="J287">
        <v>2</v>
      </c>
      <c r="K287">
        <v>2</v>
      </c>
      <c r="L287">
        <v>3</v>
      </c>
      <c r="M287">
        <v>3</v>
      </c>
      <c r="N287">
        <v>3</v>
      </c>
      <c r="O287">
        <v>3</v>
      </c>
      <c r="P287">
        <v>3</v>
      </c>
      <c r="Q287">
        <v>4</v>
      </c>
      <c r="R287">
        <v>4</v>
      </c>
      <c r="S287">
        <v>4</v>
      </c>
      <c r="T287">
        <v>2</v>
      </c>
      <c r="U287">
        <v>3</v>
      </c>
      <c r="V287">
        <v>4</v>
      </c>
      <c r="W287">
        <v>3</v>
      </c>
      <c r="X287">
        <v>2</v>
      </c>
      <c r="Y287">
        <v>3</v>
      </c>
      <c r="Z287">
        <v>5</v>
      </c>
      <c r="AA287">
        <v>3</v>
      </c>
      <c r="AB287">
        <v>6</v>
      </c>
      <c r="AC287">
        <v>2</v>
      </c>
      <c r="AD287">
        <v>7</v>
      </c>
      <c r="AE287">
        <v>7</v>
      </c>
      <c r="AF287">
        <v>4</v>
      </c>
      <c r="AG287">
        <v>3</v>
      </c>
      <c r="AH287">
        <v>4</v>
      </c>
      <c r="AI287">
        <v>6</v>
      </c>
      <c r="AJ287">
        <v>5</v>
      </c>
      <c r="AK287">
        <v>4</v>
      </c>
      <c r="AL287">
        <v>5</v>
      </c>
      <c r="AM287">
        <v>3</v>
      </c>
      <c r="AN287">
        <v>6</v>
      </c>
      <c r="AO287">
        <v>5</v>
      </c>
      <c r="AP287">
        <v>6</v>
      </c>
      <c r="AQ287">
        <v>3</v>
      </c>
      <c r="AR287">
        <v>9</v>
      </c>
      <c r="AS287">
        <v>5</v>
      </c>
      <c r="AT287">
        <v>4</v>
      </c>
    </row>
    <row r="288" spans="1:46" x14ac:dyDescent="0.35">
      <c r="A288">
        <v>21797</v>
      </c>
      <c r="B288">
        <v>0</v>
      </c>
      <c r="C288">
        <v>1999</v>
      </c>
      <c r="D288" s="2">
        <v>44134.940925925926</v>
      </c>
      <c r="E288" t="s">
        <v>99</v>
      </c>
      <c r="F288">
        <v>3</v>
      </c>
      <c r="G288">
        <v>3</v>
      </c>
      <c r="H288">
        <v>2</v>
      </c>
      <c r="I288">
        <v>3</v>
      </c>
      <c r="J288">
        <v>3</v>
      </c>
      <c r="K288">
        <v>3</v>
      </c>
      <c r="L288">
        <v>2</v>
      </c>
      <c r="M288">
        <v>3</v>
      </c>
      <c r="N288">
        <v>3</v>
      </c>
      <c r="O288">
        <v>3</v>
      </c>
      <c r="P288">
        <v>2</v>
      </c>
      <c r="Q288">
        <v>3</v>
      </c>
      <c r="R288">
        <v>2</v>
      </c>
      <c r="S288">
        <v>3</v>
      </c>
      <c r="T288">
        <v>3</v>
      </c>
      <c r="U288">
        <v>3</v>
      </c>
      <c r="V288">
        <v>3</v>
      </c>
      <c r="W288">
        <v>3</v>
      </c>
      <c r="X288">
        <v>3</v>
      </c>
      <c r="Y288">
        <v>2</v>
      </c>
      <c r="Z288">
        <v>5</v>
      </c>
      <c r="AA288">
        <v>2</v>
      </c>
      <c r="AB288">
        <v>7</v>
      </c>
      <c r="AC288">
        <v>2</v>
      </c>
      <c r="AD288">
        <v>7</v>
      </c>
      <c r="AE288">
        <v>4</v>
      </c>
      <c r="AF288">
        <v>2</v>
      </c>
      <c r="AG288">
        <v>5</v>
      </c>
      <c r="AH288">
        <v>3</v>
      </c>
      <c r="AI288">
        <v>2</v>
      </c>
      <c r="AJ288">
        <v>6</v>
      </c>
      <c r="AK288">
        <v>1</v>
      </c>
      <c r="AL288">
        <v>3</v>
      </c>
      <c r="AM288">
        <v>4</v>
      </c>
      <c r="AN288">
        <v>2</v>
      </c>
      <c r="AO288">
        <v>4</v>
      </c>
      <c r="AP288">
        <v>2</v>
      </c>
      <c r="AQ288">
        <v>2</v>
      </c>
      <c r="AR288">
        <v>3</v>
      </c>
      <c r="AS288">
        <v>3</v>
      </c>
      <c r="AT288">
        <v>-22</v>
      </c>
    </row>
    <row r="289" spans="1:46" x14ac:dyDescent="0.35">
      <c r="A289">
        <v>21799</v>
      </c>
      <c r="B289">
        <v>1</v>
      </c>
      <c r="C289">
        <v>1994</v>
      </c>
      <c r="D289" s="2">
        <v>44134.949699074074</v>
      </c>
      <c r="E289" t="s">
        <v>245</v>
      </c>
      <c r="F289">
        <v>2</v>
      </c>
      <c r="G289">
        <v>3</v>
      </c>
      <c r="H289">
        <v>4</v>
      </c>
      <c r="I289">
        <v>2</v>
      </c>
      <c r="J289">
        <v>1</v>
      </c>
      <c r="K289">
        <v>2</v>
      </c>
      <c r="L289">
        <v>2</v>
      </c>
      <c r="M289">
        <v>4</v>
      </c>
      <c r="N289">
        <v>3</v>
      </c>
      <c r="O289">
        <v>2</v>
      </c>
      <c r="P289">
        <v>3</v>
      </c>
      <c r="Q289">
        <v>1</v>
      </c>
      <c r="R289">
        <v>3</v>
      </c>
      <c r="S289">
        <v>3</v>
      </c>
      <c r="T289">
        <v>4</v>
      </c>
      <c r="U289">
        <v>3</v>
      </c>
      <c r="V289">
        <v>3</v>
      </c>
      <c r="W289">
        <v>3</v>
      </c>
      <c r="X289">
        <v>2</v>
      </c>
      <c r="Y289">
        <v>4</v>
      </c>
      <c r="Z289">
        <v>4</v>
      </c>
      <c r="AA289">
        <v>2</v>
      </c>
      <c r="AB289">
        <v>4</v>
      </c>
      <c r="AC289">
        <v>2</v>
      </c>
      <c r="AD289">
        <v>5</v>
      </c>
      <c r="AE289">
        <v>9</v>
      </c>
      <c r="AF289">
        <v>2</v>
      </c>
      <c r="AG289">
        <v>2</v>
      </c>
      <c r="AH289">
        <v>3</v>
      </c>
      <c r="AI289">
        <v>4</v>
      </c>
      <c r="AJ289">
        <v>3</v>
      </c>
      <c r="AK289">
        <v>3</v>
      </c>
      <c r="AL289">
        <v>4</v>
      </c>
      <c r="AM289">
        <v>5</v>
      </c>
      <c r="AN289">
        <v>4</v>
      </c>
      <c r="AO289">
        <v>4</v>
      </c>
      <c r="AP289">
        <v>2</v>
      </c>
      <c r="AQ289">
        <v>8</v>
      </c>
      <c r="AR289">
        <v>3</v>
      </c>
      <c r="AS289">
        <v>4</v>
      </c>
      <c r="AT289">
        <v>57</v>
      </c>
    </row>
    <row r="290" spans="1:46" x14ac:dyDescent="0.35">
      <c r="A290">
        <v>21820</v>
      </c>
      <c r="B290">
        <v>1</v>
      </c>
      <c r="C290">
        <v>1994</v>
      </c>
      <c r="D290" s="2">
        <v>44135.311145833337</v>
      </c>
      <c r="E290" t="s">
        <v>246</v>
      </c>
      <c r="F290">
        <v>4</v>
      </c>
      <c r="G290">
        <v>3</v>
      </c>
      <c r="H290">
        <v>3</v>
      </c>
      <c r="I290">
        <v>2</v>
      </c>
      <c r="J290">
        <v>2</v>
      </c>
      <c r="K290">
        <v>2</v>
      </c>
      <c r="L290">
        <v>2</v>
      </c>
      <c r="M290">
        <v>3</v>
      </c>
      <c r="N290">
        <v>2</v>
      </c>
      <c r="O290">
        <v>3</v>
      </c>
      <c r="P290">
        <v>3</v>
      </c>
      <c r="Q290">
        <v>4</v>
      </c>
      <c r="R290">
        <v>2</v>
      </c>
      <c r="S290">
        <v>3</v>
      </c>
      <c r="T290">
        <v>3</v>
      </c>
      <c r="U290">
        <v>2</v>
      </c>
      <c r="V290">
        <v>3</v>
      </c>
      <c r="W290">
        <v>2</v>
      </c>
      <c r="X290">
        <v>3</v>
      </c>
      <c r="Y290">
        <v>1</v>
      </c>
      <c r="Z290">
        <v>5</v>
      </c>
      <c r="AA290">
        <v>6</v>
      </c>
      <c r="AB290">
        <v>11</v>
      </c>
      <c r="AC290">
        <v>15</v>
      </c>
      <c r="AD290">
        <v>9</v>
      </c>
      <c r="AE290">
        <v>9</v>
      </c>
      <c r="AF290">
        <v>10</v>
      </c>
      <c r="AG290">
        <v>5</v>
      </c>
      <c r="AH290">
        <v>8</v>
      </c>
      <c r="AI290">
        <v>6</v>
      </c>
      <c r="AJ290">
        <v>9</v>
      </c>
      <c r="AK290">
        <v>5</v>
      </c>
      <c r="AL290">
        <v>7</v>
      </c>
      <c r="AM290">
        <v>10</v>
      </c>
      <c r="AN290">
        <v>10</v>
      </c>
      <c r="AO290">
        <v>4</v>
      </c>
      <c r="AP290">
        <v>20</v>
      </c>
      <c r="AQ290">
        <v>5</v>
      </c>
      <c r="AR290">
        <v>26</v>
      </c>
      <c r="AS290">
        <v>6</v>
      </c>
      <c r="AT290">
        <v>27</v>
      </c>
    </row>
    <row r="291" spans="1:46" x14ac:dyDescent="0.35">
      <c r="A291">
        <v>21832</v>
      </c>
      <c r="B291">
        <v>0</v>
      </c>
      <c r="C291">
        <v>2002</v>
      </c>
      <c r="D291" s="2">
        <v>44135.359953703701</v>
      </c>
      <c r="E291" t="s">
        <v>182</v>
      </c>
      <c r="F291">
        <v>2</v>
      </c>
      <c r="G291">
        <v>4</v>
      </c>
      <c r="H291">
        <v>1</v>
      </c>
      <c r="I291">
        <v>3</v>
      </c>
      <c r="J291">
        <v>4</v>
      </c>
      <c r="K291">
        <v>4</v>
      </c>
      <c r="L291">
        <v>3</v>
      </c>
      <c r="M291">
        <v>3</v>
      </c>
      <c r="N291">
        <v>4</v>
      </c>
      <c r="O291">
        <v>2</v>
      </c>
      <c r="P291">
        <v>4</v>
      </c>
      <c r="Q291">
        <v>4</v>
      </c>
      <c r="R291">
        <v>4</v>
      </c>
      <c r="S291">
        <v>2</v>
      </c>
      <c r="T291">
        <v>4</v>
      </c>
      <c r="U291">
        <v>4</v>
      </c>
      <c r="V291">
        <v>3</v>
      </c>
      <c r="W291">
        <v>3</v>
      </c>
      <c r="X291">
        <v>1</v>
      </c>
      <c r="Y291">
        <v>1</v>
      </c>
      <c r="Z291">
        <v>8</v>
      </c>
      <c r="AA291">
        <v>4</v>
      </c>
      <c r="AB291">
        <v>4</v>
      </c>
      <c r="AC291">
        <v>13</v>
      </c>
      <c r="AD291">
        <v>7</v>
      </c>
      <c r="AE291">
        <v>3</v>
      </c>
      <c r="AF291">
        <v>3</v>
      </c>
      <c r="AG291">
        <v>3</v>
      </c>
      <c r="AH291">
        <v>8</v>
      </c>
      <c r="AI291">
        <v>11</v>
      </c>
      <c r="AJ291">
        <v>4</v>
      </c>
      <c r="AK291">
        <v>5</v>
      </c>
      <c r="AL291">
        <v>5</v>
      </c>
      <c r="AM291">
        <v>7</v>
      </c>
      <c r="AN291">
        <v>6</v>
      </c>
      <c r="AO291">
        <v>11</v>
      </c>
      <c r="AP291">
        <v>5</v>
      </c>
      <c r="AQ291">
        <v>2</v>
      </c>
      <c r="AR291">
        <v>4</v>
      </c>
      <c r="AS291">
        <v>6</v>
      </c>
      <c r="AT291">
        <v>14</v>
      </c>
    </row>
    <row r="292" spans="1:46" x14ac:dyDescent="0.35">
      <c r="A292">
        <v>21848</v>
      </c>
      <c r="B292">
        <v>0</v>
      </c>
      <c r="C292">
        <v>1992</v>
      </c>
      <c r="D292" s="2">
        <v>44135.436932870369</v>
      </c>
      <c r="E292" t="s">
        <v>99</v>
      </c>
      <c r="F292">
        <v>2</v>
      </c>
      <c r="G292">
        <v>4</v>
      </c>
      <c r="H292">
        <v>2</v>
      </c>
      <c r="I292">
        <v>3</v>
      </c>
      <c r="J292">
        <v>4</v>
      </c>
      <c r="K292">
        <v>3</v>
      </c>
      <c r="L292">
        <v>3</v>
      </c>
      <c r="M292">
        <v>4</v>
      </c>
      <c r="N292">
        <v>3</v>
      </c>
      <c r="O292">
        <v>3</v>
      </c>
      <c r="P292">
        <v>3</v>
      </c>
      <c r="Q292">
        <v>3</v>
      </c>
      <c r="R292">
        <v>3</v>
      </c>
      <c r="S292">
        <v>4</v>
      </c>
      <c r="T292">
        <v>4</v>
      </c>
      <c r="U292">
        <v>4</v>
      </c>
      <c r="V292">
        <v>4</v>
      </c>
      <c r="W292">
        <v>4</v>
      </c>
      <c r="X292">
        <v>4</v>
      </c>
      <c r="Y292">
        <v>4</v>
      </c>
      <c r="Z292">
        <v>5</v>
      </c>
      <c r="AA292">
        <v>2</v>
      </c>
      <c r="AB292">
        <v>4</v>
      </c>
      <c r="AC292">
        <v>2</v>
      </c>
      <c r="AD292">
        <v>10</v>
      </c>
      <c r="AE292">
        <v>2</v>
      </c>
      <c r="AF292">
        <v>3</v>
      </c>
      <c r="AG292">
        <v>2</v>
      </c>
      <c r="AH292">
        <v>2</v>
      </c>
      <c r="AI292">
        <v>3</v>
      </c>
      <c r="AJ292">
        <v>2</v>
      </c>
      <c r="AK292">
        <v>1</v>
      </c>
      <c r="AL292">
        <v>2</v>
      </c>
      <c r="AM292">
        <v>2</v>
      </c>
      <c r="AN292">
        <v>1</v>
      </c>
      <c r="AO292">
        <v>3</v>
      </c>
      <c r="AP292">
        <v>2</v>
      </c>
      <c r="AQ292">
        <v>3</v>
      </c>
      <c r="AR292">
        <v>2</v>
      </c>
      <c r="AS292">
        <v>2</v>
      </c>
      <c r="AT292">
        <v>-6</v>
      </c>
    </row>
    <row r="293" spans="1:46" x14ac:dyDescent="0.35">
      <c r="A293">
        <v>21853</v>
      </c>
      <c r="B293">
        <v>0</v>
      </c>
      <c r="C293">
        <v>1991</v>
      </c>
      <c r="D293" s="2">
        <v>44135.455497685187</v>
      </c>
      <c r="E293" t="s">
        <v>247</v>
      </c>
      <c r="F293">
        <v>3</v>
      </c>
      <c r="G293">
        <v>4</v>
      </c>
      <c r="H293">
        <v>1</v>
      </c>
      <c r="I293">
        <v>4</v>
      </c>
      <c r="J293">
        <v>4</v>
      </c>
      <c r="K293">
        <v>3</v>
      </c>
      <c r="L293">
        <v>3</v>
      </c>
      <c r="M293">
        <v>4</v>
      </c>
      <c r="N293">
        <v>4</v>
      </c>
      <c r="O293">
        <v>3</v>
      </c>
      <c r="P293">
        <v>3</v>
      </c>
      <c r="Q293">
        <v>4</v>
      </c>
      <c r="R293">
        <v>4</v>
      </c>
      <c r="S293">
        <v>4</v>
      </c>
      <c r="T293">
        <v>3</v>
      </c>
      <c r="U293">
        <v>4</v>
      </c>
      <c r="V293">
        <v>4</v>
      </c>
      <c r="W293">
        <v>4</v>
      </c>
      <c r="X293">
        <v>3</v>
      </c>
      <c r="Y293">
        <v>2</v>
      </c>
      <c r="Z293">
        <v>15</v>
      </c>
      <c r="AA293">
        <v>6</v>
      </c>
      <c r="AB293">
        <v>7</v>
      </c>
      <c r="AC293">
        <v>4</v>
      </c>
      <c r="AD293">
        <v>9</v>
      </c>
      <c r="AE293">
        <v>7</v>
      </c>
      <c r="AF293">
        <v>6</v>
      </c>
      <c r="AG293">
        <v>2</v>
      </c>
      <c r="AH293">
        <v>4</v>
      </c>
      <c r="AI293">
        <v>9</v>
      </c>
      <c r="AJ293">
        <v>3</v>
      </c>
      <c r="AK293">
        <v>2</v>
      </c>
      <c r="AL293">
        <v>4</v>
      </c>
      <c r="AM293">
        <v>5</v>
      </c>
      <c r="AN293">
        <v>5</v>
      </c>
      <c r="AO293">
        <v>10</v>
      </c>
      <c r="AP293">
        <v>3</v>
      </c>
      <c r="AQ293">
        <v>5</v>
      </c>
      <c r="AR293">
        <v>5</v>
      </c>
      <c r="AS293">
        <v>6</v>
      </c>
      <c r="AT293">
        <v>-23</v>
      </c>
    </row>
    <row r="294" spans="1:46" x14ac:dyDescent="0.35">
      <c r="A294">
        <v>21858</v>
      </c>
      <c r="B294">
        <v>0</v>
      </c>
      <c r="C294">
        <v>1990</v>
      </c>
      <c r="D294" s="2">
        <v>44135.463680555556</v>
      </c>
      <c r="E294" t="s">
        <v>248</v>
      </c>
      <c r="F294">
        <v>2</v>
      </c>
      <c r="G294">
        <v>4</v>
      </c>
      <c r="H294">
        <v>2</v>
      </c>
      <c r="I294">
        <v>4</v>
      </c>
      <c r="J294">
        <v>3</v>
      </c>
      <c r="K294">
        <v>2</v>
      </c>
      <c r="L294">
        <v>3</v>
      </c>
      <c r="M294">
        <v>3</v>
      </c>
      <c r="N294">
        <v>3</v>
      </c>
      <c r="O294">
        <v>3</v>
      </c>
      <c r="P294">
        <v>3</v>
      </c>
      <c r="Q294">
        <v>3</v>
      </c>
      <c r="R294">
        <v>3</v>
      </c>
      <c r="S294">
        <v>3</v>
      </c>
      <c r="T294">
        <v>3</v>
      </c>
      <c r="U294">
        <v>1</v>
      </c>
      <c r="V294">
        <v>3</v>
      </c>
      <c r="W294">
        <v>3</v>
      </c>
      <c r="X294">
        <v>2</v>
      </c>
      <c r="Y294">
        <v>2</v>
      </c>
      <c r="Z294">
        <v>6</v>
      </c>
      <c r="AA294">
        <v>3</v>
      </c>
      <c r="AB294">
        <v>8</v>
      </c>
      <c r="AC294">
        <v>3</v>
      </c>
      <c r="AD294">
        <v>13</v>
      </c>
      <c r="AE294">
        <v>5</v>
      </c>
      <c r="AF294">
        <v>3</v>
      </c>
      <c r="AG294">
        <v>4</v>
      </c>
      <c r="AH294">
        <v>4</v>
      </c>
      <c r="AI294">
        <v>6</v>
      </c>
      <c r="AJ294">
        <v>3</v>
      </c>
      <c r="AK294">
        <v>3</v>
      </c>
      <c r="AL294">
        <v>5</v>
      </c>
      <c r="AM294">
        <v>5</v>
      </c>
      <c r="AN294">
        <v>6</v>
      </c>
      <c r="AO294">
        <v>5</v>
      </c>
      <c r="AP294">
        <v>3</v>
      </c>
      <c r="AQ294">
        <v>9</v>
      </c>
      <c r="AR294">
        <v>6</v>
      </c>
      <c r="AS294">
        <v>6</v>
      </c>
      <c r="AT294">
        <v>-13</v>
      </c>
    </row>
    <row r="295" spans="1:46" x14ac:dyDescent="0.35">
      <c r="A295">
        <v>21880</v>
      </c>
      <c r="B295">
        <v>0</v>
      </c>
      <c r="C295">
        <v>1999</v>
      </c>
      <c r="D295" s="2">
        <v>44135.505844907406</v>
      </c>
      <c r="E295" t="s">
        <v>99</v>
      </c>
      <c r="F295">
        <v>1</v>
      </c>
      <c r="G295">
        <v>4</v>
      </c>
      <c r="H295">
        <v>2</v>
      </c>
      <c r="I295">
        <v>1</v>
      </c>
      <c r="J295">
        <v>3</v>
      </c>
      <c r="K295">
        <v>4</v>
      </c>
      <c r="L295">
        <v>4</v>
      </c>
      <c r="M295">
        <v>4</v>
      </c>
      <c r="N295">
        <v>4</v>
      </c>
      <c r="O295">
        <v>3</v>
      </c>
      <c r="P295">
        <v>4</v>
      </c>
      <c r="Q295">
        <v>4</v>
      </c>
      <c r="R295">
        <v>3</v>
      </c>
      <c r="S295">
        <v>3</v>
      </c>
      <c r="T295">
        <v>4</v>
      </c>
      <c r="U295">
        <v>3</v>
      </c>
      <c r="V295">
        <v>4</v>
      </c>
      <c r="W295">
        <v>4</v>
      </c>
      <c r="X295">
        <v>3</v>
      </c>
      <c r="Y295">
        <v>1</v>
      </c>
      <c r="Z295">
        <v>9</v>
      </c>
      <c r="AA295">
        <v>17</v>
      </c>
      <c r="AB295">
        <v>11</v>
      </c>
      <c r="AC295">
        <v>6</v>
      </c>
      <c r="AD295">
        <v>15</v>
      </c>
      <c r="AE295">
        <v>8</v>
      </c>
      <c r="AF295">
        <v>6</v>
      </c>
      <c r="AG295">
        <v>5</v>
      </c>
      <c r="AH295">
        <v>6</v>
      </c>
      <c r="AI295">
        <v>9</v>
      </c>
      <c r="AJ295">
        <v>3</v>
      </c>
      <c r="AK295">
        <v>4</v>
      </c>
      <c r="AL295">
        <v>6</v>
      </c>
      <c r="AM295">
        <v>7</v>
      </c>
      <c r="AN295">
        <v>13</v>
      </c>
      <c r="AO295">
        <v>6</v>
      </c>
      <c r="AP295">
        <v>3</v>
      </c>
      <c r="AQ295">
        <v>9</v>
      </c>
      <c r="AR295">
        <v>6</v>
      </c>
      <c r="AS295">
        <v>6</v>
      </c>
      <c r="AT295">
        <v>17</v>
      </c>
    </row>
    <row r="296" spans="1:46" x14ac:dyDescent="0.35">
      <c r="A296">
        <v>21884</v>
      </c>
      <c r="B296">
        <v>0</v>
      </c>
      <c r="C296">
        <v>1999</v>
      </c>
      <c r="D296" s="2">
        <v>44135.508657407408</v>
      </c>
      <c r="E296" t="s">
        <v>99</v>
      </c>
      <c r="F296">
        <v>1</v>
      </c>
      <c r="G296">
        <v>4</v>
      </c>
      <c r="H296">
        <v>1</v>
      </c>
      <c r="I296">
        <v>4</v>
      </c>
      <c r="J296">
        <v>4</v>
      </c>
      <c r="K296">
        <v>4</v>
      </c>
      <c r="L296">
        <v>3</v>
      </c>
      <c r="M296">
        <v>4</v>
      </c>
      <c r="N296">
        <v>4</v>
      </c>
      <c r="O296">
        <v>4</v>
      </c>
      <c r="P296">
        <v>4</v>
      </c>
      <c r="Q296">
        <v>4</v>
      </c>
      <c r="R296">
        <v>4</v>
      </c>
      <c r="S296">
        <v>3</v>
      </c>
      <c r="T296">
        <v>4</v>
      </c>
      <c r="U296">
        <v>4</v>
      </c>
      <c r="V296">
        <v>4</v>
      </c>
      <c r="W296">
        <v>4</v>
      </c>
      <c r="X296">
        <v>4</v>
      </c>
      <c r="Y296">
        <v>1</v>
      </c>
      <c r="Z296">
        <v>7</v>
      </c>
      <c r="AA296">
        <v>5</v>
      </c>
      <c r="AB296">
        <v>9</v>
      </c>
      <c r="AC296">
        <v>3</v>
      </c>
      <c r="AD296">
        <v>11</v>
      </c>
      <c r="AE296">
        <v>7</v>
      </c>
      <c r="AF296">
        <v>5</v>
      </c>
      <c r="AG296">
        <v>4</v>
      </c>
      <c r="AH296">
        <v>7</v>
      </c>
      <c r="AI296">
        <v>7</v>
      </c>
      <c r="AJ296">
        <v>6</v>
      </c>
      <c r="AK296">
        <v>11</v>
      </c>
      <c r="AL296">
        <v>9</v>
      </c>
      <c r="AM296">
        <v>5</v>
      </c>
      <c r="AN296">
        <v>5</v>
      </c>
      <c r="AO296">
        <v>4</v>
      </c>
      <c r="AP296">
        <v>3</v>
      </c>
      <c r="AQ296">
        <v>10</v>
      </c>
      <c r="AR296">
        <v>5</v>
      </c>
      <c r="AS296">
        <v>5</v>
      </c>
      <c r="AT296">
        <v>-5</v>
      </c>
    </row>
    <row r="297" spans="1:46" x14ac:dyDescent="0.35">
      <c r="A297">
        <v>21882</v>
      </c>
      <c r="B297">
        <v>1</v>
      </c>
      <c r="C297">
        <v>1991</v>
      </c>
      <c r="D297" s="2">
        <v>44135.521550925929</v>
      </c>
      <c r="E297" t="s">
        <v>98</v>
      </c>
      <c r="F297">
        <v>4</v>
      </c>
      <c r="G297">
        <v>3</v>
      </c>
      <c r="H297">
        <v>4</v>
      </c>
      <c r="I297">
        <v>3</v>
      </c>
      <c r="J297">
        <v>2</v>
      </c>
      <c r="K297">
        <v>4</v>
      </c>
      <c r="L297">
        <v>3</v>
      </c>
      <c r="M297">
        <v>4</v>
      </c>
      <c r="N297">
        <v>3</v>
      </c>
      <c r="O297">
        <v>2</v>
      </c>
      <c r="P297">
        <v>3</v>
      </c>
      <c r="Q297">
        <v>3</v>
      </c>
      <c r="R297">
        <v>4</v>
      </c>
      <c r="S297">
        <v>4</v>
      </c>
      <c r="T297">
        <v>2</v>
      </c>
      <c r="U297">
        <v>3</v>
      </c>
      <c r="V297">
        <v>3</v>
      </c>
      <c r="W297">
        <v>3</v>
      </c>
      <c r="X297">
        <v>2</v>
      </c>
      <c r="Y297">
        <v>1</v>
      </c>
      <c r="Z297">
        <v>10</v>
      </c>
      <c r="AA297">
        <v>4</v>
      </c>
      <c r="AB297">
        <v>6</v>
      </c>
      <c r="AC297">
        <v>2</v>
      </c>
      <c r="AD297">
        <v>7</v>
      </c>
      <c r="AE297">
        <v>4</v>
      </c>
      <c r="AF297">
        <v>3</v>
      </c>
      <c r="AG297">
        <v>3</v>
      </c>
      <c r="AH297">
        <v>5</v>
      </c>
      <c r="AI297">
        <v>5</v>
      </c>
      <c r="AJ297">
        <v>4</v>
      </c>
      <c r="AK297">
        <v>3</v>
      </c>
      <c r="AL297">
        <v>3</v>
      </c>
      <c r="AM297">
        <v>4</v>
      </c>
      <c r="AN297">
        <v>5</v>
      </c>
      <c r="AO297">
        <v>4</v>
      </c>
      <c r="AP297">
        <v>3</v>
      </c>
      <c r="AQ297">
        <v>4</v>
      </c>
      <c r="AR297">
        <v>5</v>
      </c>
      <c r="AS297">
        <v>6</v>
      </c>
      <c r="AT297">
        <v>10</v>
      </c>
    </row>
    <row r="298" spans="1:46" x14ac:dyDescent="0.35">
      <c r="A298">
        <v>21885</v>
      </c>
      <c r="B298">
        <v>1</v>
      </c>
      <c r="C298">
        <v>2004</v>
      </c>
      <c r="D298" s="2">
        <v>44135.531817129631</v>
      </c>
      <c r="E298" t="s">
        <v>99</v>
      </c>
      <c r="F298">
        <v>4</v>
      </c>
      <c r="G298">
        <v>3</v>
      </c>
      <c r="H298">
        <v>3</v>
      </c>
      <c r="I298">
        <v>2</v>
      </c>
      <c r="J298">
        <v>4</v>
      </c>
      <c r="K298">
        <v>3</v>
      </c>
      <c r="L298">
        <v>3</v>
      </c>
      <c r="M298">
        <v>3</v>
      </c>
      <c r="N298">
        <v>3</v>
      </c>
      <c r="O298">
        <v>2</v>
      </c>
      <c r="P298">
        <v>3</v>
      </c>
      <c r="Q298">
        <v>3</v>
      </c>
      <c r="R298">
        <v>2</v>
      </c>
      <c r="S298">
        <v>3</v>
      </c>
      <c r="T298">
        <v>2</v>
      </c>
      <c r="U298">
        <v>3</v>
      </c>
      <c r="V298">
        <v>3</v>
      </c>
      <c r="W298">
        <v>3</v>
      </c>
      <c r="X298">
        <v>1</v>
      </c>
      <c r="Y298">
        <v>3</v>
      </c>
      <c r="Z298">
        <v>8</v>
      </c>
      <c r="AA298">
        <v>5</v>
      </c>
      <c r="AB298">
        <v>5</v>
      </c>
      <c r="AC298">
        <v>4</v>
      </c>
      <c r="AD298">
        <v>9</v>
      </c>
      <c r="AE298">
        <v>6</v>
      </c>
      <c r="AF298">
        <v>3</v>
      </c>
      <c r="AG298">
        <v>2</v>
      </c>
      <c r="AH298">
        <v>7</v>
      </c>
      <c r="AI298">
        <v>5</v>
      </c>
      <c r="AJ298">
        <v>3</v>
      </c>
      <c r="AK298">
        <v>3</v>
      </c>
      <c r="AL298">
        <v>7</v>
      </c>
      <c r="AM298">
        <v>4</v>
      </c>
      <c r="AN298">
        <v>7</v>
      </c>
      <c r="AO298">
        <v>5</v>
      </c>
      <c r="AP298">
        <v>3</v>
      </c>
      <c r="AQ298">
        <v>4</v>
      </c>
      <c r="AR298">
        <v>4</v>
      </c>
      <c r="AS298">
        <v>5</v>
      </c>
      <c r="AT298">
        <v>21</v>
      </c>
    </row>
    <row r="299" spans="1:46" x14ac:dyDescent="0.35">
      <c r="A299">
        <v>21898</v>
      </c>
      <c r="B299">
        <v>0</v>
      </c>
      <c r="C299">
        <v>1977</v>
      </c>
      <c r="D299" s="2">
        <v>44135.532847222225</v>
      </c>
      <c r="E299" t="s">
        <v>249</v>
      </c>
      <c r="F299">
        <v>2</v>
      </c>
      <c r="G299">
        <v>3</v>
      </c>
      <c r="H299">
        <v>1</v>
      </c>
      <c r="I299">
        <v>4</v>
      </c>
      <c r="J299">
        <v>3</v>
      </c>
      <c r="K299">
        <v>3</v>
      </c>
      <c r="L299">
        <v>2</v>
      </c>
      <c r="M299">
        <v>4</v>
      </c>
      <c r="N299">
        <v>3</v>
      </c>
      <c r="O299">
        <v>4</v>
      </c>
      <c r="P299">
        <v>3</v>
      </c>
      <c r="Q299">
        <v>3</v>
      </c>
      <c r="R299">
        <v>4</v>
      </c>
      <c r="S299">
        <v>4</v>
      </c>
      <c r="T299">
        <v>3</v>
      </c>
      <c r="U299">
        <v>3</v>
      </c>
      <c r="V299">
        <v>3</v>
      </c>
      <c r="W299">
        <v>3</v>
      </c>
      <c r="X299">
        <v>3</v>
      </c>
      <c r="Y299">
        <v>1</v>
      </c>
      <c r="Z299">
        <v>6</v>
      </c>
      <c r="AA299">
        <v>4</v>
      </c>
      <c r="AB299">
        <v>4</v>
      </c>
      <c r="AC299">
        <v>3</v>
      </c>
      <c r="AD299">
        <v>7</v>
      </c>
      <c r="AE299">
        <v>5</v>
      </c>
      <c r="AF299">
        <v>5</v>
      </c>
      <c r="AG299">
        <v>4</v>
      </c>
      <c r="AH299">
        <v>4</v>
      </c>
      <c r="AI299">
        <v>7</v>
      </c>
      <c r="AJ299">
        <v>4</v>
      </c>
      <c r="AK299">
        <v>3</v>
      </c>
      <c r="AL299">
        <v>3</v>
      </c>
      <c r="AM299">
        <v>4</v>
      </c>
      <c r="AN299">
        <v>4</v>
      </c>
      <c r="AO299">
        <v>4</v>
      </c>
      <c r="AP299">
        <v>3</v>
      </c>
      <c r="AQ299">
        <v>6</v>
      </c>
      <c r="AR299">
        <v>3</v>
      </c>
      <c r="AS299">
        <v>4</v>
      </c>
      <c r="AT299">
        <v>-27</v>
      </c>
    </row>
    <row r="300" spans="1:46" x14ac:dyDescent="0.35">
      <c r="A300">
        <v>21905</v>
      </c>
      <c r="B300">
        <v>0</v>
      </c>
      <c r="C300">
        <v>2004</v>
      </c>
      <c r="D300" s="2">
        <v>44135.533217592594</v>
      </c>
      <c r="E300" t="s">
        <v>99</v>
      </c>
      <c r="F300">
        <v>2</v>
      </c>
      <c r="G300">
        <v>4</v>
      </c>
      <c r="H300">
        <v>1</v>
      </c>
      <c r="I300">
        <v>3</v>
      </c>
      <c r="J300">
        <v>4</v>
      </c>
      <c r="K300">
        <v>3</v>
      </c>
      <c r="L300">
        <v>3</v>
      </c>
      <c r="M300">
        <v>4</v>
      </c>
      <c r="N300">
        <v>3</v>
      </c>
      <c r="O300">
        <v>3</v>
      </c>
      <c r="P300">
        <v>4</v>
      </c>
      <c r="Q300">
        <v>2</v>
      </c>
      <c r="R300">
        <v>3</v>
      </c>
      <c r="S300">
        <v>3</v>
      </c>
      <c r="T300">
        <v>3</v>
      </c>
      <c r="U300">
        <v>3</v>
      </c>
      <c r="V300">
        <v>3</v>
      </c>
      <c r="W300">
        <v>2</v>
      </c>
      <c r="X300">
        <v>3</v>
      </c>
      <c r="Y300">
        <v>1</v>
      </c>
      <c r="Z300">
        <v>8</v>
      </c>
      <c r="AA300">
        <v>3</v>
      </c>
      <c r="AB300">
        <v>10</v>
      </c>
      <c r="AC300">
        <v>4</v>
      </c>
      <c r="AD300">
        <v>8</v>
      </c>
      <c r="AE300">
        <v>5</v>
      </c>
      <c r="AF300">
        <v>4</v>
      </c>
      <c r="AG300">
        <v>4</v>
      </c>
      <c r="AH300">
        <v>4</v>
      </c>
      <c r="AI300">
        <v>7</v>
      </c>
      <c r="AJ300">
        <v>3</v>
      </c>
      <c r="AK300">
        <v>4</v>
      </c>
      <c r="AL300">
        <v>6</v>
      </c>
      <c r="AM300">
        <v>6</v>
      </c>
      <c r="AN300">
        <v>5</v>
      </c>
      <c r="AO300">
        <v>3</v>
      </c>
      <c r="AP300">
        <v>4</v>
      </c>
      <c r="AQ300">
        <v>5</v>
      </c>
      <c r="AR300">
        <v>6</v>
      </c>
      <c r="AS300">
        <v>5</v>
      </c>
      <c r="AT300">
        <v>-20</v>
      </c>
    </row>
    <row r="301" spans="1:46" x14ac:dyDescent="0.35">
      <c r="A301">
        <v>21906</v>
      </c>
      <c r="B301">
        <v>1</v>
      </c>
      <c r="C301">
        <v>1986</v>
      </c>
      <c r="D301" s="2">
        <v>44135.534224537034</v>
      </c>
      <c r="E301" t="s">
        <v>99</v>
      </c>
      <c r="F301">
        <v>1</v>
      </c>
      <c r="G301">
        <v>3</v>
      </c>
      <c r="H301">
        <v>2</v>
      </c>
      <c r="I301">
        <v>3</v>
      </c>
      <c r="J301">
        <v>2</v>
      </c>
      <c r="K301">
        <v>2</v>
      </c>
      <c r="L301">
        <v>3</v>
      </c>
      <c r="M301">
        <v>3</v>
      </c>
      <c r="N301">
        <v>3</v>
      </c>
      <c r="O301">
        <v>3</v>
      </c>
      <c r="P301">
        <v>3</v>
      </c>
      <c r="Q301">
        <v>3</v>
      </c>
      <c r="R301">
        <v>2</v>
      </c>
      <c r="S301">
        <v>3</v>
      </c>
      <c r="T301">
        <v>3</v>
      </c>
      <c r="U301">
        <v>3</v>
      </c>
      <c r="V301">
        <v>3</v>
      </c>
      <c r="W301">
        <v>2</v>
      </c>
      <c r="X301">
        <v>3</v>
      </c>
      <c r="Y301">
        <v>2</v>
      </c>
      <c r="Z301">
        <v>18</v>
      </c>
      <c r="AA301">
        <v>4</v>
      </c>
      <c r="AB301">
        <v>6</v>
      </c>
      <c r="AC301">
        <v>2</v>
      </c>
      <c r="AD301">
        <v>7</v>
      </c>
      <c r="AE301">
        <v>5</v>
      </c>
      <c r="AF301">
        <v>3</v>
      </c>
      <c r="AG301">
        <v>3</v>
      </c>
      <c r="AH301">
        <v>3</v>
      </c>
      <c r="AI301">
        <v>5</v>
      </c>
      <c r="AJ301">
        <v>3</v>
      </c>
      <c r="AK301">
        <v>2</v>
      </c>
      <c r="AL301">
        <v>6</v>
      </c>
      <c r="AM301">
        <v>4</v>
      </c>
      <c r="AN301">
        <v>4</v>
      </c>
      <c r="AO301">
        <v>3</v>
      </c>
      <c r="AP301">
        <v>2</v>
      </c>
      <c r="AQ301">
        <v>3</v>
      </c>
      <c r="AR301">
        <v>3</v>
      </c>
      <c r="AS301">
        <v>7</v>
      </c>
      <c r="AT301">
        <v>-13</v>
      </c>
    </row>
    <row r="302" spans="1:46" x14ac:dyDescent="0.35">
      <c r="A302">
        <v>21932</v>
      </c>
      <c r="B302">
        <v>1</v>
      </c>
      <c r="C302">
        <v>2000</v>
      </c>
      <c r="D302" s="2">
        <v>44135.586134259262</v>
      </c>
      <c r="E302" t="s">
        <v>250</v>
      </c>
      <c r="F302">
        <v>2</v>
      </c>
      <c r="G302">
        <v>4</v>
      </c>
      <c r="H302">
        <v>3</v>
      </c>
      <c r="I302">
        <v>4</v>
      </c>
      <c r="J302">
        <v>4</v>
      </c>
      <c r="K302">
        <v>4</v>
      </c>
      <c r="L302">
        <v>3</v>
      </c>
      <c r="M302">
        <v>4</v>
      </c>
      <c r="N302">
        <v>3</v>
      </c>
      <c r="O302">
        <v>3</v>
      </c>
      <c r="P302">
        <v>3</v>
      </c>
      <c r="Q302">
        <v>4</v>
      </c>
      <c r="R302">
        <v>3</v>
      </c>
      <c r="S302">
        <v>4</v>
      </c>
      <c r="T302">
        <v>3</v>
      </c>
      <c r="U302">
        <v>3</v>
      </c>
      <c r="V302">
        <v>3</v>
      </c>
      <c r="W302">
        <v>3</v>
      </c>
      <c r="X302">
        <v>3</v>
      </c>
      <c r="Y302">
        <v>2</v>
      </c>
      <c r="Z302">
        <v>6</v>
      </c>
      <c r="AA302">
        <v>3</v>
      </c>
      <c r="AB302">
        <v>7</v>
      </c>
      <c r="AC302">
        <v>2</v>
      </c>
      <c r="AD302">
        <v>3</v>
      </c>
      <c r="AE302">
        <v>3</v>
      </c>
      <c r="AF302">
        <v>1</v>
      </c>
      <c r="AG302">
        <v>2</v>
      </c>
      <c r="AH302">
        <v>3</v>
      </c>
      <c r="AI302">
        <v>6</v>
      </c>
      <c r="AJ302">
        <v>2</v>
      </c>
      <c r="AK302">
        <v>2</v>
      </c>
      <c r="AL302">
        <v>3</v>
      </c>
      <c r="AM302">
        <v>4</v>
      </c>
      <c r="AN302">
        <v>5</v>
      </c>
      <c r="AO302">
        <v>6</v>
      </c>
      <c r="AP302">
        <v>2</v>
      </c>
      <c r="AQ302">
        <v>2</v>
      </c>
      <c r="AR302">
        <v>3</v>
      </c>
      <c r="AS302">
        <v>3</v>
      </c>
      <c r="AT302">
        <v>-31</v>
      </c>
    </row>
    <row r="303" spans="1:46" x14ac:dyDescent="0.35">
      <c r="A303">
        <v>21964</v>
      </c>
      <c r="B303">
        <v>1</v>
      </c>
      <c r="C303">
        <v>1977</v>
      </c>
      <c r="D303" s="2">
        <v>44135.659074074072</v>
      </c>
      <c r="E303" t="s">
        <v>99</v>
      </c>
      <c r="F303">
        <v>2</v>
      </c>
      <c r="G303">
        <v>3</v>
      </c>
      <c r="H303">
        <v>2</v>
      </c>
      <c r="I303">
        <v>3</v>
      </c>
      <c r="J303">
        <v>3</v>
      </c>
      <c r="K303">
        <v>3</v>
      </c>
      <c r="L303">
        <v>2</v>
      </c>
      <c r="M303">
        <v>3</v>
      </c>
      <c r="N303">
        <v>3</v>
      </c>
      <c r="O303">
        <v>3</v>
      </c>
      <c r="P303">
        <v>3</v>
      </c>
      <c r="Q303">
        <v>3</v>
      </c>
      <c r="R303">
        <v>3</v>
      </c>
      <c r="S303">
        <v>3</v>
      </c>
      <c r="T303">
        <v>3</v>
      </c>
      <c r="U303">
        <v>3</v>
      </c>
      <c r="V303">
        <v>3</v>
      </c>
      <c r="W303">
        <v>3</v>
      </c>
      <c r="X303">
        <v>3</v>
      </c>
      <c r="Y303">
        <v>2</v>
      </c>
      <c r="Z303">
        <v>9</v>
      </c>
      <c r="AA303">
        <v>5</v>
      </c>
      <c r="AB303">
        <v>4</v>
      </c>
      <c r="AC303">
        <v>2</v>
      </c>
      <c r="AD303">
        <v>8</v>
      </c>
      <c r="AE303">
        <v>4</v>
      </c>
      <c r="AF303">
        <v>88</v>
      </c>
      <c r="AG303">
        <v>3</v>
      </c>
      <c r="AH303">
        <v>4</v>
      </c>
      <c r="AI303">
        <v>7</v>
      </c>
      <c r="AJ303">
        <v>2</v>
      </c>
      <c r="AK303">
        <v>2</v>
      </c>
      <c r="AL303">
        <v>4</v>
      </c>
      <c r="AM303">
        <v>4</v>
      </c>
      <c r="AN303">
        <v>3</v>
      </c>
      <c r="AO303">
        <v>3</v>
      </c>
      <c r="AP303">
        <v>2</v>
      </c>
      <c r="AQ303">
        <v>4</v>
      </c>
      <c r="AR303">
        <v>3</v>
      </c>
      <c r="AS303">
        <v>10</v>
      </c>
      <c r="AT303">
        <v>-36</v>
      </c>
    </row>
    <row r="304" spans="1:46" x14ac:dyDescent="0.35">
      <c r="A304">
        <v>21977</v>
      </c>
      <c r="B304">
        <v>0</v>
      </c>
      <c r="C304">
        <v>1998</v>
      </c>
      <c r="D304" s="2">
        <v>44135.678217592591</v>
      </c>
      <c r="E304" t="s">
        <v>251</v>
      </c>
      <c r="F304">
        <v>2</v>
      </c>
      <c r="G304">
        <v>4</v>
      </c>
      <c r="H304">
        <v>1</v>
      </c>
      <c r="I304">
        <v>4</v>
      </c>
      <c r="J304">
        <v>4</v>
      </c>
      <c r="K304">
        <v>4</v>
      </c>
      <c r="L304">
        <v>3</v>
      </c>
      <c r="M304">
        <v>4</v>
      </c>
      <c r="N304">
        <v>4</v>
      </c>
      <c r="O304">
        <v>4</v>
      </c>
      <c r="P304">
        <v>4</v>
      </c>
      <c r="Q304">
        <v>4</v>
      </c>
      <c r="R304">
        <v>4</v>
      </c>
      <c r="S304">
        <v>4</v>
      </c>
      <c r="T304">
        <v>3</v>
      </c>
      <c r="U304">
        <v>3</v>
      </c>
      <c r="V304">
        <v>3</v>
      </c>
      <c r="W304">
        <v>4</v>
      </c>
      <c r="X304">
        <v>4</v>
      </c>
      <c r="Y304">
        <v>1</v>
      </c>
      <c r="Z304">
        <v>17</v>
      </c>
      <c r="AA304">
        <v>5</v>
      </c>
      <c r="AB304">
        <v>12</v>
      </c>
      <c r="AC304">
        <v>4</v>
      </c>
      <c r="AD304">
        <v>9</v>
      </c>
      <c r="AE304">
        <v>4</v>
      </c>
      <c r="AF304">
        <v>6</v>
      </c>
      <c r="AG304">
        <v>5</v>
      </c>
      <c r="AH304">
        <v>5</v>
      </c>
      <c r="AI304">
        <v>6</v>
      </c>
      <c r="AJ304">
        <v>4</v>
      </c>
      <c r="AK304">
        <v>3</v>
      </c>
      <c r="AL304">
        <v>4</v>
      </c>
      <c r="AM304">
        <v>5</v>
      </c>
      <c r="AN304">
        <v>8</v>
      </c>
      <c r="AO304">
        <v>7</v>
      </c>
      <c r="AP304">
        <v>4</v>
      </c>
      <c r="AQ304">
        <v>7</v>
      </c>
      <c r="AR304">
        <v>7</v>
      </c>
      <c r="AS304">
        <v>6</v>
      </c>
      <c r="AT304">
        <v>-17</v>
      </c>
    </row>
    <row r="305" spans="1:46" x14ac:dyDescent="0.35">
      <c r="A305">
        <v>21975</v>
      </c>
      <c r="B305">
        <v>0</v>
      </c>
      <c r="C305">
        <v>1963</v>
      </c>
      <c r="D305" s="2">
        <v>44135.691134259258</v>
      </c>
      <c r="E305" t="s">
        <v>98</v>
      </c>
      <c r="F305">
        <v>2</v>
      </c>
      <c r="G305">
        <v>3</v>
      </c>
      <c r="H305">
        <v>3</v>
      </c>
      <c r="I305">
        <v>4</v>
      </c>
      <c r="J305">
        <v>3</v>
      </c>
      <c r="K305">
        <v>3</v>
      </c>
      <c r="L305">
        <v>2</v>
      </c>
      <c r="M305">
        <v>4</v>
      </c>
      <c r="N305">
        <v>4</v>
      </c>
      <c r="O305">
        <v>3</v>
      </c>
      <c r="P305">
        <v>4</v>
      </c>
      <c r="Q305">
        <v>4</v>
      </c>
      <c r="R305">
        <v>4</v>
      </c>
      <c r="S305">
        <v>3</v>
      </c>
      <c r="T305">
        <v>3</v>
      </c>
      <c r="U305">
        <v>3</v>
      </c>
      <c r="V305">
        <v>3</v>
      </c>
      <c r="W305">
        <v>3</v>
      </c>
      <c r="X305">
        <v>3</v>
      </c>
      <c r="Y305">
        <v>2</v>
      </c>
      <c r="Z305">
        <v>8</v>
      </c>
      <c r="AA305">
        <v>4</v>
      </c>
      <c r="AB305">
        <v>8</v>
      </c>
      <c r="AC305">
        <v>4</v>
      </c>
      <c r="AD305">
        <v>7</v>
      </c>
      <c r="AE305">
        <v>5</v>
      </c>
      <c r="AF305">
        <v>8</v>
      </c>
      <c r="AG305">
        <v>3</v>
      </c>
      <c r="AH305">
        <v>7</v>
      </c>
      <c r="AI305">
        <v>7</v>
      </c>
      <c r="AJ305">
        <v>3</v>
      </c>
      <c r="AK305">
        <v>4</v>
      </c>
      <c r="AL305">
        <v>4</v>
      </c>
      <c r="AM305">
        <v>6</v>
      </c>
      <c r="AN305">
        <v>6</v>
      </c>
      <c r="AO305">
        <v>4</v>
      </c>
      <c r="AP305">
        <v>3</v>
      </c>
      <c r="AQ305">
        <v>5</v>
      </c>
      <c r="AR305">
        <v>3</v>
      </c>
      <c r="AS305">
        <v>6</v>
      </c>
      <c r="AT305">
        <v>-31</v>
      </c>
    </row>
    <row r="306" spans="1:46" x14ac:dyDescent="0.35">
      <c r="A306">
        <v>22007</v>
      </c>
      <c r="B306">
        <v>0</v>
      </c>
      <c r="C306">
        <v>1997</v>
      </c>
      <c r="D306" s="2">
        <v>44135.745636574073</v>
      </c>
      <c r="E306" t="s">
        <v>99</v>
      </c>
      <c r="F306">
        <v>3</v>
      </c>
      <c r="G306">
        <v>3</v>
      </c>
      <c r="H306">
        <v>3</v>
      </c>
      <c r="I306">
        <v>3</v>
      </c>
      <c r="J306">
        <v>2</v>
      </c>
      <c r="K306">
        <v>3</v>
      </c>
      <c r="L306">
        <v>2</v>
      </c>
      <c r="M306">
        <v>3</v>
      </c>
      <c r="N306">
        <v>3</v>
      </c>
      <c r="O306">
        <v>2</v>
      </c>
      <c r="P306">
        <v>3</v>
      </c>
      <c r="Q306">
        <v>3</v>
      </c>
      <c r="R306">
        <v>3</v>
      </c>
      <c r="S306">
        <v>3</v>
      </c>
      <c r="T306">
        <v>2</v>
      </c>
      <c r="U306">
        <v>3</v>
      </c>
      <c r="V306">
        <v>3</v>
      </c>
      <c r="W306">
        <v>3</v>
      </c>
      <c r="X306">
        <v>3</v>
      </c>
      <c r="Y306">
        <v>4</v>
      </c>
      <c r="Z306">
        <v>5</v>
      </c>
      <c r="AA306">
        <v>2</v>
      </c>
      <c r="AB306">
        <v>7</v>
      </c>
      <c r="AC306">
        <v>2</v>
      </c>
      <c r="AD306">
        <v>5</v>
      </c>
      <c r="AE306">
        <v>3</v>
      </c>
      <c r="AF306">
        <v>3</v>
      </c>
      <c r="AG306">
        <v>2</v>
      </c>
      <c r="AH306">
        <v>9</v>
      </c>
      <c r="AI306">
        <v>6</v>
      </c>
      <c r="AJ306">
        <v>2</v>
      </c>
      <c r="AK306">
        <v>2</v>
      </c>
      <c r="AL306">
        <v>5</v>
      </c>
      <c r="AM306">
        <v>3</v>
      </c>
      <c r="AN306">
        <v>15</v>
      </c>
      <c r="AO306">
        <v>3</v>
      </c>
      <c r="AP306">
        <v>1</v>
      </c>
      <c r="AQ306">
        <v>2</v>
      </c>
      <c r="AR306">
        <v>6</v>
      </c>
      <c r="AS306">
        <v>3</v>
      </c>
      <c r="AT306">
        <v>5</v>
      </c>
    </row>
    <row r="307" spans="1:46" x14ac:dyDescent="0.35">
      <c r="A307">
        <v>22001</v>
      </c>
      <c r="B307">
        <v>0</v>
      </c>
      <c r="C307">
        <v>2001</v>
      </c>
      <c r="D307" s="2">
        <v>44135.746458333335</v>
      </c>
      <c r="E307" t="s">
        <v>252</v>
      </c>
      <c r="F307">
        <v>1</v>
      </c>
      <c r="G307">
        <v>3</v>
      </c>
      <c r="H307">
        <v>1</v>
      </c>
      <c r="I307">
        <v>4</v>
      </c>
      <c r="J307">
        <v>3</v>
      </c>
      <c r="K307">
        <v>3</v>
      </c>
      <c r="L307">
        <v>3</v>
      </c>
      <c r="M307">
        <v>4</v>
      </c>
      <c r="N307">
        <v>4</v>
      </c>
      <c r="O307">
        <v>4</v>
      </c>
      <c r="P307">
        <v>4</v>
      </c>
      <c r="Q307">
        <v>4</v>
      </c>
      <c r="R307">
        <v>3</v>
      </c>
      <c r="S307">
        <v>3</v>
      </c>
      <c r="T307">
        <v>3</v>
      </c>
      <c r="U307">
        <v>3</v>
      </c>
      <c r="V307">
        <v>3</v>
      </c>
      <c r="W307">
        <v>3</v>
      </c>
      <c r="X307">
        <v>3</v>
      </c>
      <c r="Y307">
        <v>2</v>
      </c>
      <c r="Z307">
        <v>3</v>
      </c>
      <c r="AA307">
        <v>3</v>
      </c>
      <c r="AB307">
        <v>5</v>
      </c>
      <c r="AC307">
        <v>2</v>
      </c>
      <c r="AD307">
        <v>5</v>
      </c>
      <c r="AE307">
        <v>26</v>
      </c>
      <c r="AF307">
        <v>37</v>
      </c>
      <c r="AG307">
        <v>2</v>
      </c>
      <c r="AH307">
        <v>2</v>
      </c>
      <c r="AI307">
        <v>4</v>
      </c>
      <c r="AJ307">
        <v>2</v>
      </c>
      <c r="AK307">
        <v>1</v>
      </c>
      <c r="AL307">
        <v>4</v>
      </c>
      <c r="AM307">
        <v>3</v>
      </c>
      <c r="AN307">
        <v>4</v>
      </c>
      <c r="AO307">
        <v>25</v>
      </c>
      <c r="AP307">
        <v>6</v>
      </c>
      <c r="AQ307">
        <v>5</v>
      </c>
      <c r="AR307">
        <v>74</v>
      </c>
      <c r="AS307">
        <v>3</v>
      </c>
      <c r="AT307">
        <v>-29</v>
      </c>
    </row>
    <row r="308" spans="1:46" x14ac:dyDescent="0.35">
      <c r="A308">
        <v>21991</v>
      </c>
      <c r="B308">
        <v>0</v>
      </c>
      <c r="C308">
        <v>1962</v>
      </c>
      <c r="D308" s="2">
        <v>44135.750324074077</v>
      </c>
      <c r="E308" t="s">
        <v>182</v>
      </c>
      <c r="F308">
        <v>4</v>
      </c>
      <c r="G308">
        <v>3</v>
      </c>
      <c r="H308">
        <v>2</v>
      </c>
      <c r="I308">
        <v>3</v>
      </c>
      <c r="J308">
        <v>2</v>
      </c>
      <c r="K308">
        <v>3</v>
      </c>
      <c r="L308">
        <v>4</v>
      </c>
      <c r="M308">
        <v>4</v>
      </c>
      <c r="N308">
        <v>4</v>
      </c>
      <c r="O308">
        <v>4</v>
      </c>
      <c r="P308">
        <v>4</v>
      </c>
      <c r="Q308">
        <v>4</v>
      </c>
      <c r="R308">
        <v>3</v>
      </c>
      <c r="S308">
        <v>4</v>
      </c>
      <c r="T308">
        <v>4</v>
      </c>
      <c r="U308">
        <v>4</v>
      </c>
      <c r="V308">
        <v>4</v>
      </c>
      <c r="W308">
        <v>4</v>
      </c>
      <c r="X308">
        <v>3</v>
      </c>
      <c r="Y308">
        <v>2</v>
      </c>
      <c r="Z308">
        <v>17</v>
      </c>
      <c r="AA308">
        <v>7</v>
      </c>
      <c r="AB308">
        <v>17</v>
      </c>
      <c r="AC308">
        <v>12</v>
      </c>
      <c r="AD308">
        <v>7</v>
      </c>
      <c r="AE308">
        <v>39</v>
      </c>
      <c r="AF308">
        <v>6</v>
      </c>
      <c r="AG308">
        <v>4</v>
      </c>
      <c r="AH308">
        <v>14</v>
      </c>
      <c r="AI308">
        <v>7</v>
      </c>
      <c r="AJ308">
        <v>3</v>
      </c>
      <c r="AK308">
        <v>3</v>
      </c>
      <c r="AL308">
        <v>6</v>
      </c>
      <c r="AM308">
        <v>6</v>
      </c>
      <c r="AN308">
        <v>6</v>
      </c>
      <c r="AO308">
        <v>4</v>
      </c>
      <c r="AP308">
        <v>5</v>
      </c>
      <c r="AQ308">
        <v>4</v>
      </c>
      <c r="AR308">
        <v>8</v>
      </c>
      <c r="AS308">
        <v>5</v>
      </c>
      <c r="AT308">
        <v>-8</v>
      </c>
    </row>
    <row r="309" spans="1:46" x14ac:dyDescent="0.35">
      <c r="A309">
        <v>22003</v>
      </c>
      <c r="B309">
        <v>0</v>
      </c>
      <c r="C309">
        <v>2000</v>
      </c>
      <c r="D309" s="2">
        <v>44135.762314814812</v>
      </c>
      <c r="E309" t="s">
        <v>253</v>
      </c>
      <c r="F309">
        <v>1</v>
      </c>
      <c r="G309">
        <v>4</v>
      </c>
      <c r="H309">
        <v>1</v>
      </c>
      <c r="I309">
        <v>4</v>
      </c>
      <c r="J309">
        <v>4</v>
      </c>
      <c r="K309">
        <v>4</v>
      </c>
      <c r="L309">
        <v>3</v>
      </c>
      <c r="M309">
        <v>4</v>
      </c>
      <c r="N309">
        <v>4</v>
      </c>
      <c r="O309">
        <v>4</v>
      </c>
      <c r="P309">
        <v>4</v>
      </c>
      <c r="Q309">
        <v>4</v>
      </c>
      <c r="R309">
        <v>4</v>
      </c>
      <c r="S309">
        <v>4</v>
      </c>
      <c r="T309">
        <v>4</v>
      </c>
      <c r="U309">
        <v>4</v>
      </c>
      <c r="V309">
        <v>4</v>
      </c>
      <c r="W309">
        <v>3</v>
      </c>
      <c r="X309">
        <v>4</v>
      </c>
      <c r="Y309">
        <v>1</v>
      </c>
      <c r="Z309">
        <v>4</v>
      </c>
      <c r="AA309">
        <v>2</v>
      </c>
      <c r="AB309">
        <v>3</v>
      </c>
      <c r="AC309">
        <v>2</v>
      </c>
      <c r="AD309">
        <v>6</v>
      </c>
      <c r="AE309">
        <v>2</v>
      </c>
      <c r="AF309">
        <v>2</v>
      </c>
      <c r="AG309">
        <v>3</v>
      </c>
      <c r="AH309">
        <v>2</v>
      </c>
      <c r="AI309">
        <v>4</v>
      </c>
      <c r="AJ309">
        <v>4</v>
      </c>
      <c r="AK309">
        <v>4</v>
      </c>
      <c r="AL309">
        <v>3</v>
      </c>
      <c r="AM309">
        <v>6</v>
      </c>
      <c r="AN309">
        <v>4</v>
      </c>
      <c r="AO309">
        <v>2</v>
      </c>
      <c r="AP309">
        <v>2</v>
      </c>
      <c r="AQ309">
        <v>3</v>
      </c>
      <c r="AR309">
        <v>5</v>
      </c>
      <c r="AS309">
        <v>3</v>
      </c>
      <c r="AT309">
        <v>-6</v>
      </c>
    </row>
    <row r="310" spans="1:46" x14ac:dyDescent="0.35">
      <c r="A310">
        <v>22013</v>
      </c>
      <c r="B310">
        <v>0</v>
      </c>
      <c r="C310">
        <v>1957</v>
      </c>
      <c r="D310" s="2">
        <v>44135.765543981484</v>
      </c>
      <c r="E310" t="s">
        <v>99</v>
      </c>
      <c r="F310">
        <v>2</v>
      </c>
      <c r="G310">
        <v>3</v>
      </c>
      <c r="H310">
        <v>2</v>
      </c>
      <c r="I310">
        <v>3</v>
      </c>
      <c r="J310">
        <v>3</v>
      </c>
      <c r="K310">
        <v>2</v>
      </c>
      <c r="L310">
        <v>2</v>
      </c>
      <c r="M310">
        <v>3</v>
      </c>
      <c r="N310">
        <v>4</v>
      </c>
      <c r="O310">
        <v>3</v>
      </c>
      <c r="P310">
        <v>4</v>
      </c>
      <c r="Q310">
        <v>3</v>
      </c>
      <c r="R310">
        <v>4</v>
      </c>
      <c r="S310">
        <v>4</v>
      </c>
      <c r="T310">
        <v>3</v>
      </c>
      <c r="U310">
        <v>2</v>
      </c>
      <c r="V310">
        <v>3</v>
      </c>
      <c r="W310">
        <v>2</v>
      </c>
      <c r="X310">
        <v>2</v>
      </c>
      <c r="Y310">
        <v>1</v>
      </c>
      <c r="Z310">
        <v>53</v>
      </c>
      <c r="AA310">
        <v>5</v>
      </c>
      <c r="AB310">
        <v>12</v>
      </c>
      <c r="AC310">
        <v>7</v>
      </c>
      <c r="AD310">
        <v>47</v>
      </c>
      <c r="AE310">
        <v>31</v>
      </c>
      <c r="AF310">
        <v>5</v>
      </c>
      <c r="AG310">
        <v>4</v>
      </c>
      <c r="AH310">
        <v>4</v>
      </c>
      <c r="AI310">
        <v>40</v>
      </c>
      <c r="AJ310">
        <v>7</v>
      </c>
      <c r="AK310">
        <v>9</v>
      </c>
      <c r="AL310">
        <v>9</v>
      </c>
      <c r="AM310">
        <v>4</v>
      </c>
      <c r="AN310">
        <v>5</v>
      </c>
      <c r="AO310">
        <v>9</v>
      </c>
      <c r="AP310">
        <v>3</v>
      </c>
      <c r="AQ310">
        <v>4</v>
      </c>
      <c r="AR310">
        <v>5</v>
      </c>
      <c r="AS310">
        <v>7</v>
      </c>
      <c r="AT310">
        <v>-7</v>
      </c>
    </row>
    <row r="311" spans="1:46" x14ac:dyDescent="0.35">
      <c r="A311">
        <v>22011</v>
      </c>
      <c r="B311">
        <v>0</v>
      </c>
      <c r="C311">
        <v>1977</v>
      </c>
      <c r="D311" s="2">
        <v>44135.769224537034</v>
      </c>
      <c r="E311" t="s">
        <v>254</v>
      </c>
      <c r="F311">
        <v>3</v>
      </c>
      <c r="G311">
        <v>4</v>
      </c>
      <c r="H311">
        <v>4</v>
      </c>
      <c r="I311">
        <v>3</v>
      </c>
      <c r="J311">
        <v>4</v>
      </c>
      <c r="K311">
        <v>3</v>
      </c>
      <c r="L311">
        <v>3</v>
      </c>
      <c r="M311">
        <v>4</v>
      </c>
      <c r="N311">
        <v>4</v>
      </c>
      <c r="O311">
        <v>4</v>
      </c>
      <c r="P311">
        <v>4</v>
      </c>
      <c r="Q311">
        <v>4</v>
      </c>
      <c r="R311">
        <v>1</v>
      </c>
      <c r="S311">
        <v>4</v>
      </c>
      <c r="T311">
        <v>4</v>
      </c>
      <c r="U311">
        <v>4</v>
      </c>
      <c r="V311">
        <v>4</v>
      </c>
      <c r="W311">
        <v>4</v>
      </c>
      <c r="X311">
        <v>3</v>
      </c>
      <c r="Y311">
        <v>2</v>
      </c>
      <c r="Z311">
        <v>26</v>
      </c>
      <c r="AA311">
        <v>9</v>
      </c>
      <c r="AB311">
        <v>29</v>
      </c>
      <c r="AC311">
        <v>11</v>
      </c>
      <c r="AD311">
        <v>23</v>
      </c>
      <c r="AE311">
        <v>12</v>
      </c>
      <c r="AF311">
        <v>12</v>
      </c>
      <c r="AG311">
        <v>7</v>
      </c>
      <c r="AH311">
        <v>17</v>
      </c>
      <c r="AI311">
        <v>15</v>
      </c>
      <c r="AJ311">
        <v>6</v>
      </c>
      <c r="AK311">
        <v>6</v>
      </c>
      <c r="AL311">
        <v>10</v>
      </c>
      <c r="AM311">
        <v>11</v>
      </c>
      <c r="AN311">
        <v>12</v>
      </c>
      <c r="AO311">
        <v>7</v>
      </c>
      <c r="AP311">
        <v>7</v>
      </c>
      <c r="AQ311">
        <v>6</v>
      </c>
      <c r="AR311">
        <v>24</v>
      </c>
      <c r="AS311">
        <v>13</v>
      </c>
      <c r="AT311">
        <v>5</v>
      </c>
    </row>
    <row r="312" spans="1:46" x14ac:dyDescent="0.35">
      <c r="A312">
        <v>22002</v>
      </c>
      <c r="B312">
        <v>0</v>
      </c>
      <c r="C312">
        <v>1970</v>
      </c>
      <c r="D312" s="2">
        <v>44135.773159722223</v>
      </c>
      <c r="E312" t="s">
        <v>255</v>
      </c>
      <c r="F312">
        <v>3</v>
      </c>
      <c r="G312">
        <v>3</v>
      </c>
      <c r="H312">
        <v>2</v>
      </c>
      <c r="I312">
        <v>4</v>
      </c>
      <c r="J312">
        <v>4</v>
      </c>
      <c r="K312">
        <v>4</v>
      </c>
      <c r="L312">
        <v>3</v>
      </c>
      <c r="M312">
        <v>4</v>
      </c>
      <c r="N312">
        <v>4</v>
      </c>
      <c r="O312">
        <v>4</v>
      </c>
      <c r="P312">
        <v>4</v>
      </c>
      <c r="Q312">
        <v>4</v>
      </c>
      <c r="R312">
        <v>4</v>
      </c>
      <c r="S312">
        <v>4</v>
      </c>
      <c r="T312">
        <v>4</v>
      </c>
      <c r="U312">
        <v>4</v>
      </c>
      <c r="V312">
        <v>4</v>
      </c>
      <c r="W312">
        <v>4</v>
      </c>
      <c r="X312">
        <v>4</v>
      </c>
      <c r="Y312">
        <v>2</v>
      </c>
      <c r="Z312">
        <v>10</v>
      </c>
      <c r="AA312">
        <v>4</v>
      </c>
      <c r="AB312">
        <v>6</v>
      </c>
      <c r="AC312">
        <v>3</v>
      </c>
      <c r="AD312">
        <v>14</v>
      </c>
      <c r="AE312">
        <v>4</v>
      </c>
      <c r="AF312">
        <v>4</v>
      </c>
      <c r="AG312">
        <v>3</v>
      </c>
      <c r="AH312">
        <v>3</v>
      </c>
      <c r="AI312">
        <v>5</v>
      </c>
      <c r="AJ312">
        <v>4</v>
      </c>
      <c r="AK312">
        <v>2</v>
      </c>
      <c r="AL312">
        <v>4</v>
      </c>
      <c r="AM312">
        <v>5</v>
      </c>
      <c r="AN312">
        <v>7</v>
      </c>
      <c r="AO312">
        <v>3</v>
      </c>
      <c r="AP312">
        <v>4</v>
      </c>
      <c r="AQ312">
        <v>3</v>
      </c>
      <c r="AR312">
        <v>7</v>
      </c>
      <c r="AS312">
        <v>9</v>
      </c>
      <c r="AT312">
        <v>-14</v>
      </c>
    </row>
    <row r="313" spans="1:46" x14ac:dyDescent="0.35">
      <c r="A313">
        <v>22009</v>
      </c>
      <c r="B313">
        <v>0</v>
      </c>
      <c r="C313">
        <v>2001</v>
      </c>
      <c r="D313" s="2">
        <v>44135.78466435185</v>
      </c>
      <c r="E313" t="s">
        <v>256</v>
      </c>
      <c r="F313">
        <v>2</v>
      </c>
      <c r="G313">
        <v>4</v>
      </c>
      <c r="H313">
        <v>1</v>
      </c>
      <c r="I313">
        <v>4</v>
      </c>
      <c r="J313">
        <v>3</v>
      </c>
      <c r="K313">
        <v>4</v>
      </c>
      <c r="L313">
        <v>3</v>
      </c>
      <c r="M313">
        <v>4</v>
      </c>
      <c r="N313">
        <v>4</v>
      </c>
      <c r="O313">
        <v>4</v>
      </c>
      <c r="P313">
        <v>4</v>
      </c>
      <c r="Q313">
        <v>4</v>
      </c>
      <c r="R313">
        <v>4</v>
      </c>
      <c r="S313">
        <v>4</v>
      </c>
      <c r="T313">
        <v>4</v>
      </c>
      <c r="U313">
        <v>4</v>
      </c>
      <c r="V313">
        <v>4</v>
      </c>
      <c r="W313">
        <v>4</v>
      </c>
      <c r="X313">
        <v>4</v>
      </c>
      <c r="Y313">
        <v>1</v>
      </c>
      <c r="Z313">
        <v>5</v>
      </c>
      <c r="AA313">
        <v>10</v>
      </c>
      <c r="AB313">
        <v>142</v>
      </c>
      <c r="AC313">
        <v>3</v>
      </c>
      <c r="AD313">
        <v>11</v>
      </c>
      <c r="AE313">
        <v>7</v>
      </c>
      <c r="AF313">
        <v>4</v>
      </c>
      <c r="AG313">
        <v>4</v>
      </c>
      <c r="AH313">
        <v>6</v>
      </c>
      <c r="AI313">
        <v>6</v>
      </c>
      <c r="AJ313">
        <v>3</v>
      </c>
      <c r="AK313">
        <v>2</v>
      </c>
      <c r="AL313">
        <v>4</v>
      </c>
      <c r="AM313">
        <v>5</v>
      </c>
      <c r="AN313">
        <v>6</v>
      </c>
      <c r="AO313">
        <v>7</v>
      </c>
      <c r="AP313">
        <v>3</v>
      </c>
      <c r="AQ313">
        <v>5</v>
      </c>
      <c r="AR313">
        <v>8</v>
      </c>
      <c r="AS313">
        <v>4</v>
      </c>
      <c r="AT313">
        <v>-11</v>
      </c>
    </row>
    <row r="314" spans="1:46" x14ac:dyDescent="0.35">
      <c r="A314">
        <v>20360</v>
      </c>
      <c r="B314">
        <v>0</v>
      </c>
      <c r="C314">
        <v>2001</v>
      </c>
      <c r="D314" s="2">
        <v>44135.784942129627</v>
      </c>
      <c r="E314" t="s">
        <v>257</v>
      </c>
      <c r="F314">
        <v>2</v>
      </c>
      <c r="G314">
        <v>4</v>
      </c>
      <c r="H314">
        <v>2</v>
      </c>
      <c r="I314">
        <v>3</v>
      </c>
      <c r="J314">
        <v>2</v>
      </c>
      <c r="K314">
        <v>3</v>
      </c>
      <c r="L314">
        <v>2</v>
      </c>
      <c r="M314">
        <v>4</v>
      </c>
      <c r="N314">
        <v>4</v>
      </c>
      <c r="O314">
        <v>4</v>
      </c>
      <c r="P314">
        <v>4</v>
      </c>
      <c r="Q314">
        <v>4</v>
      </c>
      <c r="R314">
        <v>4</v>
      </c>
      <c r="S314">
        <v>4</v>
      </c>
      <c r="T314">
        <v>4</v>
      </c>
      <c r="U314">
        <v>4</v>
      </c>
      <c r="V314">
        <v>4</v>
      </c>
      <c r="W314">
        <v>4</v>
      </c>
      <c r="X314">
        <v>4</v>
      </c>
      <c r="Y314">
        <v>2</v>
      </c>
      <c r="Z314">
        <v>60</v>
      </c>
      <c r="AA314">
        <v>3</v>
      </c>
      <c r="AB314">
        <v>10</v>
      </c>
      <c r="AC314">
        <v>2</v>
      </c>
      <c r="AD314">
        <v>9</v>
      </c>
      <c r="AE314">
        <v>4</v>
      </c>
      <c r="AF314">
        <v>7</v>
      </c>
      <c r="AG314">
        <v>2</v>
      </c>
      <c r="AH314">
        <v>4</v>
      </c>
      <c r="AI314">
        <v>5</v>
      </c>
      <c r="AJ314">
        <v>2</v>
      </c>
      <c r="AK314">
        <v>2</v>
      </c>
      <c r="AL314">
        <v>4</v>
      </c>
      <c r="AM314">
        <v>3</v>
      </c>
      <c r="AN314">
        <v>4</v>
      </c>
      <c r="AO314">
        <v>4</v>
      </c>
      <c r="AP314">
        <v>3</v>
      </c>
      <c r="AQ314">
        <v>5</v>
      </c>
      <c r="AR314">
        <v>3</v>
      </c>
      <c r="AS314">
        <v>5</v>
      </c>
      <c r="AT314">
        <v>-11</v>
      </c>
    </row>
    <row r="315" spans="1:46" x14ac:dyDescent="0.35">
      <c r="A315">
        <v>22023</v>
      </c>
      <c r="B315">
        <v>0</v>
      </c>
      <c r="C315">
        <v>1998</v>
      </c>
      <c r="D315" s="2">
        <v>44135.795717592591</v>
      </c>
      <c r="E315" t="s">
        <v>258</v>
      </c>
      <c r="F315">
        <v>2</v>
      </c>
      <c r="G315">
        <v>4</v>
      </c>
      <c r="H315">
        <v>3</v>
      </c>
      <c r="I315">
        <v>4</v>
      </c>
      <c r="J315">
        <v>3</v>
      </c>
      <c r="K315">
        <v>4</v>
      </c>
      <c r="L315">
        <v>3</v>
      </c>
      <c r="M315">
        <v>4</v>
      </c>
      <c r="N315">
        <v>4</v>
      </c>
      <c r="O315">
        <v>4</v>
      </c>
      <c r="P315">
        <v>4</v>
      </c>
      <c r="Q315">
        <v>3</v>
      </c>
      <c r="R315">
        <v>4</v>
      </c>
      <c r="S315">
        <v>4</v>
      </c>
      <c r="T315">
        <v>3</v>
      </c>
      <c r="U315">
        <v>3</v>
      </c>
      <c r="V315">
        <v>3</v>
      </c>
      <c r="W315">
        <v>4</v>
      </c>
      <c r="X315">
        <v>4</v>
      </c>
      <c r="Y315">
        <v>3</v>
      </c>
      <c r="Z315">
        <v>5</v>
      </c>
      <c r="AA315">
        <v>3</v>
      </c>
      <c r="AB315">
        <v>7</v>
      </c>
      <c r="AC315">
        <v>2</v>
      </c>
      <c r="AD315">
        <v>6</v>
      </c>
      <c r="AE315">
        <v>4</v>
      </c>
      <c r="AF315">
        <v>3</v>
      </c>
      <c r="AG315">
        <v>3</v>
      </c>
      <c r="AH315">
        <v>2</v>
      </c>
      <c r="AI315">
        <v>5</v>
      </c>
      <c r="AJ315">
        <v>2</v>
      </c>
      <c r="AK315">
        <v>5</v>
      </c>
      <c r="AL315">
        <v>2</v>
      </c>
      <c r="AM315">
        <v>4</v>
      </c>
      <c r="AN315">
        <v>9</v>
      </c>
      <c r="AO315">
        <v>2</v>
      </c>
      <c r="AP315">
        <v>2</v>
      </c>
      <c r="AQ315">
        <v>5</v>
      </c>
      <c r="AR315">
        <v>5</v>
      </c>
      <c r="AS315">
        <v>3</v>
      </c>
      <c r="AT315">
        <v>-18</v>
      </c>
    </row>
    <row r="316" spans="1:46" x14ac:dyDescent="0.35">
      <c r="A316">
        <v>21988</v>
      </c>
      <c r="B316">
        <v>1</v>
      </c>
      <c r="C316">
        <v>2001</v>
      </c>
      <c r="D316" s="2">
        <v>44135.829293981478</v>
      </c>
      <c r="E316" t="s">
        <v>99</v>
      </c>
      <c r="F316">
        <v>2</v>
      </c>
      <c r="G316">
        <v>4</v>
      </c>
      <c r="H316">
        <v>2</v>
      </c>
      <c r="I316">
        <v>3</v>
      </c>
      <c r="J316">
        <v>2</v>
      </c>
      <c r="K316">
        <v>1</v>
      </c>
      <c r="L316">
        <v>4</v>
      </c>
      <c r="M316">
        <v>2</v>
      </c>
      <c r="N316">
        <v>3</v>
      </c>
      <c r="O316">
        <v>2</v>
      </c>
      <c r="P316">
        <v>4</v>
      </c>
      <c r="Q316">
        <v>3</v>
      </c>
      <c r="R316">
        <v>3</v>
      </c>
      <c r="S316">
        <v>2</v>
      </c>
      <c r="T316">
        <v>3</v>
      </c>
      <c r="U316">
        <v>2</v>
      </c>
      <c r="V316">
        <v>3</v>
      </c>
      <c r="W316">
        <v>2</v>
      </c>
      <c r="X316">
        <v>1</v>
      </c>
      <c r="Y316">
        <v>3</v>
      </c>
      <c r="Z316">
        <v>4</v>
      </c>
      <c r="AA316">
        <v>2</v>
      </c>
      <c r="AB316">
        <v>4</v>
      </c>
      <c r="AC316">
        <v>2</v>
      </c>
      <c r="AD316">
        <v>5</v>
      </c>
      <c r="AE316">
        <v>3</v>
      </c>
      <c r="AF316">
        <v>2</v>
      </c>
      <c r="AG316">
        <v>2</v>
      </c>
      <c r="AH316">
        <v>4</v>
      </c>
      <c r="AI316">
        <v>4</v>
      </c>
      <c r="AJ316">
        <v>1</v>
      </c>
      <c r="AK316">
        <v>2</v>
      </c>
      <c r="AL316">
        <v>3</v>
      </c>
      <c r="AM316">
        <v>2</v>
      </c>
      <c r="AN316">
        <v>4</v>
      </c>
      <c r="AO316">
        <v>2</v>
      </c>
      <c r="AP316">
        <v>2</v>
      </c>
      <c r="AQ316">
        <v>3</v>
      </c>
      <c r="AR316">
        <v>4</v>
      </c>
      <c r="AS316">
        <v>3</v>
      </c>
      <c r="AT316">
        <v>58</v>
      </c>
    </row>
    <row r="317" spans="1:46" x14ac:dyDescent="0.35">
      <c r="A317">
        <v>22050</v>
      </c>
      <c r="B317">
        <v>0</v>
      </c>
      <c r="C317">
        <v>1977</v>
      </c>
      <c r="D317" s="2">
        <v>44135.883946759262</v>
      </c>
      <c r="E317" t="s">
        <v>259</v>
      </c>
      <c r="F317">
        <v>3</v>
      </c>
      <c r="G317">
        <v>4</v>
      </c>
      <c r="H317">
        <v>3</v>
      </c>
      <c r="I317">
        <v>4</v>
      </c>
      <c r="J317">
        <v>4</v>
      </c>
      <c r="K317">
        <v>4</v>
      </c>
      <c r="L317">
        <v>3</v>
      </c>
      <c r="M317">
        <v>4</v>
      </c>
      <c r="N317">
        <v>4</v>
      </c>
      <c r="O317">
        <v>3</v>
      </c>
      <c r="P317">
        <v>4</v>
      </c>
      <c r="Q317">
        <v>4</v>
      </c>
      <c r="R317">
        <v>4</v>
      </c>
      <c r="S317">
        <v>4</v>
      </c>
      <c r="T317">
        <v>3</v>
      </c>
      <c r="U317">
        <v>4</v>
      </c>
      <c r="V317">
        <v>4</v>
      </c>
      <c r="W317">
        <v>4</v>
      </c>
      <c r="X317">
        <v>4</v>
      </c>
      <c r="Y317">
        <v>3</v>
      </c>
      <c r="Z317">
        <v>8</v>
      </c>
      <c r="AA317">
        <v>3</v>
      </c>
      <c r="AB317">
        <v>9</v>
      </c>
      <c r="AC317">
        <v>3</v>
      </c>
      <c r="AD317">
        <v>6</v>
      </c>
      <c r="AE317">
        <v>5</v>
      </c>
      <c r="AF317">
        <v>4</v>
      </c>
      <c r="AG317">
        <v>2</v>
      </c>
      <c r="AH317">
        <v>4</v>
      </c>
      <c r="AI317">
        <v>9</v>
      </c>
      <c r="AJ317">
        <v>4</v>
      </c>
      <c r="AK317">
        <v>3</v>
      </c>
      <c r="AL317">
        <v>3</v>
      </c>
      <c r="AM317">
        <v>4</v>
      </c>
      <c r="AN317">
        <v>7</v>
      </c>
      <c r="AO317">
        <v>4</v>
      </c>
      <c r="AP317">
        <v>7</v>
      </c>
      <c r="AQ317">
        <v>3</v>
      </c>
      <c r="AR317">
        <v>5</v>
      </c>
      <c r="AS317">
        <v>6</v>
      </c>
      <c r="AT317">
        <v>-11</v>
      </c>
    </row>
    <row r="318" spans="1:46" x14ac:dyDescent="0.35">
      <c r="A318">
        <v>22051</v>
      </c>
      <c r="B318">
        <v>0</v>
      </c>
      <c r="C318">
        <v>1981</v>
      </c>
      <c r="D318" s="2">
        <v>44135.893321759257</v>
      </c>
      <c r="E318" t="s">
        <v>260</v>
      </c>
      <c r="F318">
        <v>2</v>
      </c>
      <c r="G318">
        <v>4</v>
      </c>
      <c r="H318">
        <v>3</v>
      </c>
      <c r="I318">
        <v>4</v>
      </c>
      <c r="J318">
        <v>4</v>
      </c>
      <c r="K318">
        <v>4</v>
      </c>
      <c r="L318">
        <v>4</v>
      </c>
      <c r="M318">
        <v>4</v>
      </c>
      <c r="N318">
        <v>4</v>
      </c>
      <c r="O318">
        <v>3</v>
      </c>
      <c r="P318">
        <v>3</v>
      </c>
      <c r="Q318">
        <v>3</v>
      </c>
      <c r="R318">
        <v>4</v>
      </c>
      <c r="S318">
        <v>3</v>
      </c>
      <c r="T318">
        <v>3</v>
      </c>
      <c r="U318">
        <v>3</v>
      </c>
      <c r="V318">
        <v>3</v>
      </c>
      <c r="W318">
        <v>3</v>
      </c>
      <c r="X318">
        <v>3</v>
      </c>
      <c r="Y318">
        <v>2</v>
      </c>
      <c r="Z318">
        <v>7</v>
      </c>
      <c r="AA318">
        <v>5</v>
      </c>
      <c r="AB318">
        <v>13</v>
      </c>
      <c r="AC318">
        <v>3</v>
      </c>
      <c r="AD318">
        <v>6</v>
      </c>
      <c r="AE318">
        <v>5</v>
      </c>
      <c r="AF318">
        <v>3</v>
      </c>
      <c r="AG318">
        <v>4</v>
      </c>
      <c r="AH318">
        <v>7</v>
      </c>
      <c r="AI318">
        <v>6</v>
      </c>
      <c r="AJ318">
        <v>4</v>
      </c>
      <c r="AK318">
        <v>2</v>
      </c>
      <c r="AL318">
        <v>5</v>
      </c>
      <c r="AM318">
        <v>5</v>
      </c>
      <c r="AN318">
        <v>4</v>
      </c>
      <c r="AO318">
        <v>3</v>
      </c>
      <c r="AP318">
        <v>3</v>
      </c>
      <c r="AQ318">
        <v>4</v>
      </c>
      <c r="AR318">
        <v>5</v>
      </c>
      <c r="AS318">
        <v>9</v>
      </c>
      <c r="AT318">
        <v>-26</v>
      </c>
    </row>
    <row r="319" spans="1:46" x14ac:dyDescent="0.35">
      <c r="A319">
        <v>22053</v>
      </c>
      <c r="B319">
        <v>0</v>
      </c>
      <c r="C319">
        <v>2001</v>
      </c>
      <c r="D319" s="2">
        <v>44135.901134259257</v>
      </c>
      <c r="E319" t="s">
        <v>99</v>
      </c>
      <c r="F319">
        <v>2</v>
      </c>
      <c r="G319">
        <v>4</v>
      </c>
      <c r="H319">
        <v>1</v>
      </c>
      <c r="I319">
        <v>4</v>
      </c>
      <c r="J319">
        <v>4</v>
      </c>
      <c r="K319">
        <v>3</v>
      </c>
      <c r="L319">
        <v>4</v>
      </c>
      <c r="M319">
        <v>3</v>
      </c>
      <c r="N319">
        <v>4</v>
      </c>
      <c r="O319">
        <v>4</v>
      </c>
      <c r="P319">
        <v>4</v>
      </c>
      <c r="Q319">
        <v>2</v>
      </c>
      <c r="R319">
        <v>2</v>
      </c>
      <c r="S319">
        <v>3</v>
      </c>
      <c r="T319">
        <v>4</v>
      </c>
      <c r="U319">
        <v>3</v>
      </c>
      <c r="V319">
        <v>3</v>
      </c>
      <c r="W319">
        <v>4</v>
      </c>
      <c r="X319">
        <v>4</v>
      </c>
      <c r="Y319">
        <v>2</v>
      </c>
      <c r="Z319">
        <v>6</v>
      </c>
      <c r="AA319">
        <v>5</v>
      </c>
      <c r="AB319">
        <v>11</v>
      </c>
      <c r="AC319">
        <v>3</v>
      </c>
      <c r="AD319">
        <v>4</v>
      </c>
      <c r="AE319">
        <v>6</v>
      </c>
      <c r="AF319">
        <v>2</v>
      </c>
      <c r="AG319">
        <v>3</v>
      </c>
      <c r="AH319">
        <v>4</v>
      </c>
      <c r="AI319">
        <v>5</v>
      </c>
      <c r="AJ319">
        <v>3</v>
      </c>
      <c r="AK319">
        <v>2</v>
      </c>
      <c r="AL319">
        <v>6</v>
      </c>
      <c r="AM319">
        <v>4</v>
      </c>
      <c r="AN319">
        <v>4</v>
      </c>
      <c r="AO319">
        <v>3</v>
      </c>
      <c r="AP319">
        <v>5</v>
      </c>
      <c r="AQ319">
        <v>3</v>
      </c>
      <c r="AR319">
        <v>3</v>
      </c>
      <c r="AS319">
        <v>8</v>
      </c>
      <c r="AT319">
        <v>-7</v>
      </c>
    </row>
    <row r="320" spans="1:46" x14ac:dyDescent="0.35">
      <c r="A320">
        <v>22057</v>
      </c>
      <c r="B320">
        <v>0</v>
      </c>
      <c r="C320">
        <v>2001</v>
      </c>
      <c r="D320" s="2">
        <v>44135.923368055555</v>
      </c>
      <c r="E320" t="s">
        <v>98</v>
      </c>
      <c r="F320">
        <v>3</v>
      </c>
      <c r="G320">
        <v>4</v>
      </c>
      <c r="H320">
        <v>3</v>
      </c>
      <c r="I320">
        <v>2</v>
      </c>
      <c r="J320">
        <v>4</v>
      </c>
      <c r="K320">
        <v>3</v>
      </c>
      <c r="L320">
        <v>4</v>
      </c>
      <c r="M320">
        <v>3</v>
      </c>
      <c r="N320">
        <v>3</v>
      </c>
      <c r="O320">
        <v>2</v>
      </c>
      <c r="P320">
        <v>3</v>
      </c>
      <c r="Q320">
        <v>2</v>
      </c>
      <c r="R320">
        <v>2</v>
      </c>
      <c r="S320">
        <v>3</v>
      </c>
      <c r="T320">
        <v>2</v>
      </c>
      <c r="U320">
        <v>3</v>
      </c>
      <c r="V320">
        <v>3</v>
      </c>
      <c r="W320">
        <v>3</v>
      </c>
      <c r="X320">
        <v>2</v>
      </c>
      <c r="Y320">
        <v>2</v>
      </c>
      <c r="Z320">
        <v>3</v>
      </c>
      <c r="AA320">
        <v>3</v>
      </c>
      <c r="AB320">
        <v>6</v>
      </c>
      <c r="AC320">
        <v>3</v>
      </c>
      <c r="AD320">
        <v>6</v>
      </c>
      <c r="AE320">
        <v>3</v>
      </c>
      <c r="AF320">
        <v>2</v>
      </c>
      <c r="AG320">
        <v>2</v>
      </c>
      <c r="AH320">
        <v>3</v>
      </c>
      <c r="AI320">
        <v>6</v>
      </c>
      <c r="AJ320">
        <v>3</v>
      </c>
      <c r="AK320">
        <v>2</v>
      </c>
      <c r="AL320">
        <v>4</v>
      </c>
      <c r="AM320">
        <v>3</v>
      </c>
      <c r="AN320">
        <v>3</v>
      </c>
      <c r="AO320">
        <v>2</v>
      </c>
      <c r="AP320">
        <v>4</v>
      </c>
      <c r="AQ320">
        <v>7</v>
      </c>
      <c r="AR320">
        <v>2</v>
      </c>
      <c r="AS320">
        <v>5</v>
      </c>
      <c r="AT320">
        <v>11</v>
      </c>
    </row>
    <row r="321" spans="1:46" x14ac:dyDescent="0.35">
      <c r="A321">
        <v>22078</v>
      </c>
      <c r="B321">
        <v>1</v>
      </c>
      <c r="C321">
        <v>1987</v>
      </c>
      <c r="D321" s="2">
        <v>44135.990254629629</v>
      </c>
      <c r="E321" t="s">
        <v>261</v>
      </c>
      <c r="F321">
        <v>4</v>
      </c>
      <c r="G321">
        <v>3</v>
      </c>
      <c r="H321">
        <v>2</v>
      </c>
      <c r="I321">
        <v>3</v>
      </c>
      <c r="J321">
        <v>3</v>
      </c>
      <c r="K321">
        <v>3</v>
      </c>
      <c r="L321">
        <v>2</v>
      </c>
      <c r="M321">
        <v>3</v>
      </c>
      <c r="N321">
        <v>4</v>
      </c>
      <c r="O321">
        <v>4</v>
      </c>
      <c r="P321">
        <v>3</v>
      </c>
      <c r="Q321">
        <v>3</v>
      </c>
      <c r="R321">
        <v>3</v>
      </c>
      <c r="S321">
        <v>4</v>
      </c>
      <c r="T321">
        <v>3</v>
      </c>
      <c r="U321">
        <v>3</v>
      </c>
      <c r="V321">
        <v>3</v>
      </c>
      <c r="W321">
        <v>3</v>
      </c>
      <c r="X321">
        <v>4</v>
      </c>
      <c r="Y321">
        <v>2</v>
      </c>
      <c r="Z321">
        <v>9</v>
      </c>
      <c r="AA321">
        <v>48</v>
      </c>
      <c r="AB321">
        <v>21</v>
      </c>
      <c r="AC321">
        <v>25</v>
      </c>
      <c r="AD321">
        <v>27</v>
      </c>
      <c r="AE321">
        <v>13</v>
      </c>
      <c r="AF321">
        <v>92</v>
      </c>
      <c r="AG321">
        <v>17</v>
      </c>
      <c r="AH321">
        <v>7</v>
      </c>
      <c r="AI321">
        <v>49</v>
      </c>
      <c r="AJ321">
        <v>13</v>
      </c>
      <c r="AK321">
        <v>10</v>
      </c>
      <c r="AL321">
        <v>13</v>
      </c>
      <c r="AM321">
        <v>12</v>
      </c>
      <c r="AN321">
        <v>70</v>
      </c>
      <c r="AO321">
        <v>21</v>
      </c>
      <c r="AP321">
        <v>74</v>
      </c>
      <c r="AQ321">
        <v>65</v>
      </c>
      <c r="AR321">
        <v>27</v>
      </c>
      <c r="AS321">
        <v>264</v>
      </c>
      <c r="AT321">
        <v>-22</v>
      </c>
    </row>
    <row r="322" spans="1:46" x14ac:dyDescent="0.35">
      <c r="A322">
        <v>22080</v>
      </c>
      <c r="B322">
        <v>1</v>
      </c>
      <c r="C322">
        <v>1975</v>
      </c>
      <c r="D322" s="2">
        <v>44136.089328703703</v>
      </c>
      <c r="E322" t="s">
        <v>262</v>
      </c>
      <c r="F322">
        <v>1</v>
      </c>
      <c r="G322">
        <v>4</v>
      </c>
      <c r="H322">
        <v>1</v>
      </c>
      <c r="I322">
        <v>1</v>
      </c>
      <c r="J322">
        <v>1</v>
      </c>
      <c r="K322">
        <v>2</v>
      </c>
      <c r="L322">
        <v>4</v>
      </c>
      <c r="M322">
        <v>4</v>
      </c>
      <c r="N322">
        <v>3</v>
      </c>
      <c r="O322">
        <v>4</v>
      </c>
      <c r="P322">
        <v>3</v>
      </c>
      <c r="Q322">
        <v>1</v>
      </c>
      <c r="R322">
        <v>4</v>
      </c>
      <c r="S322">
        <v>4</v>
      </c>
      <c r="T322">
        <v>2</v>
      </c>
      <c r="U322">
        <v>1</v>
      </c>
      <c r="V322">
        <v>3</v>
      </c>
      <c r="W322">
        <v>3</v>
      </c>
      <c r="X322">
        <v>1</v>
      </c>
      <c r="Y322">
        <v>1</v>
      </c>
      <c r="Z322">
        <v>7</v>
      </c>
      <c r="AA322">
        <v>3</v>
      </c>
      <c r="AB322">
        <v>8</v>
      </c>
      <c r="AC322">
        <v>5</v>
      </c>
      <c r="AD322">
        <v>18</v>
      </c>
      <c r="AE322">
        <v>15</v>
      </c>
      <c r="AF322">
        <v>5</v>
      </c>
      <c r="AG322">
        <v>4</v>
      </c>
      <c r="AH322">
        <v>8</v>
      </c>
      <c r="AI322">
        <v>6</v>
      </c>
      <c r="AJ322">
        <v>5</v>
      </c>
      <c r="AK322">
        <v>4</v>
      </c>
      <c r="AL322">
        <v>7</v>
      </c>
      <c r="AM322">
        <v>6</v>
      </c>
      <c r="AN322">
        <v>19</v>
      </c>
      <c r="AO322">
        <v>4</v>
      </c>
      <c r="AP322">
        <v>8</v>
      </c>
      <c r="AQ322">
        <v>6</v>
      </c>
      <c r="AR322">
        <v>6</v>
      </c>
      <c r="AS322">
        <v>6</v>
      </c>
      <c r="AT322">
        <v>94</v>
      </c>
    </row>
    <row r="323" spans="1:46" x14ac:dyDescent="0.35">
      <c r="A323">
        <v>22088</v>
      </c>
      <c r="B323">
        <v>0</v>
      </c>
      <c r="C323">
        <v>1970</v>
      </c>
      <c r="D323" s="2">
        <v>44136.369039351855</v>
      </c>
      <c r="E323" t="s">
        <v>263</v>
      </c>
      <c r="F323">
        <v>2</v>
      </c>
      <c r="G323">
        <v>4</v>
      </c>
      <c r="H323">
        <v>1</v>
      </c>
      <c r="I323">
        <v>4</v>
      </c>
      <c r="J323">
        <v>4</v>
      </c>
      <c r="K323">
        <v>4</v>
      </c>
      <c r="L323">
        <v>3</v>
      </c>
      <c r="M323">
        <v>4</v>
      </c>
      <c r="N323">
        <v>4</v>
      </c>
      <c r="O323">
        <v>4</v>
      </c>
      <c r="P323">
        <v>4</v>
      </c>
      <c r="Q323">
        <v>4</v>
      </c>
      <c r="R323">
        <v>4</v>
      </c>
      <c r="S323">
        <v>4</v>
      </c>
      <c r="T323">
        <v>4</v>
      </c>
      <c r="U323">
        <v>4</v>
      </c>
      <c r="V323">
        <v>4</v>
      </c>
      <c r="W323">
        <v>4</v>
      </c>
      <c r="X323">
        <v>4</v>
      </c>
      <c r="Y323">
        <v>1</v>
      </c>
      <c r="Z323">
        <v>5</v>
      </c>
      <c r="AA323">
        <v>2</v>
      </c>
      <c r="AB323">
        <v>6</v>
      </c>
      <c r="AC323">
        <v>2</v>
      </c>
      <c r="AD323">
        <v>7</v>
      </c>
      <c r="AE323">
        <v>4</v>
      </c>
      <c r="AF323">
        <v>3</v>
      </c>
      <c r="AG323">
        <v>2</v>
      </c>
      <c r="AH323">
        <v>3</v>
      </c>
      <c r="AI323">
        <v>6</v>
      </c>
      <c r="AJ323">
        <v>2</v>
      </c>
      <c r="AK323">
        <v>2</v>
      </c>
      <c r="AL323">
        <v>3</v>
      </c>
      <c r="AM323">
        <v>3</v>
      </c>
      <c r="AN323">
        <v>5</v>
      </c>
      <c r="AO323">
        <v>3</v>
      </c>
      <c r="AP323">
        <v>2</v>
      </c>
      <c r="AQ323">
        <v>4</v>
      </c>
      <c r="AR323">
        <v>4</v>
      </c>
      <c r="AS323">
        <v>6</v>
      </c>
      <c r="AT323">
        <v>-9</v>
      </c>
    </row>
    <row r="324" spans="1:46" x14ac:dyDescent="0.35">
      <c r="A324">
        <v>22093</v>
      </c>
      <c r="B324">
        <v>1</v>
      </c>
      <c r="C324">
        <v>1979</v>
      </c>
      <c r="D324" s="2">
        <v>44136.416574074072</v>
      </c>
      <c r="E324" t="s">
        <v>264</v>
      </c>
      <c r="F324">
        <v>2</v>
      </c>
      <c r="G324">
        <v>3</v>
      </c>
      <c r="H324">
        <v>1</v>
      </c>
      <c r="I324">
        <v>3</v>
      </c>
      <c r="J324">
        <v>3</v>
      </c>
      <c r="K324">
        <v>3</v>
      </c>
      <c r="L324">
        <v>3</v>
      </c>
      <c r="M324">
        <v>3</v>
      </c>
      <c r="N324">
        <v>3</v>
      </c>
      <c r="O324">
        <v>3</v>
      </c>
      <c r="P324">
        <v>4</v>
      </c>
      <c r="Q324">
        <v>3</v>
      </c>
      <c r="R324">
        <v>3</v>
      </c>
      <c r="S324">
        <v>4</v>
      </c>
      <c r="T324">
        <v>4</v>
      </c>
      <c r="U324">
        <v>4</v>
      </c>
      <c r="V324">
        <v>4</v>
      </c>
      <c r="W324">
        <v>4</v>
      </c>
      <c r="X324">
        <v>4</v>
      </c>
      <c r="Y324">
        <v>2</v>
      </c>
      <c r="Z324">
        <v>10</v>
      </c>
      <c r="AA324">
        <v>6</v>
      </c>
      <c r="AB324">
        <v>9</v>
      </c>
      <c r="AC324">
        <v>4</v>
      </c>
      <c r="AD324">
        <v>10</v>
      </c>
      <c r="AE324">
        <v>7</v>
      </c>
      <c r="AF324">
        <v>5</v>
      </c>
      <c r="AG324">
        <v>4</v>
      </c>
      <c r="AH324">
        <v>5</v>
      </c>
      <c r="AI324">
        <v>16</v>
      </c>
      <c r="AJ324">
        <v>5</v>
      </c>
      <c r="AK324">
        <v>6</v>
      </c>
      <c r="AL324">
        <v>6</v>
      </c>
      <c r="AM324">
        <v>10</v>
      </c>
      <c r="AN324">
        <v>7</v>
      </c>
      <c r="AO324">
        <v>5</v>
      </c>
      <c r="AP324">
        <v>4</v>
      </c>
      <c r="AQ324">
        <v>6</v>
      </c>
      <c r="AR324">
        <v>10</v>
      </c>
      <c r="AS324">
        <v>7</v>
      </c>
      <c r="AT324">
        <v>-21</v>
      </c>
    </row>
    <row r="325" spans="1:46" x14ac:dyDescent="0.35">
      <c r="A325">
        <v>22140</v>
      </c>
      <c r="B325">
        <v>0</v>
      </c>
      <c r="C325">
        <v>2001</v>
      </c>
      <c r="D325" s="2">
        <v>44136.670162037037</v>
      </c>
      <c r="E325" t="s">
        <v>265</v>
      </c>
      <c r="F325">
        <v>3</v>
      </c>
      <c r="G325">
        <v>4</v>
      </c>
      <c r="H325">
        <v>2</v>
      </c>
      <c r="I325">
        <v>4</v>
      </c>
      <c r="J325">
        <v>4</v>
      </c>
      <c r="K325">
        <v>4</v>
      </c>
      <c r="L325">
        <v>3</v>
      </c>
      <c r="M325">
        <v>4</v>
      </c>
      <c r="N325">
        <v>4</v>
      </c>
      <c r="O325">
        <v>4</v>
      </c>
      <c r="P325">
        <v>4</v>
      </c>
      <c r="Q325">
        <v>4</v>
      </c>
      <c r="R325">
        <v>3</v>
      </c>
      <c r="S325">
        <v>3</v>
      </c>
      <c r="T325">
        <v>3</v>
      </c>
      <c r="U325">
        <v>3</v>
      </c>
      <c r="V325">
        <v>3</v>
      </c>
      <c r="W325">
        <v>3</v>
      </c>
      <c r="X325">
        <v>4</v>
      </c>
      <c r="Y325">
        <v>2</v>
      </c>
      <c r="Z325">
        <v>4</v>
      </c>
      <c r="AA325">
        <v>3</v>
      </c>
      <c r="AB325">
        <v>6</v>
      </c>
      <c r="AC325">
        <v>3</v>
      </c>
      <c r="AD325">
        <v>5</v>
      </c>
      <c r="AE325">
        <v>7</v>
      </c>
      <c r="AF325">
        <v>3</v>
      </c>
      <c r="AG325">
        <v>3</v>
      </c>
      <c r="AH325">
        <v>3</v>
      </c>
      <c r="AI325">
        <v>4</v>
      </c>
      <c r="AJ325">
        <v>3</v>
      </c>
      <c r="AK325">
        <v>2</v>
      </c>
      <c r="AL325">
        <v>4</v>
      </c>
      <c r="AM325">
        <v>4</v>
      </c>
      <c r="AN325">
        <v>6</v>
      </c>
      <c r="AO325">
        <v>8</v>
      </c>
      <c r="AP325">
        <v>2</v>
      </c>
      <c r="AQ325">
        <v>4</v>
      </c>
      <c r="AR325">
        <v>3</v>
      </c>
      <c r="AS325">
        <v>4</v>
      </c>
      <c r="AT325">
        <v>-29</v>
      </c>
    </row>
    <row r="326" spans="1:46" x14ac:dyDescent="0.35">
      <c r="A326">
        <v>21669</v>
      </c>
      <c r="B326">
        <v>0</v>
      </c>
      <c r="C326">
        <v>1995</v>
      </c>
      <c r="D326" s="2">
        <v>44136.671516203707</v>
      </c>
      <c r="E326" t="s">
        <v>266</v>
      </c>
      <c r="F326">
        <v>1</v>
      </c>
      <c r="G326">
        <v>3</v>
      </c>
      <c r="H326">
        <v>2</v>
      </c>
      <c r="I326">
        <v>4</v>
      </c>
      <c r="J326">
        <v>4</v>
      </c>
      <c r="K326">
        <v>3</v>
      </c>
      <c r="L326">
        <v>2</v>
      </c>
      <c r="M326">
        <v>4</v>
      </c>
      <c r="N326">
        <v>4</v>
      </c>
      <c r="O326">
        <v>4</v>
      </c>
      <c r="P326">
        <v>4</v>
      </c>
      <c r="Q326">
        <v>4</v>
      </c>
      <c r="R326">
        <v>4</v>
      </c>
      <c r="S326">
        <v>4</v>
      </c>
      <c r="T326">
        <v>4</v>
      </c>
      <c r="U326">
        <v>3</v>
      </c>
      <c r="V326">
        <v>4</v>
      </c>
      <c r="W326">
        <v>4</v>
      </c>
      <c r="X326">
        <v>3</v>
      </c>
      <c r="Y326">
        <v>1</v>
      </c>
      <c r="Z326">
        <v>2</v>
      </c>
      <c r="AA326">
        <v>3</v>
      </c>
      <c r="AB326">
        <v>5</v>
      </c>
      <c r="AC326">
        <v>2</v>
      </c>
      <c r="AD326">
        <v>4</v>
      </c>
      <c r="AE326">
        <v>2</v>
      </c>
      <c r="AF326">
        <v>2</v>
      </c>
      <c r="AG326">
        <v>2</v>
      </c>
      <c r="AH326">
        <v>3</v>
      </c>
      <c r="AI326">
        <v>3</v>
      </c>
      <c r="AJ326">
        <v>2</v>
      </c>
      <c r="AK326">
        <v>2</v>
      </c>
      <c r="AL326">
        <v>3</v>
      </c>
      <c r="AM326">
        <v>3</v>
      </c>
      <c r="AN326">
        <v>5</v>
      </c>
      <c r="AO326">
        <v>2</v>
      </c>
      <c r="AP326">
        <v>1</v>
      </c>
      <c r="AQ326">
        <v>2</v>
      </c>
      <c r="AR326">
        <v>3</v>
      </c>
      <c r="AS326">
        <v>5</v>
      </c>
      <c r="AT326">
        <v>-13</v>
      </c>
    </row>
    <row r="327" spans="1:46" x14ac:dyDescent="0.35">
      <c r="A327">
        <v>22146</v>
      </c>
      <c r="B327">
        <v>0</v>
      </c>
      <c r="C327">
        <v>1978</v>
      </c>
      <c r="D327" s="2">
        <v>44136.724687499998</v>
      </c>
      <c r="E327" t="s">
        <v>267</v>
      </c>
      <c r="F327">
        <v>2</v>
      </c>
      <c r="G327">
        <v>3</v>
      </c>
      <c r="H327">
        <v>2</v>
      </c>
      <c r="I327">
        <v>4</v>
      </c>
      <c r="J327">
        <v>3</v>
      </c>
      <c r="K327">
        <v>4</v>
      </c>
      <c r="L327">
        <v>4</v>
      </c>
      <c r="M327">
        <v>4</v>
      </c>
      <c r="N327">
        <v>4</v>
      </c>
      <c r="O327">
        <v>4</v>
      </c>
      <c r="P327">
        <v>4</v>
      </c>
      <c r="Q327">
        <v>4</v>
      </c>
      <c r="R327">
        <v>4</v>
      </c>
      <c r="S327">
        <v>4</v>
      </c>
      <c r="T327">
        <v>4</v>
      </c>
      <c r="U327">
        <v>4</v>
      </c>
      <c r="V327">
        <v>4</v>
      </c>
      <c r="W327">
        <v>4</v>
      </c>
      <c r="X327">
        <v>4</v>
      </c>
      <c r="Y327">
        <v>1</v>
      </c>
      <c r="Z327">
        <v>8</v>
      </c>
      <c r="AA327">
        <v>3</v>
      </c>
      <c r="AB327">
        <v>7</v>
      </c>
      <c r="AC327">
        <v>2</v>
      </c>
      <c r="AD327">
        <v>5</v>
      </c>
      <c r="AE327">
        <v>3</v>
      </c>
      <c r="AF327">
        <v>2</v>
      </c>
      <c r="AG327">
        <v>2</v>
      </c>
      <c r="AH327">
        <v>3</v>
      </c>
      <c r="AI327">
        <v>4</v>
      </c>
      <c r="AJ327">
        <v>1</v>
      </c>
      <c r="AK327">
        <v>2</v>
      </c>
      <c r="AL327">
        <v>3</v>
      </c>
      <c r="AM327">
        <v>3</v>
      </c>
      <c r="AN327">
        <v>3</v>
      </c>
      <c r="AO327">
        <v>2</v>
      </c>
      <c r="AP327">
        <v>1</v>
      </c>
      <c r="AQ327">
        <v>3</v>
      </c>
      <c r="AR327">
        <v>3</v>
      </c>
      <c r="AS327">
        <v>5</v>
      </c>
      <c r="AT327">
        <v>-9</v>
      </c>
    </row>
    <row r="328" spans="1:46" x14ac:dyDescent="0.35">
      <c r="A328">
        <v>22152</v>
      </c>
      <c r="B328">
        <v>1</v>
      </c>
      <c r="C328">
        <v>1998</v>
      </c>
      <c r="D328" s="2">
        <v>44136.748576388891</v>
      </c>
      <c r="E328" t="s">
        <v>268</v>
      </c>
      <c r="F328">
        <v>1</v>
      </c>
      <c r="G328">
        <v>3</v>
      </c>
      <c r="H328">
        <v>1</v>
      </c>
      <c r="I328">
        <v>4</v>
      </c>
      <c r="J328">
        <v>4</v>
      </c>
      <c r="K328">
        <v>4</v>
      </c>
      <c r="L328">
        <v>3</v>
      </c>
      <c r="M328">
        <v>4</v>
      </c>
      <c r="N328">
        <v>4</v>
      </c>
      <c r="O328">
        <v>4</v>
      </c>
      <c r="P328">
        <v>4</v>
      </c>
      <c r="Q328">
        <v>4</v>
      </c>
      <c r="R328">
        <v>4</v>
      </c>
      <c r="S328">
        <v>4</v>
      </c>
      <c r="T328">
        <v>4</v>
      </c>
      <c r="U328">
        <v>4</v>
      </c>
      <c r="V328">
        <v>4</v>
      </c>
      <c r="W328">
        <v>4</v>
      </c>
      <c r="X328">
        <v>4</v>
      </c>
      <c r="Y328">
        <v>1</v>
      </c>
      <c r="Z328">
        <v>5</v>
      </c>
      <c r="AA328">
        <v>2</v>
      </c>
      <c r="AB328">
        <v>4</v>
      </c>
      <c r="AC328">
        <v>2</v>
      </c>
      <c r="AD328">
        <v>5</v>
      </c>
      <c r="AE328">
        <v>2</v>
      </c>
      <c r="AF328">
        <v>2</v>
      </c>
      <c r="AG328">
        <v>2</v>
      </c>
      <c r="AH328">
        <v>2</v>
      </c>
      <c r="AI328">
        <v>4</v>
      </c>
      <c r="AJ328">
        <v>2</v>
      </c>
      <c r="AK328">
        <v>1</v>
      </c>
      <c r="AL328">
        <v>3</v>
      </c>
      <c r="AM328">
        <v>2</v>
      </c>
      <c r="AN328">
        <v>3</v>
      </c>
      <c r="AO328">
        <v>2</v>
      </c>
      <c r="AP328">
        <v>2</v>
      </c>
      <c r="AQ328">
        <v>1</v>
      </c>
      <c r="AR328">
        <v>3</v>
      </c>
      <c r="AS328">
        <v>4</v>
      </c>
      <c r="AT328">
        <v>-4</v>
      </c>
    </row>
    <row r="329" spans="1:46" x14ac:dyDescent="0.35">
      <c r="A329">
        <v>22177</v>
      </c>
      <c r="B329">
        <v>1</v>
      </c>
      <c r="C329">
        <v>2004</v>
      </c>
      <c r="D329" s="2">
        <v>44136.843692129631</v>
      </c>
      <c r="E329" t="s">
        <v>91</v>
      </c>
      <c r="F329">
        <v>2</v>
      </c>
      <c r="G329">
        <v>4</v>
      </c>
      <c r="H329">
        <v>2</v>
      </c>
      <c r="I329">
        <v>2</v>
      </c>
      <c r="J329">
        <v>3</v>
      </c>
      <c r="K329">
        <v>3</v>
      </c>
      <c r="L329">
        <v>3</v>
      </c>
      <c r="M329">
        <v>3</v>
      </c>
      <c r="N329">
        <v>2</v>
      </c>
      <c r="O329">
        <v>3</v>
      </c>
      <c r="P329">
        <v>3</v>
      </c>
      <c r="Q329">
        <v>2</v>
      </c>
      <c r="R329">
        <v>4</v>
      </c>
      <c r="S329">
        <v>3</v>
      </c>
      <c r="T329">
        <v>3</v>
      </c>
      <c r="U329">
        <v>3</v>
      </c>
      <c r="V329">
        <v>3</v>
      </c>
      <c r="W329">
        <v>3</v>
      </c>
      <c r="X329">
        <v>2</v>
      </c>
      <c r="Y329">
        <v>2</v>
      </c>
      <c r="Z329">
        <v>7</v>
      </c>
      <c r="AA329">
        <v>3</v>
      </c>
      <c r="AB329">
        <v>8</v>
      </c>
      <c r="AC329">
        <v>4</v>
      </c>
      <c r="AD329">
        <v>9</v>
      </c>
      <c r="AE329">
        <v>5</v>
      </c>
      <c r="AF329">
        <v>9</v>
      </c>
      <c r="AG329">
        <v>3</v>
      </c>
      <c r="AH329">
        <v>4</v>
      </c>
      <c r="AI329">
        <v>6</v>
      </c>
      <c r="AJ329">
        <v>4</v>
      </c>
      <c r="AK329">
        <v>4</v>
      </c>
      <c r="AL329">
        <v>5</v>
      </c>
      <c r="AM329">
        <v>4</v>
      </c>
      <c r="AN329">
        <v>6</v>
      </c>
      <c r="AO329">
        <v>4</v>
      </c>
      <c r="AP329">
        <v>6</v>
      </c>
      <c r="AQ329">
        <v>3</v>
      </c>
      <c r="AR329">
        <v>9</v>
      </c>
      <c r="AS329">
        <v>7</v>
      </c>
      <c r="AT329">
        <v>-6</v>
      </c>
    </row>
    <row r="330" spans="1:46" x14ac:dyDescent="0.35">
      <c r="A330">
        <v>22183</v>
      </c>
      <c r="B330">
        <v>0</v>
      </c>
      <c r="C330">
        <v>2001</v>
      </c>
      <c r="D330" s="2">
        <v>44136.852465277778</v>
      </c>
      <c r="E330" t="s">
        <v>269</v>
      </c>
      <c r="F330">
        <v>2</v>
      </c>
      <c r="G330">
        <v>4</v>
      </c>
      <c r="H330">
        <v>1</v>
      </c>
      <c r="I330">
        <v>4</v>
      </c>
      <c r="J330">
        <v>4</v>
      </c>
      <c r="K330">
        <v>3</v>
      </c>
      <c r="L330">
        <v>3</v>
      </c>
      <c r="M330">
        <v>3</v>
      </c>
      <c r="N330">
        <v>4</v>
      </c>
      <c r="O330">
        <v>4</v>
      </c>
      <c r="P330">
        <v>4</v>
      </c>
      <c r="Q330">
        <v>4</v>
      </c>
      <c r="R330">
        <v>3</v>
      </c>
      <c r="S330">
        <v>3</v>
      </c>
      <c r="T330">
        <v>3</v>
      </c>
      <c r="U330">
        <v>3</v>
      </c>
      <c r="V330">
        <v>4</v>
      </c>
      <c r="W330">
        <v>3</v>
      </c>
      <c r="X330">
        <v>4</v>
      </c>
      <c r="Y330">
        <v>1</v>
      </c>
      <c r="Z330">
        <v>22</v>
      </c>
      <c r="AA330">
        <v>11</v>
      </c>
      <c r="AB330">
        <v>8</v>
      </c>
      <c r="AC330">
        <v>3</v>
      </c>
      <c r="AD330">
        <v>21</v>
      </c>
      <c r="AE330">
        <v>23</v>
      </c>
      <c r="AF330">
        <v>11</v>
      </c>
      <c r="AG330">
        <v>5</v>
      </c>
      <c r="AH330">
        <v>3</v>
      </c>
      <c r="AI330">
        <v>12</v>
      </c>
      <c r="AJ330">
        <v>2</v>
      </c>
      <c r="AK330">
        <v>3</v>
      </c>
      <c r="AL330">
        <v>7</v>
      </c>
      <c r="AM330">
        <v>5</v>
      </c>
      <c r="AN330">
        <v>6</v>
      </c>
      <c r="AO330">
        <v>4</v>
      </c>
      <c r="AP330">
        <v>2</v>
      </c>
      <c r="AQ330">
        <v>8</v>
      </c>
      <c r="AR330">
        <v>8</v>
      </c>
      <c r="AS330">
        <v>7</v>
      </c>
      <c r="AT330">
        <v>-23</v>
      </c>
    </row>
    <row r="331" spans="1:46" x14ac:dyDescent="0.35">
      <c r="A331">
        <v>22184</v>
      </c>
      <c r="B331">
        <v>0</v>
      </c>
      <c r="C331">
        <v>2000</v>
      </c>
      <c r="D331" s="2">
        <v>44136.866180555553</v>
      </c>
      <c r="E331" t="s">
        <v>270</v>
      </c>
      <c r="F331">
        <v>2</v>
      </c>
      <c r="G331">
        <v>4</v>
      </c>
      <c r="H331">
        <v>2</v>
      </c>
      <c r="I331">
        <v>4</v>
      </c>
      <c r="J331">
        <v>4</v>
      </c>
      <c r="K331">
        <v>4</v>
      </c>
      <c r="L331">
        <v>3</v>
      </c>
      <c r="M331">
        <v>4</v>
      </c>
      <c r="N331">
        <v>4</v>
      </c>
      <c r="O331">
        <v>3</v>
      </c>
      <c r="P331">
        <v>4</v>
      </c>
      <c r="Q331">
        <v>4</v>
      </c>
      <c r="R331">
        <v>3</v>
      </c>
      <c r="S331">
        <v>4</v>
      </c>
      <c r="T331">
        <v>4</v>
      </c>
      <c r="U331">
        <v>4</v>
      </c>
      <c r="V331">
        <v>4</v>
      </c>
      <c r="W331">
        <v>4</v>
      </c>
      <c r="X331">
        <v>4</v>
      </c>
      <c r="Y331">
        <v>2</v>
      </c>
      <c r="Z331">
        <v>5</v>
      </c>
      <c r="AA331">
        <v>3</v>
      </c>
      <c r="AB331">
        <v>8</v>
      </c>
      <c r="AC331">
        <v>3</v>
      </c>
      <c r="AD331">
        <v>4</v>
      </c>
      <c r="AE331">
        <v>3</v>
      </c>
      <c r="AF331">
        <v>3</v>
      </c>
      <c r="AG331">
        <v>3</v>
      </c>
      <c r="AH331">
        <v>3</v>
      </c>
      <c r="AI331">
        <v>9</v>
      </c>
      <c r="AJ331">
        <v>2</v>
      </c>
      <c r="AK331">
        <v>3</v>
      </c>
      <c r="AL331">
        <v>7</v>
      </c>
      <c r="AM331">
        <v>4</v>
      </c>
      <c r="AN331">
        <v>6</v>
      </c>
      <c r="AO331">
        <v>4</v>
      </c>
      <c r="AP331">
        <v>2</v>
      </c>
      <c r="AQ331">
        <v>6</v>
      </c>
      <c r="AR331">
        <v>3</v>
      </c>
      <c r="AS331">
        <v>6</v>
      </c>
      <c r="AT331">
        <v>-19</v>
      </c>
    </row>
    <row r="332" spans="1:46" x14ac:dyDescent="0.35">
      <c r="A332">
        <v>22197</v>
      </c>
      <c r="B332">
        <v>0</v>
      </c>
      <c r="C332">
        <v>2000</v>
      </c>
      <c r="D332" s="2">
        <v>44136.915231481478</v>
      </c>
      <c r="E332" t="s">
        <v>98</v>
      </c>
      <c r="F332">
        <v>3</v>
      </c>
      <c r="G332">
        <v>3</v>
      </c>
      <c r="H332">
        <v>2</v>
      </c>
      <c r="I332">
        <v>3</v>
      </c>
      <c r="J332">
        <v>4</v>
      </c>
      <c r="K332">
        <v>3</v>
      </c>
      <c r="L332">
        <v>2</v>
      </c>
      <c r="M332">
        <v>3</v>
      </c>
      <c r="N332">
        <v>4</v>
      </c>
      <c r="O332">
        <v>4</v>
      </c>
      <c r="P332">
        <v>3</v>
      </c>
      <c r="Q332">
        <v>3</v>
      </c>
      <c r="R332">
        <v>4</v>
      </c>
      <c r="S332">
        <v>3</v>
      </c>
      <c r="T332">
        <v>3</v>
      </c>
      <c r="U332">
        <v>2</v>
      </c>
      <c r="V332">
        <v>3</v>
      </c>
      <c r="W332">
        <v>3</v>
      </c>
      <c r="X332">
        <v>3</v>
      </c>
      <c r="Y332">
        <v>2</v>
      </c>
      <c r="Z332">
        <v>10</v>
      </c>
      <c r="AA332">
        <v>20</v>
      </c>
      <c r="AB332">
        <v>9</v>
      </c>
      <c r="AC332">
        <v>4</v>
      </c>
      <c r="AD332">
        <v>7</v>
      </c>
      <c r="AE332">
        <v>6</v>
      </c>
      <c r="AF332">
        <v>5</v>
      </c>
      <c r="AG332">
        <v>4</v>
      </c>
      <c r="AH332">
        <v>3</v>
      </c>
      <c r="AI332">
        <v>6</v>
      </c>
      <c r="AJ332">
        <v>5</v>
      </c>
      <c r="AK332">
        <v>3</v>
      </c>
      <c r="AL332">
        <v>6</v>
      </c>
      <c r="AM332">
        <v>5</v>
      </c>
      <c r="AN332">
        <v>11</v>
      </c>
      <c r="AO332">
        <v>4</v>
      </c>
      <c r="AP332">
        <v>4</v>
      </c>
      <c r="AQ332">
        <v>4</v>
      </c>
      <c r="AR332">
        <v>5</v>
      </c>
      <c r="AS332">
        <v>4</v>
      </c>
      <c r="AT332">
        <v>-24</v>
      </c>
    </row>
    <row r="333" spans="1:46" x14ac:dyDescent="0.35">
      <c r="A333">
        <v>22199</v>
      </c>
      <c r="B333">
        <v>1</v>
      </c>
      <c r="C333">
        <v>2001</v>
      </c>
      <c r="D333" s="2">
        <v>44136.949467592596</v>
      </c>
      <c r="E333" t="s">
        <v>271</v>
      </c>
      <c r="F333">
        <v>2</v>
      </c>
      <c r="G333">
        <v>4</v>
      </c>
      <c r="H333">
        <v>2</v>
      </c>
      <c r="I333">
        <v>4</v>
      </c>
      <c r="J333">
        <v>4</v>
      </c>
      <c r="K333">
        <v>4</v>
      </c>
      <c r="L333">
        <v>3</v>
      </c>
      <c r="M333">
        <v>4</v>
      </c>
      <c r="N333">
        <v>4</v>
      </c>
      <c r="O333">
        <v>3</v>
      </c>
      <c r="P333">
        <v>4</v>
      </c>
      <c r="Q333">
        <v>4</v>
      </c>
      <c r="R333">
        <v>4</v>
      </c>
      <c r="S333">
        <v>4</v>
      </c>
      <c r="T333">
        <v>4</v>
      </c>
      <c r="U333">
        <v>4</v>
      </c>
      <c r="V333">
        <v>4</v>
      </c>
      <c r="W333">
        <v>4</v>
      </c>
      <c r="X333">
        <v>4</v>
      </c>
      <c r="Y333">
        <v>1</v>
      </c>
      <c r="Z333">
        <v>4</v>
      </c>
      <c r="AA333">
        <v>8</v>
      </c>
      <c r="AB333">
        <v>5</v>
      </c>
      <c r="AC333">
        <v>1</v>
      </c>
      <c r="AD333">
        <v>4</v>
      </c>
      <c r="AE333">
        <v>2</v>
      </c>
      <c r="AF333">
        <v>3</v>
      </c>
      <c r="AG333">
        <v>1</v>
      </c>
      <c r="AH333">
        <v>3</v>
      </c>
      <c r="AI333">
        <v>3</v>
      </c>
      <c r="AJ333">
        <v>2</v>
      </c>
      <c r="AK333">
        <v>1</v>
      </c>
      <c r="AL333">
        <v>4</v>
      </c>
      <c r="AM333">
        <v>3</v>
      </c>
      <c r="AN333">
        <v>2</v>
      </c>
      <c r="AO333">
        <v>2</v>
      </c>
      <c r="AP333">
        <v>3</v>
      </c>
      <c r="AQ333">
        <v>3</v>
      </c>
      <c r="AR333">
        <v>9</v>
      </c>
      <c r="AS333">
        <v>3</v>
      </c>
      <c r="AT333">
        <v>-14</v>
      </c>
    </row>
    <row r="334" spans="1:46" x14ac:dyDescent="0.35">
      <c r="A334">
        <v>22213</v>
      </c>
      <c r="B334">
        <v>0</v>
      </c>
      <c r="C334">
        <v>1983</v>
      </c>
      <c r="D334" s="2">
        <v>44137.363530092596</v>
      </c>
      <c r="E334" t="s">
        <v>272</v>
      </c>
      <c r="F334">
        <v>2</v>
      </c>
      <c r="G334">
        <v>4</v>
      </c>
      <c r="H334">
        <v>2</v>
      </c>
      <c r="I334">
        <v>4</v>
      </c>
      <c r="J334">
        <v>3</v>
      </c>
      <c r="K334">
        <v>2</v>
      </c>
      <c r="L334">
        <v>4</v>
      </c>
      <c r="M334">
        <v>4</v>
      </c>
      <c r="N334">
        <v>4</v>
      </c>
      <c r="O334">
        <v>4</v>
      </c>
      <c r="P334">
        <v>3</v>
      </c>
      <c r="Q334">
        <v>4</v>
      </c>
      <c r="R334">
        <v>4</v>
      </c>
      <c r="S334">
        <v>4</v>
      </c>
      <c r="T334">
        <v>3</v>
      </c>
      <c r="U334">
        <v>2</v>
      </c>
      <c r="V334">
        <v>4</v>
      </c>
      <c r="W334">
        <v>3</v>
      </c>
      <c r="X334">
        <v>4</v>
      </c>
      <c r="Y334">
        <v>1</v>
      </c>
      <c r="Z334">
        <v>7</v>
      </c>
      <c r="AA334">
        <v>3</v>
      </c>
      <c r="AB334">
        <v>7</v>
      </c>
      <c r="AC334">
        <v>2</v>
      </c>
      <c r="AD334">
        <v>7</v>
      </c>
      <c r="AE334">
        <v>4</v>
      </c>
      <c r="AF334">
        <v>5</v>
      </c>
      <c r="AG334">
        <v>6</v>
      </c>
      <c r="AH334">
        <v>4</v>
      </c>
      <c r="AI334">
        <v>5</v>
      </c>
      <c r="AJ334">
        <v>3</v>
      </c>
      <c r="AK334">
        <v>2</v>
      </c>
      <c r="AL334">
        <v>5</v>
      </c>
      <c r="AM334">
        <v>4</v>
      </c>
      <c r="AN334">
        <v>6</v>
      </c>
      <c r="AO334">
        <v>7</v>
      </c>
      <c r="AP334">
        <v>2</v>
      </c>
      <c r="AQ334">
        <v>7</v>
      </c>
      <c r="AR334">
        <v>5</v>
      </c>
      <c r="AS334">
        <v>5</v>
      </c>
      <c r="AT334">
        <v>-12</v>
      </c>
    </row>
    <row r="335" spans="1:46" x14ac:dyDescent="0.35">
      <c r="A335">
        <v>22212</v>
      </c>
      <c r="B335">
        <v>1</v>
      </c>
      <c r="C335">
        <v>1991</v>
      </c>
      <c r="D335" s="2">
        <v>44137.370046296295</v>
      </c>
      <c r="E335" t="s">
        <v>99</v>
      </c>
      <c r="F335">
        <v>3</v>
      </c>
      <c r="G335">
        <v>3</v>
      </c>
      <c r="H335">
        <v>2</v>
      </c>
      <c r="I335">
        <v>4</v>
      </c>
      <c r="J335">
        <v>4</v>
      </c>
      <c r="K335">
        <v>3</v>
      </c>
      <c r="L335">
        <v>3</v>
      </c>
      <c r="M335">
        <v>3</v>
      </c>
      <c r="N335">
        <v>3</v>
      </c>
      <c r="O335">
        <v>3</v>
      </c>
      <c r="P335">
        <v>4</v>
      </c>
      <c r="Q335">
        <v>4</v>
      </c>
      <c r="R335">
        <v>3</v>
      </c>
      <c r="S335">
        <v>3</v>
      </c>
      <c r="T335">
        <v>3</v>
      </c>
      <c r="U335">
        <v>3</v>
      </c>
      <c r="V335">
        <v>3</v>
      </c>
      <c r="W335">
        <v>4</v>
      </c>
      <c r="X335">
        <v>4</v>
      </c>
      <c r="Y335">
        <v>1</v>
      </c>
      <c r="Z335">
        <v>17</v>
      </c>
      <c r="AA335">
        <v>5</v>
      </c>
      <c r="AB335">
        <v>24</v>
      </c>
      <c r="AC335">
        <v>4</v>
      </c>
      <c r="AD335">
        <v>10</v>
      </c>
      <c r="AE335">
        <v>8</v>
      </c>
      <c r="AF335">
        <v>5</v>
      </c>
      <c r="AG335">
        <v>8</v>
      </c>
      <c r="AH335">
        <v>8</v>
      </c>
      <c r="AI335">
        <v>9</v>
      </c>
      <c r="AJ335">
        <v>4</v>
      </c>
      <c r="AK335">
        <v>5</v>
      </c>
      <c r="AL335">
        <v>7</v>
      </c>
      <c r="AM335">
        <v>6</v>
      </c>
      <c r="AN335">
        <v>12</v>
      </c>
      <c r="AO335">
        <v>8</v>
      </c>
      <c r="AP335">
        <v>26</v>
      </c>
      <c r="AQ335">
        <v>6</v>
      </c>
      <c r="AR335">
        <v>10</v>
      </c>
      <c r="AS335">
        <v>8</v>
      </c>
      <c r="AT335">
        <v>-27</v>
      </c>
    </row>
    <row r="336" spans="1:46" x14ac:dyDescent="0.35">
      <c r="A336">
        <v>22221</v>
      </c>
      <c r="B336">
        <v>1</v>
      </c>
      <c r="C336">
        <v>1955</v>
      </c>
      <c r="D336" s="2">
        <v>44137.421215277776</v>
      </c>
      <c r="E336" t="s">
        <v>273</v>
      </c>
      <c r="F336">
        <v>3</v>
      </c>
      <c r="G336">
        <v>2</v>
      </c>
      <c r="H336">
        <v>3</v>
      </c>
      <c r="I336">
        <v>2</v>
      </c>
      <c r="J336">
        <v>4</v>
      </c>
      <c r="K336">
        <v>1</v>
      </c>
      <c r="L336">
        <v>2</v>
      </c>
      <c r="M336">
        <v>3</v>
      </c>
      <c r="N336">
        <v>2</v>
      </c>
      <c r="O336">
        <v>2</v>
      </c>
      <c r="P336">
        <v>2</v>
      </c>
      <c r="Q336">
        <v>2</v>
      </c>
      <c r="R336">
        <v>2</v>
      </c>
      <c r="S336">
        <v>2</v>
      </c>
      <c r="T336">
        <v>2</v>
      </c>
      <c r="U336">
        <v>2</v>
      </c>
      <c r="V336">
        <v>2</v>
      </c>
      <c r="W336">
        <v>2</v>
      </c>
      <c r="X336">
        <v>2</v>
      </c>
      <c r="Y336">
        <v>3</v>
      </c>
      <c r="Z336">
        <v>8</v>
      </c>
      <c r="AA336">
        <v>4</v>
      </c>
      <c r="AB336">
        <v>6</v>
      </c>
      <c r="AC336">
        <v>11</v>
      </c>
      <c r="AD336">
        <v>12</v>
      </c>
      <c r="AE336">
        <v>10</v>
      </c>
      <c r="AF336">
        <v>5</v>
      </c>
      <c r="AG336">
        <v>7</v>
      </c>
      <c r="AH336">
        <v>10</v>
      </c>
      <c r="AI336">
        <v>6</v>
      </c>
      <c r="AJ336">
        <v>11</v>
      </c>
      <c r="AK336">
        <v>5</v>
      </c>
      <c r="AL336">
        <v>6</v>
      </c>
      <c r="AM336">
        <v>6</v>
      </c>
      <c r="AN336">
        <v>5</v>
      </c>
      <c r="AO336">
        <v>5</v>
      </c>
      <c r="AP336">
        <v>3</v>
      </c>
      <c r="AQ336">
        <v>5</v>
      </c>
      <c r="AR336">
        <v>3</v>
      </c>
      <c r="AS336">
        <v>7</v>
      </c>
      <c r="AT336">
        <v>95</v>
      </c>
    </row>
    <row r="337" spans="1:46" x14ac:dyDescent="0.35">
      <c r="A337">
        <v>13993</v>
      </c>
      <c r="B337">
        <v>1</v>
      </c>
      <c r="C337">
        <v>1996</v>
      </c>
      <c r="D337" s="2">
        <v>44137.434074074074</v>
      </c>
      <c r="E337" t="s">
        <v>99</v>
      </c>
      <c r="F337">
        <v>2</v>
      </c>
      <c r="G337">
        <v>4</v>
      </c>
      <c r="H337">
        <v>3</v>
      </c>
      <c r="I337">
        <v>3</v>
      </c>
      <c r="J337">
        <v>3</v>
      </c>
      <c r="K337">
        <v>3</v>
      </c>
      <c r="L337">
        <v>3</v>
      </c>
      <c r="M337">
        <v>3</v>
      </c>
      <c r="N337">
        <v>3</v>
      </c>
      <c r="O337">
        <v>3</v>
      </c>
      <c r="P337">
        <v>3</v>
      </c>
      <c r="Q337">
        <v>3</v>
      </c>
      <c r="R337">
        <v>3</v>
      </c>
      <c r="S337">
        <v>3</v>
      </c>
      <c r="T337">
        <v>3</v>
      </c>
      <c r="U337">
        <v>2</v>
      </c>
      <c r="V337">
        <v>3</v>
      </c>
      <c r="W337">
        <v>2</v>
      </c>
      <c r="X337">
        <v>3</v>
      </c>
      <c r="Y337">
        <v>2</v>
      </c>
      <c r="Z337">
        <v>3</v>
      </c>
      <c r="AA337">
        <v>2</v>
      </c>
      <c r="AB337">
        <v>6</v>
      </c>
      <c r="AC337">
        <v>2</v>
      </c>
      <c r="AD337">
        <v>4</v>
      </c>
      <c r="AE337">
        <v>4</v>
      </c>
      <c r="AF337">
        <v>2</v>
      </c>
      <c r="AG337">
        <v>1</v>
      </c>
      <c r="AH337">
        <v>3</v>
      </c>
      <c r="AI337">
        <v>7</v>
      </c>
      <c r="AJ337">
        <v>2</v>
      </c>
      <c r="AK337">
        <v>1</v>
      </c>
      <c r="AL337">
        <v>2</v>
      </c>
      <c r="AM337">
        <v>3</v>
      </c>
      <c r="AN337">
        <v>2</v>
      </c>
      <c r="AO337">
        <v>8</v>
      </c>
      <c r="AP337">
        <v>2</v>
      </c>
      <c r="AQ337">
        <v>5</v>
      </c>
      <c r="AR337">
        <v>5</v>
      </c>
      <c r="AS337">
        <v>3</v>
      </c>
      <c r="AT337">
        <v>-25</v>
      </c>
    </row>
    <row r="338" spans="1:46" x14ac:dyDescent="0.35">
      <c r="A338">
        <v>22218</v>
      </c>
      <c r="B338">
        <v>0</v>
      </c>
      <c r="C338">
        <v>1998</v>
      </c>
      <c r="D338" s="2">
        <v>44137.435208333336</v>
      </c>
      <c r="E338" t="s">
        <v>274</v>
      </c>
      <c r="F338">
        <v>2</v>
      </c>
      <c r="G338">
        <v>3</v>
      </c>
      <c r="H338">
        <v>2</v>
      </c>
      <c r="I338">
        <v>4</v>
      </c>
      <c r="J338">
        <v>4</v>
      </c>
      <c r="K338">
        <v>3</v>
      </c>
      <c r="L338">
        <v>3</v>
      </c>
      <c r="M338">
        <v>3</v>
      </c>
      <c r="N338">
        <v>3</v>
      </c>
      <c r="O338">
        <v>4</v>
      </c>
      <c r="P338">
        <v>3</v>
      </c>
      <c r="Q338">
        <v>3</v>
      </c>
      <c r="R338">
        <v>2</v>
      </c>
      <c r="S338">
        <v>3</v>
      </c>
      <c r="T338">
        <v>3</v>
      </c>
      <c r="U338">
        <v>3</v>
      </c>
      <c r="V338">
        <v>3</v>
      </c>
      <c r="W338">
        <v>3</v>
      </c>
      <c r="X338">
        <v>3</v>
      </c>
      <c r="Y338">
        <v>2</v>
      </c>
      <c r="Z338">
        <v>19</v>
      </c>
      <c r="AA338">
        <v>3</v>
      </c>
      <c r="AB338">
        <v>5</v>
      </c>
      <c r="AC338">
        <v>2</v>
      </c>
      <c r="AD338">
        <v>27</v>
      </c>
      <c r="AE338">
        <v>7</v>
      </c>
      <c r="AF338">
        <v>2</v>
      </c>
      <c r="AG338">
        <v>3</v>
      </c>
      <c r="AH338">
        <v>23</v>
      </c>
      <c r="AI338">
        <v>4</v>
      </c>
      <c r="AJ338">
        <v>4</v>
      </c>
      <c r="AK338">
        <v>1</v>
      </c>
      <c r="AL338">
        <v>62</v>
      </c>
      <c r="AM338">
        <v>8</v>
      </c>
      <c r="AN338">
        <v>2</v>
      </c>
      <c r="AO338">
        <v>1</v>
      </c>
      <c r="AP338">
        <v>2</v>
      </c>
      <c r="AQ338">
        <v>2</v>
      </c>
      <c r="AR338">
        <v>6</v>
      </c>
      <c r="AS338">
        <v>3</v>
      </c>
      <c r="AT338">
        <v>-32</v>
      </c>
    </row>
    <row r="339" spans="1:46" x14ac:dyDescent="0.35">
      <c r="A339">
        <v>19228</v>
      </c>
      <c r="B339">
        <v>0</v>
      </c>
      <c r="C339">
        <v>1999</v>
      </c>
      <c r="D339" s="2">
        <v>44137.514849537038</v>
      </c>
      <c r="E339" t="s">
        <v>275</v>
      </c>
      <c r="F339">
        <v>1</v>
      </c>
      <c r="G339">
        <v>4</v>
      </c>
      <c r="H339">
        <v>3</v>
      </c>
      <c r="I339">
        <v>4</v>
      </c>
      <c r="J339">
        <v>4</v>
      </c>
      <c r="K339">
        <v>4</v>
      </c>
      <c r="L339">
        <v>3</v>
      </c>
      <c r="M339">
        <v>4</v>
      </c>
      <c r="N339">
        <v>4</v>
      </c>
      <c r="O339">
        <v>4</v>
      </c>
      <c r="P339">
        <v>4</v>
      </c>
      <c r="Q339">
        <v>4</v>
      </c>
      <c r="R339">
        <v>4</v>
      </c>
      <c r="S339">
        <v>4</v>
      </c>
      <c r="T339">
        <v>3</v>
      </c>
      <c r="U339">
        <v>4</v>
      </c>
      <c r="V339">
        <v>4</v>
      </c>
      <c r="W339">
        <v>4</v>
      </c>
      <c r="X339">
        <v>3</v>
      </c>
      <c r="Y339">
        <v>1</v>
      </c>
      <c r="Z339">
        <v>7</v>
      </c>
      <c r="AA339">
        <v>3</v>
      </c>
      <c r="AB339">
        <v>6</v>
      </c>
      <c r="AC339">
        <v>2</v>
      </c>
      <c r="AD339">
        <v>5</v>
      </c>
      <c r="AE339">
        <v>2</v>
      </c>
      <c r="AF339">
        <v>4</v>
      </c>
      <c r="AG339">
        <v>3</v>
      </c>
      <c r="AH339">
        <v>2</v>
      </c>
      <c r="AI339">
        <v>7</v>
      </c>
      <c r="AJ339">
        <v>2</v>
      </c>
      <c r="AK339">
        <v>2</v>
      </c>
      <c r="AL339">
        <v>5</v>
      </c>
      <c r="AM339">
        <v>5</v>
      </c>
      <c r="AN339">
        <v>9</v>
      </c>
      <c r="AO339">
        <v>8</v>
      </c>
      <c r="AP339">
        <v>2</v>
      </c>
      <c r="AQ339">
        <v>9</v>
      </c>
      <c r="AR339">
        <v>4</v>
      </c>
      <c r="AS339">
        <v>5</v>
      </c>
      <c r="AT339">
        <v>-10</v>
      </c>
    </row>
    <row r="340" spans="1:46" x14ac:dyDescent="0.35">
      <c r="A340">
        <v>22283</v>
      </c>
      <c r="B340">
        <v>0</v>
      </c>
      <c r="C340">
        <v>1997</v>
      </c>
      <c r="D340" s="2">
        <v>44137.635798611111</v>
      </c>
      <c r="E340" t="s">
        <v>276</v>
      </c>
      <c r="F340">
        <v>1</v>
      </c>
      <c r="G340">
        <v>4</v>
      </c>
      <c r="H340">
        <v>1</v>
      </c>
      <c r="I340">
        <v>4</v>
      </c>
      <c r="J340">
        <v>4</v>
      </c>
      <c r="K340">
        <v>3</v>
      </c>
      <c r="L340">
        <v>3</v>
      </c>
      <c r="M340">
        <v>4</v>
      </c>
      <c r="N340">
        <v>4</v>
      </c>
      <c r="O340">
        <v>4</v>
      </c>
      <c r="P340">
        <v>4</v>
      </c>
      <c r="Q340">
        <v>4</v>
      </c>
      <c r="R340">
        <v>4</v>
      </c>
      <c r="S340">
        <v>4</v>
      </c>
      <c r="T340">
        <v>4</v>
      </c>
      <c r="U340">
        <v>4</v>
      </c>
      <c r="V340">
        <v>4</v>
      </c>
      <c r="W340">
        <v>3</v>
      </c>
      <c r="X340">
        <v>4</v>
      </c>
      <c r="Y340">
        <v>2</v>
      </c>
      <c r="Z340">
        <v>7</v>
      </c>
      <c r="AA340">
        <v>4</v>
      </c>
      <c r="AB340">
        <v>6</v>
      </c>
      <c r="AC340">
        <v>3</v>
      </c>
      <c r="AD340">
        <v>6</v>
      </c>
      <c r="AE340">
        <v>8</v>
      </c>
      <c r="AF340">
        <v>4</v>
      </c>
      <c r="AG340">
        <v>3</v>
      </c>
      <c r="AH340">
        <v>4</v>
      </c>
      <c r="AI340">
        <v>4</v>
      </c>
      <c r="AJ340">
        <v>2</v>
      </c>
      <c r="AK340">
        <v>2</v>
      </c>
      <c r="AL340">
        <v>3</v>
      </c>
      <c r="AM340">
        <v>3</v>
      </c>
      <c r="AN340">
        <v>5</v>
      </c>
      <c r="AO340">
        <v>3</v>
      </c>
      <c r="AP340">
        <v>2</v>
      </c>
      <c r="AQ340">
        <v>5</v>
      </c>
      <c r="AR340">
        <v>5</v>
      </c>
      <c r="AS340">
        <v>8</v>
      </c>
      <c r="AT340">
        <v>-12</v>
      </c>
    </row>
    <row r="341" spans="1:46" x14ac:dyDescent="0.35">
      <c r="A341">
        <v>22288</v>
      </c>
      <c r="B341">
        <v>0</v>
      </c>
      <c r="C341">
        <v>1995</v>
      </c>
      <c r="D341" s="2">
        <v>44137.654942129629</v>
      </c>
      <c r="E341" t="s">
        <v>182</v>
      </c>
      <c r="F341">
        <v>3</v>
      </c>
      <c r="G341">
        <v>3</v>
      </c>
      <c r="H341">
        <v>3</v>
      </c>
      <c r="I341">
        <v>3</v>
      </c>
      <c r="J341">
        <v>3</v>
      </c>
      <c r="K341">
        <v>3</v>
      </c>
      <c r="L341">
        <v>3</v>
      </c>
      <c r="M341">
        <v>3</v>
      </c>
      <c r="N341">
        <v>3</v>
      </c>
      <c r="O341">
        <v>3</v>
      </c>
      <c r="P341">
        <v>3</v>
      </c>
      <c r="Q341">
        <v>3</v>
      </c>
      <c r="R341">
        <v>3</v>
      </c>
      <c r="S341">
        <v>3</v>
      </c>
      <c r="T341">
        <v>3</v>
      </c>
      <c r="U341">
        <v>2</v>
      </c>
      <c r="V341">
        <v>3</v>
      </c>
      <c r="W341">
        <v>3</v>
      </c>
      <c r="X341">
        <v>2</v>
      </c>
      <c r="Y341">
        <v>3</v>
      </c>
      <c r="Z341">
        <v>8</v>
      </c>
      <c r="AA341">
        <v>3</v>
      </c>
      <c r="AB341">
        <v>5</v>
      </c>
      <c r="AC341">
        <v>1</v>
      </c>
      <c r="AD341">
        <v>5</v>
      </c>
      <c r="AE341">
        <v>3</v>
      </c>
      <c r="AF341">
        <v>4</v>
      </c>
      <c r="AG341">
        <v>1</v>
      </c>
      <c r="AH341">
        <v>4</v>
      </c>
      <c r="AI341">
        <v>7</v>
      </c>
      <c r="AJ341">
        <v>2</v>
      </c>
      <c r="AK341">
        <v>2</v>
      </c>
      <c r="AL341">
        <v>5</v>
      </c>
      <c r="AM341">
        <v>2</v>
      </c>
      <c r="AN341">
        <v>4</v>
      </c>
      <c r="AO341">
        <v>4</v>
      </c>
      <c r="AP341">
        <v>4</v>
      </c>
      <c r="AQ341">
        <v>2</v>
      </c>
      <c r="AR341">
        <v>4</v>
      </c>
      <c r="AS341">
        <v>4</v>
      </c>
      <c r="AT341">
        <v>-23</v>
      </c>
    </row>
    <row r="342" spans="1:46" x14ac:dyDescent="0.35">
      <c r="A342">
        <v>22339</v>
      </c>
      <c r="B342">
        <v>1</v>
      </c>
      <c r="C342">
        <v>2004</v>
      </c>
      <c r="D342" s="2">
        <v>44137.783888888887</v>
      </c>
      <c r="E342" t="s">
        <v>277</v>
      </c>
      <c r="F342">
        <v>3</v>
      </c>
      <c r="G342">
        <v>3</v>
      </c>
      <c r="H342">
        <v>1</v>
      </c>
      <c r="I342">
        <v>3</v>
      </c>
      <c r="J342">
        <v>4</v>
      </c>
      <c r="K342">
        <v>3</v>
      </c>
      <c r="L342">
        <v>2</v>
      </c>
      <c r="M342">
        <v>4</v>
      </c>
      <c r="N342">
        <v>3</v>
      </c>
      <c r="O342">
        <v>3</v>
      </c>
      <c r="P342">
        <v>4</v>
      </c>
      <c r="Q342">
        <v>3</v>
      </c>
      <c r="R342">
        <v>2</v>
      </c>
      <c r="S342">
        <v>4</v>
      </c>
      <c r="T342">
        <v>4</v>
      </c>
      <c r="U342">
        <v>4</v>
      </c>
      <c r="V342">
        <v>3</v>
      </c>
      <c r="W342">
        <v>4</v>
      </c>
      <c r="X342">
        <v>3</v>
      </c>
      <c r="Y342">
        <v>1</v>
      </c>
      <c r="Z342">
        <v>12</v>
      </c>
      <c r="AA342">
        <v>9</v>
      </c>
      <c r="AB342">
        <v>31</v>
      </c>
      <c r="AC342">
        <v>6</v>
      </c>
      <c r="AD342">
        <v>10</v>
      </c>
      <c r="AE342">
        <v>6</v>
      </c>
      <c r="AF342">
        <v>4</v>
      </c>
      <c r="AG342">
        <v>4</v>
      </c>
      <c r="AH342">
        <v>32</v>
      </c>
      <c r="AI342">
        <v>11</v>
      </c>
      <c r="AJ342">
        <v>6</v>
      </c>
      <c r="AK342">
        <v>7</v>
      </c>
      <c r="AL342">
        <v>11</v>
      </c>
      <c r="AM342">
        <v>9</v>
      </c>
      <c r="AN342">
        <v>8</v>
      </c>
      <c r="AO342">
        <v>10</v>
      </c>
      <c r="AP342">
        <v>6</v>
      </c>
      <c r="AQ342">
        <v>5</v>
      </c>
      <c r="AR342">
        <v>10</v>
      </c>
      <c r="AS342">
        <v>10</v>
      </c>
      <c r="AT342">
        <v>-14</v>
      </c>
    </row>
    <row r="343" spans="1:46" x14ac:dyDescent="0.35">
      <c r="A343">
        <v>22341</v>
      </c>
      <c r="B343">
        <v>0</v>
      </c>
      <c r="C343">
        <v>1998</v>
      </c>
      <c r="D343" s="2">
        <v>44137.807025462964</v>
      </c>
      <c r="E343" t="s">
        <v>278</v>
      </c>
      <c r="F343">
        <v>3</v>
      </c>
      <c r="G343">
        <v>3</v>
      </c>
      <c r="H343">
        <v>3</v>
      </c>
      <c r="I343">
        <v>3</v>
      </c>
      <c r="J343">
        <v>3</v>
      </c>
      <c r="K343">
        <v>3</v>
      </c>
      <c r="L343">
        <v>3</v>
      </c>
      <c r="M343">
        <v>3</v>
      </c>
      <c r="N343">
        <v>3</v>
      </c>
      <c r="O343">
        <v>3</v>
      </c>
      <c r="P343">
        <v>3</v>
      </c>
      <c r="Q343">
        <v>3</v>
      </c>
      <c r="R343">
        <v>3</v>
      </c>
      <c r="S343">
        <v>3</v>
      </c>
      <c r="T343">
        <v>3</v>
      </c>
      <c r="U343">
        <v>3</v>
      </c>
      <c r="V343">
        <v>3</v>
      </c>
      <c r="W343">
        <v>3</v>
      </c>
      <c r="X343">
        <v>3</v>
      </c>
      <c r="Y343">
        <v>2</v>
      </c>
      <c r="Z343">
        <v>4</v>
      </c>
      <c r="AA343">
        <v>2</v>
      </c>
      <c r="AB343">
        <v>3</v>
      </c>
      <c r="AC343">
        <v>2</v>
      </c>
      <c r="AD343">
        <v>3</v>
      </c>
      <c r="AE343">
        <v>2</v>
      </c>
      <c r="AF343">
        <v>2</v>
      </c>
      <c r="AG343">
        <v>1</v>
      </c>
      <c r="AH343">
        <v>2</v>
      </c>
      <c r="AI343">
        <v>3</v>
      </c>
      <c r="AJ343">
        <v>1</v>
      </c>
      <c r="AK343">
        <v>2</v>
      </c>
      <c r="AL343">
        <v>7</v>
      </c>
      <c r="AM343">
        <v>3</v>
      </c>
      <c r="AN343">
        <v>3</v>
      </c>
      <c r="AO343">
        <v>1</v>
      </c>
      <c r="AP343">
        <v>2</v>
      </c>
      <c r="AQ343">
        <v>2</v>
      </c>
      <c r="AR343">
        <v>2</v>
      </c>
      <c r="AS343">
        <v>3</v>
      </c>
      <c r="AT343">
        <v>-37</v>
      </c>
    </row>
    <row r="344" spans="1:46" x14ac:dyDescent="0.35">
      <c r="A344">
        <v>22368</v>
      </c>
      <c r="B344">
        <v>1</v>
      </c>
      <c r="C344">
        <v>1999</v>
      </c>
      <c r="D344" s="2">
        <v>44137.969224537039</v>
      </c>
      <c r="E344" t="s">
        <v>99</v>
      </c>
      <c r="F344">
        <v>3</v>
      </c>
      <c r="G344">
        <v>4</v>
      </c>
      <c r="H344">
        <v>3</v>
      </c>
      <c r="I344">
        <v>4</v>
      </c>
      <c r="J344">
        <v>3</v>
      </c>
      <c r="K344">
        <v>2</v>
      </c>
      <c r="L344">
        <v>2</v>
      </c>
      <c r="M344">
        <v>4</v>
      </c>
      <c r="N344">
        <v>3</v>
      </c>
      <c r="O344">
        <v>3</v>
      </c>
      <c r="P344">
        <v>4</v>
      </c>
      <c r="Q344">
        <v>3</v>
      </c>
      <c r="R344">
        <v>3</v>
      </c>
      <c r="S344">
        <v>4</v>
      </c>
      <c r="T344">
        <v>2</v>
      </c>
      <c r="U344">
        <v>2</v>
      </c>
      <c r="V344">
        <v>4</v>
      </c>
      <c r="W344">
        <v>3</v>
      </c>
      <c r="X344">
        <v>2</v>
      </c>
      <c r="Y344">
        <v>3</v>
      </c>
      <c r="Z344">
        <v>2</v>
      </c>
      <c r="AA344">
        <v>1</v>
      </c>
      <c r="AB344">
        <v>3</v>
      </c>
      <c r="AC344">
        <v>2</v>
      </c>
      <c r="AD344">
        <v>3</v>
      </c>
      <c r="AE344">
        <v>5</v>
      </c>
      <c r="AF344">
        <v>2</v>
      </c>
      <c r="AG344">
        <v>3</v>
      </c>
      <c r="AH344">
        <v>2</v>
      </c>
      <c r="AI344">
        <v>4</v>
      </c>
      <c r="AJ344">
        <v>2</v>
      </c>
      <c r="AK344">
        <v>2</v>
      </c>
      <c r="AL344">
        <v>3</v>
      </c>
      <c r="AM344">
        <v>3</v>
      </c>
      <c r="AN344">
        <v>4</v>
      </c>
      <c r="AO344">
        <v>3</v>
      </c>
      <c r="AP344">
        <v>2</v>
      </c>
      <c r="AQ344">
        <v>4</v>
      </c>
      <c r="AR344">
        <v>3</v>
      </c>
      <c r="AS344">
        <v>2</v>
      </c>
      <c r="AT344">
        <v>-4</v>
      </c>
    </row>
    <row r="345" spans="1:46" x14ac:dyDescent="0.35">
      <c r="A345">
        <v>22398</v>
      </c>
      <c r="B345">
        <v>0</v>
      </c>
      <c r="C345">
        <v>1999</v>
      </c>
      <c r="D345" s="2">
        <v>44138.396574074075</v>
      </c>
      <c r="E345" t="s">
        <v>99</v>
      </c>
      <c r="F345">
        <v>3</v>
      </c>
      <c r="G345">
        <v>4</v>
      </c>
      <c r="H345">
        <v>3</v>
      </c>
      <c r="I345">
        <v>3</v>
      </c>
      <c r="J345">
        <v>4</v>
      </c>
      <c r="K345">
        <v>3</v>
      </c>
      <c r="L345">
        <v>2</v>
      </c>
      <c r="M345">
        <v>3</v>
      </c>
      <c r="N345">
        <v>3</v>
      </c>
      <c r="O345">
        <v>3</v>
      </c>
      <c r="P345">
        <v>3</v>
      </c>
      <c r="Q345">
        <v>3</v>
      </c>
      <c r="R345">
        <v>3</v>
      </c>
      <c r="S345">
        <v>4</v>
      </c>
      <c r="T345">
        <v>3</v>
      </c>
      <c r="U345">
        <v>3</v>
      </c>
      <c r="V345">
        <v>3</v>
      </c>
      <c r="W345">
        <v>3</v>
      </c>
      <c r="X345">
        <v>3</v>
      </c>
      <c r="Y345">
        <v>2</v>
      </c>
      <c r="Z345">
        <v>7</v>
      </c>
      <c r="AA345">
        <v>3</v>
      </c>
      <c r="AB345">
        <v>5</v>
      </c>
      <c r="AC345">
        <v>3</v>
      </c>
      <c r="AD345">
        <v>7</v>
      </c>
      <c r="AE345">
        <v>3</v>
      </c>
      <c r="AF345">
        <v>2</v>
      </c>
      <c r="AG345">
        <v>2</v>
      </c>
      <c r="AH345">
        <v>3</v>
      </c>
      <c r="AI345">
        <v>4</v>
      </c>
      <c r="AJ345">
        <v>2</v>
      </c>
      <c r="AK345">
        <v>2</v>
      </c>
      <c r="AL345">
        <v>5</v>
      </c>
      <c r="AM345">
        <v>3</v>
      </c>
      <c r="AN345">
        <v>4</v>
      </c>
      <c r="AO345">
        <v>3</v>
      </c>
      <c r="AP345">
        <v>2</v>
      </c>
      <c r="AQ345">
        <v>3</v>
      </c>
      <c r="AR345">
        <v>3</v>
      </c>
      <c r="AS345">
        <v>5</v>
      </c>
      <c r="AT345">
        <v>-29</v>
      </c>
    </row>
    <row r="346" spans="1:46" x14ac:dyDescent="0.35">
      <c r="A346">
        <v>22394</v>
      </c>
      <c r="B346">
        <v>0</v>
      </c>
      <c r="C346">
        <v>1997</v>
      </c>
      <c r="D346" s="2">
        <v>44138.399259259262</v>
      </c>
      <c r="E346" t="s">
        <v>279</v>
      </c>
      <c r="F346">
        <v>1</v>
      </c>
      <c r="G346">
        <v>4</v>
      </c>
      <c r="H346">
        <v>1</v>
      </c>
      <c r="I346">
        <v>4</v>
      </c>
      <c r="J346">
        <v>4</v>
      </c>
      <c r="K346">
        <v>4</v>
      </c>
      <c r="L346">
        <v>3</v>
      </c>
      <c r="M346">
        <v>4</v>
      </c>
      <c r="N346">
        <v>4</v>
      </c>
      <c r="O346">
        <v>4</v>
      </c>
      <c r="P346">
        <v>4</v>
      </c>
      <c r="Q346">
        <v>4</v>
      </c>
      <c r="R346">
        <v>4</v>
      </c>
      <c r="S346">
        <v>4</v>
      </c>
      <c r="T346">
        <v>4</v>
      </c>
      <c r="U346">
        <v>4</v>
      </c>
      <c r="V346">
        <v>4</v>
      </c>
      <c r="W346">
        <v>4</v>
      </c>
      <c r="X346">
        <v>4</v>
      </c>
      <c r="Y346">
        <v>1</v>
      </c>
      <c r="Z346">
        <v>5</v>
      </c>
      <c r="AA346">
        <v>3</v>
      </c>
      <c r="AB346">
        <v>8</v>
      </c>
      <c r="AC346">
        <v>3</v>
      </c>
      <c r="AD346">
        <v>7</v>
      </c>
      <c r="AE346">
        <v>3</v>
      </c>
      <c r="AF346">
        <v>3</v>
      </c>
      <c r="AG346">
        <v>3</v>
      </c>
      <c r="AH346">
        <v>4</v>
      </c>
      <c r="AI346">
        <v>5</v>
      </c>
      <c r="AJ346">
        <v>2</v>
      </c>
      <c r="AK346">
        <v>2</v>
      </c>
      <c r="AL346">
        <v>4</v>
      </c>
      <c r="AM346">
        <v>4</v>
      </c>
      <c r="AN346">
        <v>4</v>
      </c>
      <c r="AO346">
        <v>4</v>
      </c>
      <c r="AP346">
        <v>2</v>
      </c>
      <c r="AQ346">
        <v>3</v>
      </c>
      <c r="AR346">
        <v>4</v>
      </c>
      <c r="AS346">
        <v>5</v>
      </c>
      <c r="AT346">
        <v>-4</v>
      </c>
    </row>
    <row r="347" spans="1:46" x14ac:dyDescent="0.35">
      <c r="A347">
        <v>22403</v>
      </c>
      <c r="B347">
        <v>0</v>
      </c>
      <c r="C347">
        <v>1997</v>
      </c>
      <c r="D347" s="2">
        <v>44138.443680555552</v>
      </c>
      <c r="E347" t="s">
        <v>99</v>
      </c>
      <c r="F347">
        <v>3</v>
      </c>
      <c r="G347">
        <v>4</v>
      </c>
      <c r="H347">
        <v>2</v>
      </c>
      <c r="I347">
        <v>4</v>
      </c>
      <c r="J347">
        <v>3</v>
      </c>
      <c r="K347">
        <v>3</v>
      </c>
      <c r="L347">
        <v>3</v>
      </c>
      <c r="M347">
        <v>3</v>
      </c>
      <c r="N347">
        <v>3</v>
      </c>
      <c r="O347">
        <v>2</v>
      </c>
      <c r="P347">
        <v>3</v>
      </c>
      <c r="Q347">
        <v>3</v>
      </c>
      <c r="R347">
        <v>3</v>
      </c>
      <c r="S347">
        <v>2</v>
      </c>
      <c r="T347">
        <v>3</v>
      </c>
      <c r="U347">
        <v>2</v>
      </c>
      <c r="V347">
        <v>3</v>
      </c>
      <c r="W347">
        <v>2</v>
      </c>
      <c r="X347">
        <v>3</v>
      </c>
      <c r="Y347">
        <v>2</v>
      </c>
      <c r="Z347">
        <v>7</v>
      </c>
      <c r="AA347">
        <v>4</v>
      </c>
      <c r="AB347">
        <v>8</v>
      </c>
      <c r="AC347">
        <v>4</v>
      </c>
      <c r="AD347">
        <v>8</v>
      </c>
      <c r="AE347">
        <v>5</v>
      </c>
      <c r="AF347">
        <v>6</v>
      </c>
      <c r="AG347">
        <v>3</v>
      </c>
      <c r="AH347">
        <v>4</v>
      </c>
      <c r="AI347">
        <v>20</v>
      </c>
      <c r="AJ347">
        <v>4</v>
      </c>
      <c r="AK347">
        <v>12</v>
      </c>
      <c r="AL347">
        <v>9</v>
      </c>
      <c r="AM347">
        <v>6</v>
      </c>
      <c r="AN347">
        <v>19</v>
      </c>
      <c r="AO347">
        <v>7</v>
      </c>
      <c r="AP347">
        <v>4</v>
      </c>
      <c r="AQ347">
        <v>12</v>
      </c>
      <c r="AR347">
        <v>7</v>
      </c>
      <c r="AS347">
        <v>4</v>
      </c>
      <c r="AT347">
        <v>-9</v>
      </c>
    </row>
    <row r="348" spans="1:46" x14ac:dyDescent="0.35">
      <c r="A348">
        <v>22409</v>
      </c>
      <c r="B348">
        <v>0</v>
      </c>
      <c r="C348">
        <v>1998</v>
      </c>
      <c r="D348" s="2">
        <v>44138.46533564815</v>
      </c>
      <c r="E348" t="s">
        <v>98</v>
      </c>
      <c r="F348">
        <v>2</v>
      </c>
      <c r="G348">
        <v>4</v>
      </c>
      <c r="H348">
        <v>2</v>
      </c>
      <c r="I348">
        <v>3</v>
      </c>
      <c r="J348">
        <v>2</v>
      </c>
      <c r="K348">
        <v>3</v>
      </c>
      <c r="L348">
        <v>3</v>
      </c>
      <c r="M348">
        <v>4</v>
      </c>
      <c r="N348">
        <v>3</v>
      </c>
      <c r="O348">
        <v>3</v>
      </c>
      <c r="P348">
        <v>3</v>
      </c>
      <c r="Q348">
        <v>3</v>
      </c>
      <c r="R348">
        <v>2</v>
      </c>
      <c r="S348">
        <v>3</v>
      </c>
      <c r="T348">
        <v>3</v>
      </c>
      <c r="U348">
        <v>3</v>
      </c>
      <c r="V348">
        <v>3</v>
      </c>
      <c r="W348">
        <v>3</v>
      </c>
      <c r="X348">
        <v>2</v>
      </c>
      <c r="Y348">
        <v>2</v>
      </c>
      <c r="Z348">
        <v>7</v>
      </c>
      <c r="AA348">
        <v>5</v>
      </c>
      <c r="AB348">
        <v>7</v>
      </c>
      <c r="AC348">
        <v>4</v>
      </c>
      <c r="AD348">
        <v>5</v>
      </c>
      <c r="AE348">
        <v>5</v>
      </c>
      <c r="AF348">
        <v>4</v>
      </c>
      <c r="AG348">
        <v>5</v>
      </c>
      <c r="AH348">
        <v>5</v>
      </c>
      <c r="AI348">
        <v>6</v>
      </c>
      <c r="AJ348">
        <v>4</v>
      </c>
      <c r="AK348">
        <v>3</v>
      </c>
      <c r="AL348">
        <v>5</v>
      </c>
      <c r="AM348">
        <v>5</v>
      </c>
      <c r="AN348">
        <v>6</v>
      </c>
      <c r="AO348">
        <v>6</v>
      </c>
      <c r="AP348">
        <v>3</v>
      </c>
      <c r="AQ348">
        <v>7</v>
      </c>
      <c r="AR348">
        <v>6</v>
      </c>
      <c r="AS348">
        <v>6</v>
      </c>
      <c r="AT348">
        <v>-29</v>
      </c>
    </row>
    <row r="349" spans="1:46" x14ac:dyDescent="0.35">
      <c r="A349">
        <v>22410</v>
      </c>
      <c r="B349">
        <v>0</v>
      </c>
      <c r="C349">
        <v>1977</v>
      </c>
      <c r="D349" s="2">
        <v>44138.468310185184</v>
      </c>
      <c r="E349" t="s">
        <v>99</v>
      </c>
      <c r="F349">
        <v>3</v>
      </c>
      <c r="G349">
        <v>3</v>
      </c>
      <c r="H349">
        <v>1</v>
      </c>
      <c r="I349">
        <v>4</v>
      </c>
      <c r="J349">
        <v>4</v>
      </c>
      <c r="K349">
        <v>3</v>
      </c>
      <c r="L349">
        <v>3</v>
      </c>
      <c r="M349">
        <v>3</v>
      </c>
      <c r="N349">
        <v>4</v>
      </c>
      <c r="O349">
        <v>3</v>
      </c>
      <c r="P349">
        <v>3</v>
      </c>
      <c r="Q349">
        <v>3</v>
      </c>
      <c r="R349">
        <v>4</v>
      </c>
      <c r="S349">
        <v>3</v>
      </c>
      <c r="T349">
        <v>3</v>
      </c>
      <c r="U349">
        <v>2</v>
      </c>
      <c r="V349">
        <v>3</v>
      </c>
      <c r="W349">
        <v>3</v>
      </c>
      <c r="X349">
        <v>2</v>
      </c>
      <c r="Y349">
        <v>2</v>
      </c>
      <c r="Z349">
        <v>4</v>
      </c>
      <c r="AA349">
        <v>2</v>
      </c>
      <c r="AB349">
        <v>6</v>
      </c>
      <c r="AC349">
        <v>2</v>
      </c>
      <c r="AD349">
        <v>6</v>
      </c>
      <c r="AE349">
        <v>5</v>
      </c>
      <c r="AF349">
        <v>3</v>
      </c>
      <c r="AG349">
        <v>3</v>
      </c>
      <c r="AH349">
        <v>4</v>
      </c>
      <c r="AI349">
        <v>5</v>
      </c>
      <c r="AJ349">
        <v>5</v>
      </c>
      <c r="AK349">
        <v>2</v>
      </c>
      <c r="AL349">
        <v>4</v>
      </c>
      <c r="AM349">
        <v>3</v>
      </c>
      <c r="AN349">
        <v>5</v>
      </c>
      <c r="AO349">
        <v>3</v>
      </c>
      <c r="AP349">
        <v>4</v>
      </c>
      <c r="AQ349">
        <v>3</v>
      </c>
      <c r="AR349">
        <v>5</v>
      </c>
      <c r="AS349">
        <v>4</v>
      </c>
      <c r="AT349">
        <v>-23</v>
      </c>
    </row>
    <row r="350" spans="1:46" x14ac:dyDescent="0.35">
      <c r="A350">
        <v>22429</v>
      </c>
      <c r="B350">
        <v>1</v>
      </c>
      <c r="C350">
        <v>1997</v>
      </c>
      <c r="D350" s="2">
        <v>44138.577962962961</v>
      </c>
      <c r="E350" t="s">
        <v>280</v>
      </c>
      <c r="F350">
        <v>2</v>
      </c>
      <c r="G350">
        <v>3</v>
      </c>
      <c r="H350">
        <v>2</v>
      </c>
      <c r="I350">
        <v>4</v>
      </c>
      <c r="J350">
        <v>3</v>
      </c>
      <c r="K350">
        <v>4</v>
      </c>
      <c r="L350">
        <v>3</v>
      </c>
      <c r="M350">
        <v>4</v>
      </c>
      <c r="N350">
        <v>4</v>
      </c>
      <c r="O350">
        <v>4</v>
      </c>
      <c r="P350">
        <v>4</v>
      </c>
      <c r="Q350">
        <v>4</v>
      </c>
      <c r="R350">
        <v>2</v>
      </c>
      <c r="S350">
        <v>4</v>
      </c>
      <c r="T350">
        <v>4</v>
      </c>
      <c r="U350">
        <v>4</v>
      </c>
      <c r="V350">
        <v>4</v>
      </c>
      <c r="W350">
        <v>4</v>
      </c>
      <c r="X350">
        <v>3</v>
      </c>
      <c r="Y350">
        <v>1</v>
      </c>
      <c r="Z350">
        <v>5</v>
      </c>
      <c r="AA350">
        <v>6</v>
      </c>
      <c r="AB350">
        <v>6</v>
      </c>
      <c r="AC350">
        <v>3</v>
      </c>
      <c r="AD350">
        <v>7</v>
      </c>
      <c r="AE350">
        <v>5</v>
      </c>
      <c r="AF350">
        <v>3</v>
      </c>
      <c r="AG350">
        <v>3</v>
      </c>
      <c r="AH350">
        <v>5</v>
      </c>
      <c r="AI350">
        <v>5</v>
      </c>
      <c r="AJ350">
        <v>4</v>
      </c>
      <c r="AK350">
        <v>3</v>
      </c>
      <c r="AL350">
        <v>6</v>
      </c>
      <c r="AM350">
        <v>4</v>
      </c>
      <c r="AN350">
        <v>9</v>
      </c>
      <c r="AO350">
        <v>4</v>
      </c>
      <c r="AP350">
        <v>3</v>
      </c>
      <c r="AQ350">
        <v>5</v>
      </c>
      <c r="AR350">
        <v>5</v>
      </c>
      <c r="AS350">
        <v>8</v>
      </c>
      <c r="AT350">
        <v>-16</v>
      </c>
    </row>
    <row r="351" spans="1:46" x14ac:dyDescent="0.35">
      <c r="A351">
        <v>22432</v>
      </c>
      <c r="B351">
        <v>0</v>
      </c>
      <c r="C351">
        <v>1998</v>
      </c>
      <c r="D351" s="2">
        <v>44138.581134259257</v>
      </c>
      <c r="E351" t="s">
        <v>99</v>
      </c>
      <c r="F351">
        <v>3</v>
      </c>
      <c r="G351">
        <v>4</v>
      </c>
      <c r="H351">
        <v>2</v>
      </c>
      <c r="I351">
        <v>3</v>
      </c>
      <c r="J351">
        <v>2</v>
      </c>
      <c r="K351">
        <v>3</v>
      </c>
      <c r="L351">
        <v>3</v>
      </c>
      <c r="M351">
        <v>4</v>
      </c>
      <c r="N351">
        <v>3</v>
      </c>
      <c r="O351">
        <v>3</v>
      </c>
      <c r="P351">
        <v>4</v>
      </c>
      <c r="Q351">
        <v>3</v>
      </c>
      <c r="R351">
        <v>4</v>
      </c>
      <c r="S351">
        <v>4</v>
      </c>
      <c r="T351">
        <v>3</v>
      </c>
      <c r="U351">
        <v>3</v>
      </c>
      <c r="V351">
        <v>3</v>
      </c>
      <c r="W351">
        <v>3</v>
      </c>
      <c r="X351">
        <v>2</v>
      </c>
      <c r="Y351">
        <v>2</v>
      </c>
      <c r="Z351">
        <v>4</v>
      </c>
      <c r="AA351">
        <v>3</v>
      </c>
      <c r="AB351">
        <v>7</v>
      </c>
      <c r="AC351">
        <v>2</v>
      </c>
      <c r="AD351">
        <v>6</v>
      </c>
      <c r="AE351">
        <v>3</v>
      </c>
      <c r="AF351">
        <v>3</v>
      </c>
      <c r="AG351">
        <v>3</v>
      </c>
      <c r="AH351">
        <v>3</v>
      </c>
      <c r="AI351">
        <v>8</v>
      </c>
      <c r="AJ351">
        <v>2</v>
      </c>
      <c r="AK351">
        <v>2</v>
      </c>
      <c r="AL351">
        <v>4</v>
      </c>
      <c r="AM351">
        <v>3</v>
      </c>
      <c r="AN351">
        <v>3</v>
      </c>
      <c r="AO351">
        <v>3</v>
      </c>
      <c r="AP351">
        <v>2</v>
      </c>
      <c r="AQ351">
        <v>4</v>
      </c>
      <c r="AR351">
        <v>3</v>
      </c>
      <c r="AS351">
        <v>4</v>
      </c>
      <c r="AT351">
        <v>-28</v>
      </c>
    </row>
    <row r="352" spans="1:46" x14ac:dyDescent="0.35">
      <c r="A352">
        <v>22438</v>
      </c>
      <c r="B352">
        <v>0</v>
      </c>
      <c r="C352">
        <v>1990</v>
      </c>
      <c r="D352" s="2">
        <v>44138.604953703703</v>
      </c>
      <c r="E352" t="s">
        <v>99</v>
      </c>
      <c r="F352">
        <v>2</v>
      </c>
      <c r="G352">
        <v>3</v>
      </c>
      <c r="H352">
        <v>2</v>
      </c>
      <c r="I352">
        <v>4</v>
      </c>
      <c r="J352">
        <v>3</v>
      </c>
      <c r="K352">
        <v>3</v>
      </c>
      <c r="L352">
        <v>3</v>
      </c>
      <c r="M352">
        <v>3</v>
      </c>
      <c r="N352">
        <v>3</v>
      </c>
      <c r="O352">
        <v>4</v>
      </c>
      <c r="P352">
        <v>3</v>
      </c>
      <c r="Q352">
        <v>3</v>
      </c>
      <c r="R352">
        <v>3</v>
      </c>
      <c r="S352">
        <v>4</v>
      </c>
      <c r="T352">
        <v>3</v>
      </c>
      <c r="U352">
        <v>3</v>
      </c>
      <c r="V352">
        <v>3</v>
      </c>
      <c r="W352">
        <v>3</v>
      </c>
      <c r="X352">
        <v>4</v>
      </c>
      <c r="Y352">
        <v>2</v>
      </c>
      <c r="Z352">
        <v>5</v>
      </c>
      <c r="AA352">
        <v>2</v>
      </c>
      <c r="AB352">
        <v>7</v>
      </c>
      <c r="AC352">
        <v>3</v>
      </c>
      <c r="AD352">
        <v>5</v>
      </c>
      <c r="AE352">
        <v>2</v>
      </c>
      <c r="AF352">
        <v>5</v>
      </c>
      <c r="AG352">
        <v>5</v>
      </c>
      <c r="AH352">
        <v>9</v>
      </c>
      <c r="AI352">
        <v>15</v>
      </c>
      <c r="AJ352">
        <v>2</v>
      </c>
      <c r="AK352">
        <v>2</v>
      </c>
      <c r="AL352">
        <v>10</v>
      </c>
      <c r="AM352">
        <v>5</v>
      </c>
      <c r="AN352">
        <v>36</v>
      </c>
      <c r="AO352">
        <v>16</v>
      </c>
      <c r="AP352">
        <v>3</v>
      </c>
      <c r="AQ352">
        <v>2</v>
      </c>
      <c r="AR352">
        <v>9</v>
      </c>
      <c r="AS352">
        <v>12</v>
      </c>
      <c r="AT352">
        <v>-34</v>
      </c>
    </row>
    <row r="353" spans="1:46" x14ac:dyDescent="0.35">
      <c r="A353">
        <v>22476</v>
      </c>
      <c r="B353">
        <v>0</v>
      </c>
      <c r="C353">
        <v>2001</v>
      </c>
      <c r="D353" s="2">
        <v>44138.743194444447</v>
      </c>
      <c r="E353" t="s">
        <v>281</v>
      </c>
      <c r="F353">
        <v>2</v>
      </c>
      <c r="G353">
        <v>3</v>
      </c>
      <c r="H353">
        <v>2</v>
      </c>
      <c r="I353">
        <v>4</v>
      </c>
      <c r="J353">
        <v>3</v>
      </c>
      <c r="K353">
        <v>3</v>
      </c>
      <c r="L353">
        <v>4</v>
      </c>
      <c r="M353">
        <v>4</v>
      </c>
      <c r="N353">
        <v>4</v>
      </c>
      <c r="O353">
        <v>3</v>
      </c>
      <c r="P353">
        <v>3</v>
      </c>
      <c r="Q353">
        <v>4</v>
      </c>
      <c r="R353">
        <v>2</v>
      </c>
      <c r="S353">
        <v>4</v>
      </c>
      <c r="T353">
        <v>3</v>
      </c>
      <c r="U353">
        <v>3</v>
      </c>
      <c r="V353">
        <v>4</v>
      </c>
      <c r="W353">
        <v>4</v>
      </c>
      <c r="X353">
        <v>3</v>
      </c>
      <c r="Y353">
        <v>2</v>
      </c>
      <c r="Z353">
        <v>3</v>
      </c>
      <c r="AA353">
        <v>2</v>
      </c>
      <c r="AB353">
        <v>4</v>
      </c>
      <c r="AC353">
        <v>2</v>
      </c>
      <c r="AD353">
        <v>6</v>
      </c>
      <c r="AE353">
        <v>3</v>
      </c>
      <c r="AF353">
        <v>2</v>
      </c>
      <c r="AG353">
        <v>2</v>
      </c>
      <c r="AH353">
        <v>2</v>
      </c>
      <c r="AI353">
        <v>6</v>
      </c>
      <c r="AJ353">
        <v>3</v>
      </c>
      <c r="AK353">
        <v>1</v>
      </c>
      <c r="AL353">
        <v>5</v>
      </c>
      <c r="AM353">
        <v>3</v>
      </c>
      <c r="AN353">
        <v>4</v>
      </c>
      <c r="AO353">
        <v>3</v>
      </c>
      <c r="AP353">
        <v>1</v>
      </c>
      <c r="AQ353">
        <v>3</v>
      </c>
      <c r="AR353">
        <v>3</v>
      </c>
      <c r="AS353">
        <v>3</v>
      </c>
      <c r="AT353">
        <v>-25</v>
      </c>
    </row>
    <row r="354" spans="1:46" x14ac:dyDescent="0.35">
      <c r="A354">
        <v>22486</v>
      </c>
      <c r="B354">
        <v>0</v>
      </c>
      <c r="C354">
        <v>1993</v>
      </c>
      <c r="D354" s="2">
        <v>44138.786145833335</v>
      </c>
      <c r="E354" t="s">
        <v>98</v>
      </c>
      <c r="F354">
        <v>2</v>
      </c>
      <c r="G354">
        <v>4</v>
      </c>
      <c r="H354">
        <v>1</v>
      </c>
      <c r="I354">
        <v>4</v>
      </c>
      <c r="J354">
        <v>2</v>
      </c>
      <c r="K354">
        <v>3</v>
      </c>
      <c r="L354">
        <v>2</v>
      </c>
      <c r="M354">
        <v>3</v>
      </c>
      <c r="N354">
        <v>4</v>
      </c>
      <c r="O354">
        <v>4</v>
      </c>
      <c r="P354">
        <v>3</v>
      </c>
      <c r="Q354">
        <v>3</v>
      </c>
      <c r="R354">
        <v>4</v>
      </c>
      <c r="S354">
        <v>3</v>
      </c>
      <c r="T354">
        <v>3</v>
      </c>
      <c r="U354">
        <v>3</v>
      </c>
      <c r="V354">
        <v>3</v>
      </c>
      <c r="W354">
        <v>3</v>
      </c>
      <c r="X354">
        <v>3</v>
      </c>
      <c r="Y354">
        <v>2</v>
      </c>
      <c r="Z354">
        <v>83</v>
      </c>
      <c r="AA354">
        <v>77</v>
      </c>
      <c r="AB354">
        <v>33</v>
      </c>
      <c r="AC354">
        <v>7</v>
      </c>
      <c r="AD354">
        <v>50</v>
      </c>
      <c r="AE354">
        <v>30</v>
      </c>
      <c r="AF354">
        <v>4</v>
      </c>
      <c r="AG354">
        <v>3</v>
      </c>
      <c r="AH354">
        <v>7</v>
      </c>
      <c r="AI354">
        <v>7</v>
      </c>
      <c r="AJ354">
        <v>4</v>
      </c>
      <c r="AK354">
        <v>4</v>
      </c>
      <c r="AL354">
        <v>4</v>
      </c>
      <c r="AM354">
        <v>14</v>
      </c>
      <c r="AN354">
        <v>11</v>
      </c>
      <c r="AO354">
        <v>8</v>
      </c>
      <c r="AP354">
        <v>3</v>
      </c>
      <c r="AQ354">
        <v>10</v>
      </c>
      <c r="AR354">
        <v>7</v>
      </c>
      <c r="AS354">
        <v>12</v>
      </c>
      <c r="AT354">
        <v>-24</v>
      </c>
    </row>
    <row r="355" spans="1:46" x14ac:dyDescent="0.35">
      <c r="A355">
        <v>22478</v>
      </c>
      <c r="B355">
        <v>0</v>
      </c>
      <c r="C355">
        <v>1963</v>
      </c>
      <c r="D355" s="2">
        <v>44138.850821759261</v>
      </c>
      <c r="E355" t="s">
        <v>282</v>
      </c>
      <c r="F355">
        <v>1</v>
      </c>
      <c r="G355">
        <v>3</v>
      </c>
      <c r="H355">
        <v>1</v>
      </c>
      <c r="I355">
        <v>4</v>
      </c>
      <c r="J355">
        <v>4</v>
      </c>
      <c r="K355">
        <v>4</v>
      </c>
      <c r="L355">
        <v>2</v>
      </c>
      <c r="M355">
        <v>4</v>
      </c>
      <c r="N355">
        <v>2</v>
      </c>
      <c r="O355">
        <v>4</v>
      </c>
      <c r="P355">
        <v>4</v>
      </c>
      <c r="Q355">
        <v>4</v>
      </c>
      <c r="R355">
        <v>4</v>
      </c>
      <c r="S355">
        <v>4</v>
      </c>
      <c r="T355">
        <v>4</v>
      </c>
      <c r="U355">
        <v>4</v>
      </c>
      <c r="V355">
        <v>4</v>
      </c>
      <c r="W355">
        <v>4</v>
      </c>
      <c r="X355">
        <v>4</v>
      </c>
      <c r="Y355">
        <v>1</v>
      </c>
      <c r="Z355">
        <v>13</v>
      </c>
      <c r="AA355">
        <v>4</v>
      </c>
      <c r="AB355">
        <v>9</v>
      </c>
      <c r="AC355">
        <v>3</v>
      </c>
      <c r="AD355">
        <v>4</v>
      </c>
      <c r="AE355">
        <v>4</v>
      </c>
      <c r="AF355">
        <v>4</v>
      </c>
      <c r="AG355">
        <v>4</v>
      </c>
      <c r="AH355">
        <v>4</v>
      </c>
      <c r="AI355">
        <v>5</v>
      </c>
      <c r="AJ355">
        <v>3</v>
      </c>
      <c r="AK355">
        <v>2</v>
      </c>
      <c r="AL355">
        <v>3</v>
      </c>
      <c r="AM355">
        <v>4</v>
      </c>
      <c r="AN355">
        <v>4</v>
      </c>
      <c r="AO355">
        <v>3</v>
      </c>
      <c r="AP355">
        <v>3</v>
      </c>
      <c r="AQ355">
        <v>4</v>
      </c>
      <c r="AR355">
        <v>4</v>
      </c>
      <c r="AS355">
        <v>5</v>
      </c>
      <c r="AT355">
        <v>10</v>
      </c>
    </row>
    <row r="356" spans="1:46" x14ac:dyDescent="0.35">
      <c r="A356">
        <v>22505</v>
      </c>
      <c r="B356">
        <v>0</v>
      </c>
      <c r="C356">
        <v>2001</v>
      </c>
      <c r="D356" s="2">
        <v>44138.865613425929</v>
      </c>
      <c r="E356" t="s">
        <v>98</v>
      </c>
      <c r="F356">
        <v>4</v>
      </c>
      <c r="G356">
        <v>3</v>
      </c>
      <c r="H356">
        <v>2</v>
      </c>
      <c r="I356">
        <v>4</v>
      </c>
      <c r="J356">
        <v>4</v>
      </c>
      <c r="K356">
        <v>4</v>
      </c>
      <c r="L356">
        <v>3</v>
      </c>
      <c r="M356">
        <v>4</v>
      </c>
      <c r="N356">
        <v>4</v>
      </c>
      <c r="O356">
        <v>4</v>
      </c>
      <c r="P356">
        <v>4</v>
      </c>
      <c r="Q356">
        <v>4</v>
      </c>
      <c r="R356">
        <v>3</v>
      </c>
      <c r="S356">
        <v>4</v>
      </c>
      <c r="T356">
        <v>4</v>
      </c>
      <c r="U356">
        <v>4</v>
      </c>
      <c r="V356">
        <v>4</v>
      </c>
      <c r="W356">
        <v>4</v>
      </c>
      <c r="X356">
        <v>4</v>
      </c>
      <c r="Y356">
        <v>2</v>
      </c>
      <c r="Z356">
        <v>5</v>
      </c>
      <c r="AA356">
        <v>4</v>
      </c>
      <c r="AB356">
        <v>7</v>
      </c>
      <c r="AC356">
        <v>2</v>
      </c>
      <c r="AD356">
        <v>20</v>
      </c>
      <c r="AE356">
        <v>4</v>
      </c>
      <c r="AF356">
        <v>7</v>
      </c>
      <c r="AG356">
        <v>3</v>
      </c>
      <c r="AH356">
        <v>3</v>
      </c>
      <c r="AI356">
        <v>5</v>
      </c>
      <c r="AJ356">
        <v>2</v>
      </c>
      <c r="AK356">
        <v>24</v>
      </c>
      <c r="AL356">
        <v>5</v>
      </c>
      <c r="AM356">
        <v>38</v>
      </c>
      <c r="AN356">
        <v>62</v>
      </c>
      <c r="AO356">
        <v>2</v>
      </c>
      <c r="AP356">
        <v>2</v>
      </c>
      <c r="AQ356">
        <v>3</v>
      </c>
      <c r="AR356">
        <v>2</v>
      </c>
      <c r="AS356">
        <v>26</v>
      </c>
      <c r="AT356">
        <v>-10</v>
      </c>
    </row>
    <row r="357" spans="1:46" x14ac:dyDescent="0.35">
      <c r="A357">
        <v>22535</v>
      </c>
      <c r="B357">
        <v>0</v>
      </c>
      <c r="C357">
        <v>1997</v>
      </c>
      <c r="D357" s="2">
        <v>44139.367662037039</v>
      </c>
      <c r="E357" t="s">
        <v>283</v>
      </c>
      <c r="F357">
        <v>2</v>
      </c>
      <c r="G357">
        <v>4</v>
      </c>
      <c r="H357">
        <v>2</v>
      </c>
      <c r="I357">
        <v>4</v>
      </c>
      <c r="J357">
        <v>4</v>
      </c>
      <c r="K357">
        <v>4</v>
      </c>
      <c r="L357">
        <v>3</v>
      </c>
      <c r="M357">
        <v>4</v>
      </c>
      <c r="N357">
        <v>4</v>
      </c>
      <c r="O357">
        <v>4</v>
      </c>
      <c r="P357">
        <v>4</v>
      </c>
      <c r="Q357">
        <v>4</v>
      </c>
      <c r="R357">
        <v>4</v>
      </c>
      <c r="S357">
        <v>4</v>
      </c>
      <c r="T357">
        <v>3</v>
      </c>
      <c r="U357">
        <v>4</v>
      </c>
      <c r="V357">
        <v>4</v>
      </c>
      <c r="W357">
        <v>4</v>
      </c>
      <c r="X357">
        <v>4</v>
      </c>
      <c r="Y357">
        <v>1</v>
      </c>
      <c r="Z357">
        <v>4</v>
      </c>
      <c r="AA357">
        <v>3</v>
      </c>
      <c r="AB357">
        <v>6</v>
      </c>
      <c r="AC357">
        <v>2</v>
      </c>
      <c r="AD357">
        <v>7</v>
      </c>
      <c r="AE357">
        <v>3</v>
      </c>
      <c r="AF357">
        <v>3</v>
      </c>
      <c r="AG357">
        <v>3</v>
      </c>
      <c r="AH357">
        <v>4</v>
      </c>
      <c r="AI357">
        <v>5</v>
      </c>
      <c r="AJ357">
        <v>3</v>
      </c>
      <c r="AK357">
        <v>3</v>
      </c>
      <c r="AL357">
        <v>5</v>
      </c>
      <c r="AM357">
        <v>5</v>
      </c>
      <c r="AN357">
        <v>7</v>
      </c>
      <c r="AO357">
        <v>4</v>
      </c>
      <c r="AP357">
        <v>3</v>
      </c>
      <c r="AQ357">
        <v>5</v>
      </c>
      <c r="AR357">
        <v>4</v>
      </c>
      <c r="AS357">
        <v>5</v>
      </c>
      <c r="AT357">
        <v>-15</v>
      </c>
    </row>
    <row r="358" spans="1:46" x14ac:dyDescent="0.35">
      <c r="A358">
        <v>22538</v>
      </c>
      <c r="B358">
        <v>0</v>
      </c>
      <c r="C358">
        <v>1999</v>
      </c>
      <c r="D358" s="2">
        <v>44139.375543981485</v>
      </c>
      <c r="E358" t="s">
        <v>284</v>
      </c>
      <c r="F358">
        <v>3</v>
      </c>
      <c r="G358">
        <v>4</v>
      </c>
      <c r="H358">
        <v>4</v>
      </c>
      <c r="I358">
        <v>3</v>
      </c>
      <c r="J358">
        <v>4</v>
      </c>
      <c r="K358">
        <v>2</v>
      </c>
      <c r="L358">
        <v>3</v>
      </c>
      <c r="M358">
        <v>3</v>
      </c>
      <c r="N358">
        <v>3</v>
      </c>
      <c r="O358">
        <v>4</v>
      </c>
      <c r="P358">
        <v>3</v>
      </c>
      <c r="Q358">
        <v>3</v>
      </c>
      <c r="R358">
        <v>2</v>
      </c>
      <c r="S358">
        <v>3</v>
      </c>
      <c r="T358">
        <v>2</v>
      </c>
      <c r="U358">
        <v>3</v>
      </c>
      <c r="V358">
        <v>3</v>
      </c>
      <c r="W358">
        <v>3</v>
      </c>
      <c r="X358">
        <v>4</v>
      </c>
      <c r="Y358">
        <v>3</v>
      </c>
      <c r="Z358">
        <v>6</v>
      </c>
      <c r="AA358">
        <v>2</v>
      </c>
      <c r="AB358">
        <v>6</v>
      </c>
      <c r="AC358">
        <v>3</v>
      </c>
      <c r="AD358">
        <v>5</v>
      </c>
      <c r="AE358">
        <v>5</v>
      </c>
      <c r="AF358">
        <v>4</v>
      </c>
      <c r="AG358">
        <v>3</v>
      </c>
      <c r="AH358">
        <v>4</v>
      </c>
      <c r="AI358">
        <v>6</v>
      </c>
      <c r="AJ358">
        <v>3</v>
      </c>
      <c r="AK358">
        <v>3</v>
      </c>
      <c r="AL358">
        <v>7</v>
      </c>
      <c r="AM358">
        <v>4</v>
      </c>
      <c r="AN358">
        <v>5</v>
      </c>
      <c r="AO358">
        <v>4</v>
      </c>
      <c r="AP358">
        <v>3</v>
      </c>
      <c r="AQ358">
        <v>3</v>
      </c>
      <c r="AR358">
        <v>5</v>
      </c>
      <c r="AS358">
        <v>4</v>
      </c>
      <c r="AT358">
        <v>2</v>
      </c>
    </row>
    <row r="359" spans="1:46" x14ac:dyDescent="0.35">
      <c r="A359">
        <v>22541</v>
      </c>
      <c r="B359">
        <v>0</v>
      </c>
      <c r="C359">
        <v>1995</v>
      </c>
      <c r="D359" s="2">
        <v>44139.39644675926</v>
      </c>
      <c r="E359" t="s">
        <v>285</v>
      </c>
      <c r="F359">
        <v>2</v>
      </c>
      <c r="G359">
        <v>4</v>
      </c>
      <c r="H359">
        <v>2</v>
      </c>
      <c r="I359">
        <v>4</v>
      </c>
      <c r="J359">
        <v>3</v>
      </c>
      <c r="K359">
        <v>4</v>
      </c>
      <c r="L359">
        <v>4</v>
      </c>
      <c r="M359">
        <v>4</v>
      </c>
      <c r="N359">
        <v>4</v>
      </c>
      <c r="O359">
        <v>4</v>
      </c>
      <c r="P359">
        <v>4</v>
      </c>
      <c r="Q359">
        <v>4</v>
      </c>
      <c r="R359">
        <v>3</v>
      </c>
      <c r="S359">
        <v>3</v>
      </c>
      <c r="T359">
        <v>2</v>
      </c>
      <c r="U359">
        <v>3</v>
      </c>
      <c r="V359">
        <v>3</v>
      </c>
      <c r="W359">
        <v>3</v>
      </c>
      <c r="X359">
        <v>3</v>
      </c>
      <c r="Y359">
        <v>2</v>
      </c>
      <c r="Z359">
        <v>6</v>
      </c>
      <c r="AA359">
        <v>2</v>
      </c>
      <c r="AB359">
        <v>4</v>
      </c>
      <c r="AC359">
        <v>3</v>
      </c>
      <c r="AD359">
        <v>9</v>
      </c>
      <c r="AE359">
        <v>3</v>
      </c>
      <c r="AF359">
        <v>2</v>
      </c>
      <c r="AG359">
        <v>2</v>
      </c>
      <c r="AH359">
        <v>1</v>
      </c>
      <c r="AI359">
        <v>4</v>
      </c>
      <c r="AJ359">
        <v>2</v>
      </c>
      <c r="AK359">
        <v>1</v>
      </c>
      <c r="AL359">
        <v>7</v>
      </c>
      <c r="AM359">
        <v>2</v>
      </c>
      <c r="AN359">
        <v>4</v>
      </c>
      <c r="AO359">
        <v>3</v>
      </c>
      <c r="AP359">
        <v>2</v>
      </c>
      <c r="AQ359">
        <v>1</v>
      </c>
      <c r="AR359">
        <v>2</v>
      </c>
      <c r="AS359">
        <v>4</v>
      </c>
      <c r="AT359">
        <v>-21</v>
      </c>
    </row>
    <row r="360" spans="1:46" x14ac:dyDescent="0.35">
      <c r="A360">
        <v>22549</v>
      </c>
      <c r="B360">
        <v>0</v>
      </c>
      <c r="C360">
        <v>1999</v>
      </c>
      <c r="D360" s="2">
        <v>44139.401064814818</v>
      </c>
      <c r="E360" t="s">
        <v>286</v>
      </c>
      <c r="F360">
        <v>2</v>
      </c>
      <c r="G360">
        <v>4</v>
      </c>
      <c r="H360">
        <v>2</v>
      </c>
      <c r="I360">
        <v>4</v>
      </c>
      <c r="J360">
        <v>3</v>
      </c>
      <c r="K360">
        <v>4</v>
      </c>
      <c r="L360">
        <v>4</v>
      </c>
      <c r="M360">
        <v>4</v>
      </c>
      <c r="N360">
        <v>4</v>
      </c>
      <c r="O360">
        <v>4</v>
      </c>
      <c r="P360">
        <v>4</v>
      </c>
      <c r="Q360">
        <v>4</v>
      </c>
      <c r="R360">
        <v>4</v>
      </c>
      <c r="S360">
        <v>4</v>
      </c>
      <c r="T360">
        <v>4</v>
      </c>
      <c r="U360">
        <v>4</v>
      </c>
      <c r="V360">
        <v>4</v>
      </c>
      <c r="W360">
        <v>3</v>
      </c>
      <c r="X360">
        <v>4</v>
      </c>
      <c r="Y360">
        <v>2</v>
      </c>
      <c r="Z360">
        <v>4</v>
      </c>
      <c r="AA360">
        <v>3</v>
      </c>
      <c r="AB360">
        <v>4</v>
      </c>
      <c r="AC360">
        <v>2</v>
      </c>
      <c r="AD360">
        <v>6</v>
      </c>
      <c r="AE360">
        <v>4</v>
      </c>
      <c r="AF360">
        <v>2</v>
      </c>
      <c r="AG360">
        <v>2</v>
      </c>
      <c r="AH360">
        <v>2</v>
      </c>
      <c r="AI360">
        <v>5</v>
      </c>
      <c r="AJ360">
        <v>1</v>
      </c>
      <c r="AK360">
        <v>1</v>
      </c>
      <c r="AL360">
        <v>3</v>
      </c>
      <c r="AM360">
        <v>2</v>
      </c>
      <c r="AN360">
        <v>5</v>
      </c>
      <c r="AO360">
        <v>3</v>
      </c>
      <c r="AP360">
        <v>2</v>
      </c>
      <c r="AQ360">
        <v>4</v>
      </c>
      <c r="AR360">
        <v>3</v>
      </c>
      <c r="AS360">
        <v>3</v>
      </c>
      <c r="AT360">
        <v>-14</v>
      </c>
    </row>
    <row r="361" spans="1:46" x14ac:dyDescent="0.35">
      <c r="A361">
        <v>22586</v>
      </c>
      <c r="B361">
        <v>0</v>
      </c>
      <c r="C361">
        <v>1997</v>
      </c>
      <c r="D361" s="2">
        <v>44139.496180555558</v>
      </c>
      <c r="E361" t="s">
        <v>287</v>
      </c>
      <c r="F361">
        <v>4</v>
      </c>
      <c r="G361">
        <v>4</v>
      </c>
      <c r="H361">
        <v>3</v>
      </c>
      <c r="I361">
        <v>4</v>
      </c>
      <c r="J361">
        <v>4</v>
      </c>
      <c r="K361">
        <v>4</v>
      </c>
      <c r="L361">
        <v>3</v>
      </c>
      <c r="M361">
        <v>4</v>
      </c>
      <c r="N361">
        <v>4</v>
      </c>
      <c r="O361">
        <v>4</v>
      </c>
      <c r="P361">
        <v>4</v>
      </c>
      <c r="Q361">
        <v>4</v>
      </c>
      <c r="R361">
        <v>3</v>
      </c>
      <c r="S361">
        <v>4</v>
      </c>
      <c r="T361">
        <v>4</v>
      </c>
      <c r="U361">
        <v>4</v>
      </c>
      <c r="V361">
        <v>4</v>
      </c>
      <c r="W361">
        <v>4</v>
      </c>
      <c r="X361">
        <v>4</v>
      </c>
      <c r="Y361">
        <v>3</v>
      </c>
      <c r="Z361">
        <v>4</v>
      </c>
      <c r="AA361">
        <v>2</v>
      </c>
      <c r="AB361">
        <v>7</v>
      </c>
      <c r="AC361">
        <v>1</v>
      </c>
      <c r="AD361">
        <v>5</v>
      </c>
      <c r="AE361">
        <v>2</v>
      </c>
      <c r="AF361">
        <v>2</v>
      </c>
      <c r="AG361">
        <v>2</v>
      </c>
      <c r="AH361">
        <v>2</v>
      </c>
      <c r="AI361">
        <v>3</v>
      </c>
      <c r="AJ361">
        <v>2</v>
      </c>
      <c r="AK361">
        <v>2</v>
      </c>
      <c r="AL361">
        <v>6</v>
      </c>
      <c r="AM361">
        <v>4</v>
      </c>
      <c r="AN361">
        <v>3</v>
      </c>
      <c r="AO361">
        <v>2</v>
      </c>
      <c r="AP361">
        <v>2</v>
      </c>
      <c r="AQ361">
        <v>2</v>
      </c>
      <c r="AR361">
        <v>2</v>
      </c>
      <c r="AS361">
        <v>4</v>
      </c>
      <c r="AT361">
        <v>-2</v>
      </c>
    </row>
    <row r="362" spans="1:46" x14ac:dyDescent="0.35">
      <c r="A362">
        <v>22595</v>
      </c>
      <c r="B362">
        <v>0</v>
      </c>
      <c r="C362">
        <v>2000</v>
      </c>
      <c r="D362" s="2">
        <v>44139.575138888889</v>
      </c>
      <c r="E362" t="s">
        <v>288</v>
      </c>
      <c r="F362">
        <v>2</v>
      </c>
      <c r="G362">
        <v>4</v>
      </c>
      <c r="H362">
        <v>2</v>
      </c>
      <c r="I362">
        <v>4</v>
      </c>
      <c r="J362">
        <v>3</v>
      </c>
      <c r="K362">
        <v>4</v>
      </c>
      <c r="L362">
        <v>3</v>
      </c>
      <c r="M362">
        <v>4</v>
      </c>
      <c r="N362">
        <v>4</v>
      </c>
      <c r="O362">
        <v>4</v>
      </c>
      <c r="P362">
        <v>4</v>
      </c>
      <c r="Q362">
        <v>4</v>
      </c>
      <c r="R362">
        <v>4</v>
      </c>
      <c r="S362">
        <v>4</v>
      </c>
      <c r="T362">
        <v>3</v>
      </c>
      <c r="U362">
        <v>4</v>
      </c>
      <c r="V362">
        <v>4</v>
      </c>
      <c r="W362">
        <v>3</v>
      </c>
      <c r="X362">
        <v>4</v>
      </c>
      <c r="Y362">
        <v>2</v>
      </c>
      <c r="Z362">
        <v>4</v>
      </c>
      <c r="AA362">
        <v>3</v>
      </c>
      <c r="AB362">
        <v>5</v>
      </c>
      <c r="AC362">
        <v>3</v>
      </c>
      <c r="AD362">
        <v>6</v>
      </c>
      <c r="AE362">
        <v>4</v>
      </c>
      <c r="AF362">
        <v>3</v>
      </c>
      <c r="AG362">
        <v>3</v>
      </c>
      <c r="AH362">
        <v>2</v>
      </c>
      <c r="AI362">
        <v>6</v>
      </c>
      <c r="AJ362">
        <v>3</v>
      </c>
      <c r="AK362">
        <v>2</v>
      </c>
      <c r="AL362">
        <v>4</v>
      </c>
      <c r="AM362">
        <v>4</v>
      </c>
      <c r="AN362">
        <v>6</v>
      </c>
      <c r="AO362">
        <v>4</v>
      </c>
      <c r="AP362">
        <v>3</v>
      </c>
      <c r="AQ362">
        <v>3</v>
      </c>
      <c r="AR362">
        <v>4</v>
      </c>
      <c r="AS362">
        <v>6</v>
      </c>
      <c r="AT362">
        <v>-23</v>
      </c>
    </row>
    <row r="363" spans="1:46" x14ac:dyDescent="0.35">
      <c r="A363">
        <v>22604</v>
      </c>
      <c r="B363">
        <v>1</v>
      </c>
      <c r="C363">
        <v>1984</v>
      </c>
      <c r="D363" s="2">
        <v>44139.594502314816</v>
      </c>
      <c r="E363" t="s">
        <v>99</v>
      </c>
      <c r="F363">
        <v>2</v>
      </c>
      <c r="G363">
        <v>4</v>
      </c>
      <c r="H363">
        <v>1</v>
      </c>
      <c r="I363">
        <v>4</v>
      </c>
      <c r="J363">
        <v>3</v>
      </c>
      <c r="K363">
        <v>3</v>
      </c>
      <c r="L363">
        <v>4</v>
      </c>
      <c r="M363">
        <v>4</v>
      </c>
      <c r="N363">
        <v>4</v>
      </c>
      <c r="O363">
        <v>4</v>
      </c>
      <c r="P363">
        <v>4</v>
      </c>
      <c r="Q363">
        <v>4</v>
      </c>
      <c r="R363">
        <v>4</v>
      </c>
      <c r="S363">
        <v>4</v>
      </c>
      <c r="T363">
        <v>4</v>
      </c>
      <c r="U363">
        <v>4</v>
      </c>
      <c r="V363">
        <v>4</v>
      </c>
      <c r="W363">
        <v>4</v>
      </c>
      <c r="X363">
        <v>3</v>
      </c>
      <c r="Y363">
        <v>1</v>
      </c>
      <c r="Z363">
        <v>17</v>
      </c>
      <c r="AA363">
        <v>4</v>
      </c>
      <c r="AB363">
        <v>11</v>
      </c>
      <c r="AC363">
        <v>4</v>
      </c>
      <c r="AD363">
        <v>28</v>
      </c>
      <c r="AE363">
        <v>5</v>
      </c>
      <c r="AF363">
        <v>7</v>
      </c>
      <c r="AG363">
        <v>4</v>
      </c>
      <c r="AH363">
        <v>19</v>
      </c>
      <c r="AI363">
        <v>6</v>
      </c>
      <c r="AJ363">
        <v>2</v>
      </c>
      <c r="AK363">
        <v>2</v>
      </c>
      <c r="AL363">
        <v>4</v>
      </c>
      <c r="AM363">
        <v>5</v>
      </c>
      <c r="AN363">
        <v>6</v>
      </c>
      <c r="AO363">
        <v>8</v>
      </c>
      <c r="AP363">
        <v>3</v>
      </c>
      <c r="AQ363">
        <v>4</v>
      </c>
      <c r="AR363">
        <v>6</v>
      </c>
      <c r="AS363">
        <v>6</v>
      </c>
      <c r="AT363">
        <v>-12</v>
      </c>
    </row>
    <row r="364" spans="1:46" x14ac:dyDescent="0.35">
      <c r="A364">
        <v>22618</v>
      </c>
      <c r="B364">
        <v>0</v>
      </c>
      <c r="C364">
        <v>1998</v>
      </c>
      <c r="D364" s="2">
        <v>44139.670231481483</v>
      </c>
      <c r="E364" t="s">
        <v>99</v>
      </c>
      <c r="F364">
        <v>1</v>
      </c>
      <c r="G364">
        <v>4</v>
      </c>
      <c r="H364">
        <v>1</v>
      </c>
      <c r="I364">
        <v>4</v>
      </c>
      <c r="J364">
        <v>4</v>
      </c>
      <c r="K364">
        <v>4</v>
      </c>
      <c r="L364">
        <v>4</v>
      </c>
      <c r="M364">
        <v>3</v>
      </c>
      <c r="N364">
        <v>3</v>
      </c>
      <c r="O364">
        <v>3</v>
      </c>
      <c r="P364">
        <v>3</v>
      </c>
      <c r="Q364">
        <v>2</v>
      </c>
      <c r="R364">
        <v>2</v>
      </c>
      <c r="S364">
        <v>3</v>
      </c>
      <c r="T364">
        <v>2</v>
      </c>
      <c r="U364">
        <v>3</v>
      </c>
      <c r="V364">
        <v>3</v>
      </c>
      <c r="W364">
        <v>3</v>
      </c>
      <c r="X364">
        <v>3</v>
      </c>
      <c r="Y364">
        <v>1</v>
      </c>
      <c r="Z364">
        <v>4</v>
      </c>
      <c r="AA364">
        <v>3</v>
      </c>
      <c r="AB364">
        <v>6</v>
      </c>
      <c r="AC364">
        <v>4</v>
      </c>
      <c r="AD364">
        <v>6</v>
      </c>
      <c r="AE364">
        <v>6</v>
      </c>
      <c r="AF364">
        <v>4</v>
      </c>
      <c r="AG364">
        <v>5</v>
      </c>
      <c r="AH364">
        <v>6</v>
      </c>
      <c r="AI364">
        <v>5</v>
      </c>
      <c r="AJ364">
        <v>3</v>
      </c>
      <c r="AK364">
        <v>6</v>
      </c>
      <c r="AL364">
        <v>10</v>
      </c>
      <c r="AM364">
        <v>4</v>
      </c>
      <c r="AN364">
        <v>8</v>
      </c>
      <c r="AO364">
        <v>9</v>
      </c>
      <c r="AP364">
        <v>5</v>
      </c>
      <c r="AQ364">
        <v>5</v>
      </c>
      <c r="AR364">
        <v>6</v>
      </c>
      <c r="AS364">
        <v>6</v>
      </c>
      <c r="AT364">
        <v>-1</v>
      </c>
    </row>
    <row r="365" spans="1:46" x14ac:dyDescent="0.35">
      <c r="A365">
        <v>22629</v>
      </c>
      <c r="B365">
        <v>0</v>
      </c>
      <c r="C365">
        <v>1998</v>
      </c>
      <c r="D365" s="2">
        <v>44139.714513888888</v>
      </c>
      <c r="E365" t="s">
        <v>99</v>
      </c>
      <c r="F365">
        <v>2</v>
      </c>
      <c r="G365">
        <v>3</v>
      </c>
      <c r="H365">
        <v>1</v>
      </c>
      <c r="I365">
        <v>4</v>
      </c>
      <c r="J365">
        <v>4</v>
      </c>
      <c r="K365">
        <v>2</v>
      </c>
      <c r="L365">
        <v>4</v>
      </c>
      <c r="M365">
        <v>3</v>
      </c>
      <c r="N365">
        <v>4</v>
      </c>
      <c r="O365">
        <v>4</v>
      </c>
      <c r="P365">
        <v>4</v>
      </c>
      <c r="Q365">
        <v>4</v>
      </c>
      <c r="R365">
        <v>4</v>
      </c>
      <c r="S365">
        <v>4</v>
      </c>
      <c r="T365">
        <v>4</v>
      </c>
      <c r="U365">
        <v>3</v>
      </c>
      <c r="V365">
        <v>4</v>
      </c>
      <c r="W365">
        <v>4</v>
      </c>
      <c r="X365">
        <v>4</v>
      </c>
      <c r="Y365">
        <v>1</v>
      </c>
      <c r="Z365">
        <v>8</v>
      </c>
      <c r="AA365">
        <v>5</v>
      </c>
      <c r="AB365">
        <v>12</v>
      </c>
      <c r="AC365">
        <v>2</v>
      </c>
      <c r="AD365">
        <v>7</v>
      </c>
      <c r="AE365">
        <v>20</v>
      </c>
      <c r="AF365">
        <v>3</v>
      </c>
      <c r="AG365">
        <v>12</v>
      </c>
      <c r="AH365">
        <v>5</v>
      </c>
      <c r="AI365">
        <v>4</v>
      </c>
      <c r="AJ365">
        <v>3</v>
      </c>
      <c r="AK365">
        <v>2</v>
      </c>
      <c r="AL365">
        <v>7</v>
      </c>
      <c r="AM365">
        <v>3</v>
      </c>
      <c r="AN365">
        <v>2</v>
      </c>
      <c r="AO365">
        <v>4</v>
      </c>
      <c r="AP365">
        <v>29</v>
      </c>
      <c r="AQ365">
        <v>5</v>
      </c>
      <c r="AR365">
        <v>5</v>
      </c>
      <c r="AS365">
        <v>4</v>
      </c>
      <c r="AT365">
        <v>-3</v>
      </c>
    </row>
    <row r="366" spans="1:46" x14ac:dyDescent="0.35">
      <c r="A366">
        <v>22701</v>
      </c>
      <c r="B366">
        <v>1</v>
      </c>
      <c r="C366">
        <v>1997</v>
      </c>
      <c r="D366" s="2">
        <v>44139.894733796296</v>
      </c>
      <c r="E366" t="s">
        <v>99</v>
      </c>
      <c r="F366">
        <v>1</v>
      </c>
      <c r="G366">
        <v>1</v>
      </c>
      <c r="H366">
        <v>3</v>
      </c>
      <c r="I366">
        <v>4</v>
      </c>
      <c r="J366">
        <v>4</v>
      </c>
      <c r="K366">
        <v>4</v>
      </c>
      <c r="L366">
        <v>4</v>
      </c>
      <c r="M366">
        <v>4</v>
      </c>
      <c r="N366">
        <v>4</v>
      </c>
      <c r="O366">
        <v>3</v>
      </c>
      <c r="P366">
        <v>3</v>
      </c>
      <c r="Q366">
        <v>4</v>
      </c>
      <c r="R366">
        <v>2</v>
      </c>
      <c r="S366">
        <v>3</v>
      </c>
      <c r="T366">
        <v>3</v>
      </c>
      <c r="U366">
        <v>3</v>
      </c>
      <c r="V366">
        <v>4</v>
      </c>
      <c r="W366">
        <v>4</v>
      </c>
      <c r="X366">
        <v>4</v>
      </c>
      <c r="Y366">
        <v>4</v>
      </c>
      <c r="Z366">
        <v>6</v>
      </c>
      <c r="AA366">
        <v>4</v>
      </c>
      <c r="AB366">
        <v>14</v>
      </c>
      <c r="AC366">
        <v>3</v>
      </c>
      <c r="AD366">
        <v>6</v>
      </c>
      <c r="AE366">
        <v>4</v>
      </c>
      <c r="AF366">
        <v>3</v>
      </c>
      <c r="AG366">
        <v>2</v>
      </c>
      <c r="AH366">
        <v>3</v>
      </c>
      <c r="AI366">
        <v>7</v>
      </c>
      <c r="AJ366">
        <v>3</v>
      </c>
      <c r="AK366">
        <v>4</v>
      </c>
      <c r="AL366">
        <v>4</v>
      </c>
      <c r="AM366">
        <v>5</v>
      </c>
      <c r="AN366">
        <v>6</v>
      </c>
      <c r="AO366">
        <v>5</v>
      </c>
      <c r="AP366">
        <v>2</v>
      </c>
      <c r="AQ366">
        <v>1</v>
      </c>
      <c r="AR366">
        <v>4</v>
      </c>
      <c r="AS366">
        <v>3</v>
      </c>
      <c r="AT366">
        <v>37</v>
      </c>
    </row>
    <row r="367" spans="1:46" x14ac:dyDescent="0.35">
      <c r="A367">
        <v>22747</v>
      </c>
      <c r="B367">
        <v>0</v>
      </c>
      <c r="C367">
        <v>1989</v>
      </c>
      <c r="D367" s="2">
        <v>44140.336863425924</v>
      </c>
      <c r="E367" t="s">
        <v>289</v>
      </c>
      <c r="F367">
        <v>3</v>
      </c>
      <c r="G367">
        <v>4</v>
      </c>
      <c r="H367">
        <v>2</v>
      </c>
      <c r="I367">
        <v>3</v>
      </c>
      <c r="J367">
        <v>3</v>
      </c>
      <c r="K367">
        <v>3</v>
      </c>
      <c r="L367">
        <v>2</v>
      </c>
      <c r="M367">
        <v>3</v>
      </c>
      <c r="N367">
        <v>3</v>
      </c>
      <c r="O367">
        <v>3</v>
      </c>
      <c r="P367">
        <v>3</v>
      </c>
      <c r="Q367">
        <v>2</v>
      </c>
      <c r="R367">
        <v>3</v>
      </c>
      <c r="S367">
        <v>3</v>
      </c>
      <c r="T367">
        <v>3</v>
      </c>
      <c r="U367">
        <v>3</v>
      </c>
      <c r="V367">
        <v>3</v>
      </c>
      <c r="W367">
        <v>3</v>
      </c>
      <c r="X367">
        <v>3</v>
      </c>
      <c r="Y367">
        <v>2</v>
      </c>
      <c r="Z367">
        <v>71</v>
      </c>
      <c r="AA367">
        <v>2</v>
      </c>
      <c r="AB367">
        <v>7</v>
      </c>
      <c r="AC367">
        <v>3</v>
      </c>
      <c r="AD367">
        <v>5</v>
      </c>
      <c r="AE367">
        <v>3</v>
      </c>
      <c r="AF367">
        <v>3</v>
      </c>
      <c r="AG367">
        <v>4</v>
      </c>
      <c r="AH367">
        <v>3</v>
      </c>
      <c r="AI367">
        <v>7</v>
      </c>
      <c r="AJ367">
        <v>4</v>
      </c>
      <c r="AK367">
        <v>3</v>
      </c>
      <c r="AL367">
        <v>6</v>
      </c>
      <c r="AM367">
        <v>4</v>
      </c>
      <c r="AN367">
        <v>4</v>
      </c>
      <c r="AO367">
        <v>5</v>
      </c>
      <c r="AP367">
        <v>3</v>
      </c>
      <c r="AQ367">
        <v>4</v>
      </c>
      <c r="AR367">
        <v>16</v>
      </c>
      <c r="AS367">
        <v>6</v>
      </c>
      <c r="AT367">
        <v>-29</v>
      </c>
    </row>
    <row r="368" spans="1:46" x14ac:dyDescent="0.35">
      <c r="A368">
        <v>22755</v>
      </c>
      <c r="B368">
        <v>0</v>
      </c>
      <c r="C368">
        <v>1970</v>
      </c>
      <c r="D368" s="2">
        <v>44140.375914351855</v>
      </c>
      <c r="E368" t="s">
        <v>290</v>
      </c>
      <c r="F368">
        <v>1</v>
      </c>
      <c r="G368">
        <v>4</v>
      </c>
      <c r="H368">
        <v>1</v>
      </c>
      <c r="I368">
        <v>4</v>
      </c>
      <c r="J368">
        <v>4</v>
      </c>
      <c r="K368">
        <v>4</v>
      </c>
      <c r="L368">
        <v>4</v>
      </c>
      <c r="M368">
        <v>4</v>
      </c>
      <c r="N368">
        <v>4</v>
      </c>
      <c r="O368">
        <v>4</v>
      </c>
      <c r="P368">
        <v>4</v>
      </c>
      <c r="Q368">
        <v>4</v>
      </c>
      <c r="R368">
        <v>3</v>
      </c>
      <c r="S368">
        <v>4</v>
      </c>
      <c r="T368">
        <v>4</v>
      </c>
      <c r="U368">
        <v>4</v>
      </c>
      <c r="V368">
        <v>4</v>
      </c>
      <c r="W368">
        <v>4</v>
      </c>
      <c r="X368">
        <v>3</v>
      </c>
      <c r="Y368">
        <v>1</v>
      </c>
      <c r="Z368">
        <v>6</v>
      </c>
      <c r="AA368">
        <v>5</v>
      </c>
      <c r="AB368">
        <v>11</v>
      </c>
      <c r="AC368">
        <v>3</v>
      </c>
      <c r="AD368">
        <v>8</v>
      </c>
      <c r="AE368">
        <v>4</v>
      </c>
      <c r="AF368">
        <v>4</v>
      </c>
      <c r="AG368">
        <v>3</v>
      </c>
      <c r="AH368">
        <v>3</v>
      </c>
      <c r="AI368">
        <v>6</v>
      </c>
      <c r="AJ368">
        <v>3</v>
      </c>
      <c r="AK368">
        <v>2</v>
      </c>
      <c r="AL368">
        <v>5</v>
      </c>
      <c r="AM368">
        <v>3</v>
      </c>
      <c r="AN368">
        <v>9</v>
      </c>
      <c r="AO368">
        <v>5</v>
      </c>
      <c r="AP368">
        <v>4</v>
      </c>
      <c r="AQ368">
        <v>5</v>
      </c>
      <c r="AR368">
        <v>4</v>
      </c>
      <c r="AS368">
        <v>5</v>
      </c>
      <c r="AT368">
        <v>-4</v>
      </c>
    </row>
    <row r="369" spans="1:46" x14ac:dyDescent="0.35">
      <c r="A369">
        <v>22772</v>
      </c>
      <c r="B369">
        <v>0</v>
      </c>
      <c r="C369">
        <v>1998</v>
      </c>
      <c r="D369" s="2">
        <v>44140.477523148147</v>
      </c>
      <c r="E369" t="s">
        <v>291</v>
      </c>
      <c r="F369">
        <v>1</v>
      </c>
      <c r="G369">
        <v>4</v>
      </c>
      <c r="H369">
        <v>2</v>
      </c>
      <c r="I369">
        <v>4</v>
      </c>
      <c r="J369">
        <v>3</v>
      </c>
      <c r="K369">
        <v>3</v>
      </c>
      <c r="L369">
        <v>3</v>
      </c>
      <c r="M369">
        <v>4</v>
      </c>
      <c r="N369">
        <v>4</v>
      </c>
      <c r="O369">
        <v>4</v>
      </c>
      <c r="P369">
        <v>4</v>
      </c>
      <c r="Q369">
        <v>4</v>
      </c>
      <c r="R369">
        <v>3</v>
      </c>
      <c r="S369">
        <v>4</v>
      </c>
      <c r="T369">
        <v>3</v>
      </c>
      <c r="U369">
        <v>4</v>
      </c>
      <c r="V369">
        <v>4</v>
      </c>
      <c r="W369">
        <v>4</v>
      </c>
      <c r="X369">
        <v>4</v>
      </c>
      <c r="Y369">
        <v>1</v>
      </c>
      <c r="Z369">
        <v>9</v>
      </c>
      <c r="AA369">
        <v>5</v>
      </c>
      <c r="AB369">
        <v>6</v>
      </c>
      <c r="AC369">
        <v>2</v>
      </c>
      <c r="AD369">
        <v>6</v>
      </c>
      <c r="AE369">
        <v>5</v>
      </c>
      <c r="AF369">
        <v>3</v>
      </c>
      <c r="AG369">
        <v>2</v>
      </c>
      <c r="AH369">
        <v>4</v>
      </c>
      <c r="AI369">
        <v>6</v>
      </c>
      <c r="AJ369">
        <v>2</v>
      </c>
      <c r="AK369">
        <v>2</v>
      </c>
      <c r="AL369">
        <v>5</v>
      </c>
      <c r="AM369">
        <v>2</v>
      </c>
      <c r="AN369">
        <v>4</v>
      </c>
      <c r="AO369">
        <v>3</v>
      </c>
      <c r="AP369">
        <v>3</v>
      </c>
      <c r="AQ369">
        <v>3</v>
      </c>
      <c r="AR369">
        <v>4</v>
      </c>
      <c r="AS369">
        <v>4</v>
      </c>
      <c r="AT369">
        <v>-18</v>
      </c>
    </row>
    <row r="370" spans="1:46" x14ac:dyDescent="0.35">
      <c r="A370">
        <v>22773</v>
      </c>
      <c r="B370">
        <v>1</v>
      </c>
      <c r="C370">
        <v>1997</v>
      </c>
      <c r="D370" s="2">
        <v>44140.490266203706</v>
      </c>
      <c r="E370" t="s">
        <v>99</v>
      </c>
      <c r="F370">
        <v>2</v>
      </c>
      <c r="G370">
        <v>4</v>
      </c>
      <c r="H370">
        <v>3</v>
      </c>
      <c r="I370">
        <v>4</v>
      </c>
      <c r="J370">
        <v>3</v>
      </c>
      <c r="K370">
        <v>3</v>
      </c>
      <c r="L370">
        <v>4</v>
      </c>
      <c r="M370">
        <v>3</v>
      </c>
      <c r="N370">
        <v>3</v>
      </c>
      <c r="O370">
        <v>4</v>
      </c>
      <c r="P370">
        <v>4</v>
      </c>
      <c r="Q370">
        <v>3</v>
      </c>
      <c r="R370">
        <v>3</v>
      </c>
      <c r="S370">
        <v>2</v>
      </c>
      <c r="T370">
        <v>3</v>
      </c>
      <c r="U370">
        <v>3</v>
      </c>
      <c r="V370">
        <v>3</v>
      </c>
      <c r="W370">
        <v>3</v>
      </c>
      <c r="X370">
        <v>3</v>
      </c>
      <c r="Y370">
        <v>2</v>
      </c>
      <c r="Z370">
        <v>9</v>
      </c>
      <c r="AA370">
        <v>3</v>
      </c>
      <c r="AB370">
        <v>5</v>
      </c>
      <c r="AC370">
        <v>2</v>
      </c>
      <c r="AD370">
        <v>11</v>
      </c>
      <c r="AE370">
        <v>3</v>
      </c>
      <c r="AF370">
        <v>3</v>
      </c>
      <c r="AG370">
        <v>3</v>
      </c>
      <c r="AH370">
        <v>3</v>
      </c>
      <c r="AI370">
        <v>8</v>
      </c>
      <c r="AJ370">
        <v>2</v>
      </c>
      <c r="AK370">
        <v>4</v>
      </c>
      <c r="AL370">
        <v>10</v>
      </c>
      <c r="AM370">
        <v>8</v>
      </c>
      <c r="AN370">
        <v>4</v>
      </c>
      <c r="AO370">
        <v>3</v>
      </c>
      <c r="AP370">
        <v>2</v>
      </c>
      <c r="AQ370">
        <v>3</v>
      </c>
      <c r="AR370">
        <v>3</v>
      </c>
      <c r="AS370">
        <v>3</v>
      </c>
      <c r="AT370">
        <v>-19</v>
      </c>
    </row>
    <row r="371" spans="1:46" x14ac:dyDescent="0.35">
      <c r="A371">
        <v>22795</v>
      </c>
      <c r="B371">
        <v>0</v>
      </c>
      <c r="C371">
        <v>2001</v>
      </c>
      <c r="D371" s="2">
        <v>44140.584560185183</v>
      </c>
      <c r="E371" t="s">
        <v>99</v>
      </c>
      <c r="F371">
        <v>2</v>
      </c>
      <c r="G371">
        <v>3</v>
      </c>
      <c r="H371">
        <v>2</v>
      </c>
      <c r="I371">
        <v>3</v>
      </c>
      <c r="J371">
        <v>2</v>
      </c>
      <c r="K371">
        <v>2</v>
      </c>
      <c r="L371">
        <v>3</v>
      </c>
      <c r="M371">
        <v>3</v>
      </c>
      <c r="N371">
        <v>2</v>
      </c>
      <c r="O371">
        <v>2</v>
      </c>
      <c r="P371">
        <v>3</v>
      </c>
      <c r="Q371">
        <v>3</v>
      </c>
      <c r="R371">
        <v>3</v>
      </c>
      <c r="S371">
        <v>3</v>
      </c>
      <c r="T371">
        <v>3</v>
      </c>
      <c r="U371">
        <v>3</v>
      </c>
      <c r="V371">
        <v>3</v>
      </c>
      <c r="W371">
        <v>2</v>
      </c>
      <c r="X371">
        <v>2</v>
      </c>
      <c r="Y371">
        <v>3</v>
      </c>
      <c r="Z371">
        <v>6</v>
      </c>
      <c r="AA371">
        <v>2</v>
      </c>
      <c r="AB371">
        <v>8</v>
      </c>
      <c r="AC371">
        <v>4</v>
      </c>
      <c r="AD371">
        <v>7</v>
      </c>
      <c r="AE371">
        <v>6</v>
      </c>
      <c r="AF371">
        <v>3</v>
      </c>
      <c r="AG371">
        <v>4</v>
      </c>
      <c r="AH371">
        <v>4</v>
      </c>
      <c r="AI371">
        <v>10</v>
      </c>
      <c r="AJ371">
        <v>2</v>
      </c>
      <c r="AK371">
        <v>3</v>
      </c>
      <c r="AL371">
        <v>5</v>
      </c>
      <c r="AM371">
        <v>3</v>
      </c>
      <c r="AN371">
        <v>3</v>
      </c>
      <c r="AO371">
        <v>4</v>
      </c>
      <c r="AP371">
        <v>2</v>
      </c>
      <c r="AQ371">
        <v>3</v>
      </c>
      <c r="AR371">
        <v>5</v>
      </c>
      <c r="AS371">
        <v>5</v>
      </c>
      <c r="AT371">
        <v>4</v>
      </c>
    </row>
    <row r="372" spans="1:46" x14ac:dyDescent="0.35">
      <c r="A372">
        <v>22796</v>
      </c>
      <c r="B372">
        <v>0</v>
      </c>
      <c r="C372">
        <v>1999</v>
      </c>
      <c r="D372" s="2">
        <v>44140.58494212963</v>
      </c>
      <c r="E372" t="s">
        <v>292</v>
      </c>
      <c r="F372">
        <v>1</v>
      </c>
      <c r="G372">
        <v>3</v>
      </c>
      <c r="H372">
        <v>1</v>
      </c>
      <c r="I372">
        <v>4</v>
      </c>
      <c r="J372">
        <v>4</v>
      </c>
      <c r="K372">
        <v>3</v>
      </c>
      <c r="L372">
        <v>3</v>
      </c>
      <c r="M372">
        <v>4</v>
      </c>
      <c r="N372">
        <v>4</v>
      </c>
      <c r="O372">
        <v>4</v>
      </c>
      <c r="P372">
        <v>3</v>
      </c>
      <c r="Q372">
        <v>4</v>
      </c>
      <c r="R372">
        <v>3</v>
      </c>
      <c r="S372">
        <v>4</v>
      </c>
      <c r="T372">
        <v>3</v>
      </c>
      <c r="U372">
        <v>3</v>
      </c>
      <c r="V372">
        <v>4</v>
      </c>
      <c r="W372">
        <v>3</v>
      </c>
      <c r="X372">
        <v>4</v>
      </c>
      <c r="Y372">
        <v>1</v>
      </c>
      <c r="Z372">
        <v>3</v>
      </c>
      <c r="AA372">
        <v>4</v>
      </c>
      <c r="AB372">
        <v>4</v>
      </c>
      <c r="AC372">
        <v>3</v>
      </c>
      <c r="AD372">
        <v>4</v>
      </c>
      <c r="AE372">
        <v>5</v>
      </c>
      <c r="AF372">
        <v>3</v>
      </c>
      <c r="AG372">
        <v>3</v>
      </c>
      <c r="AH372">
        <v>3</v>
      </c>
      <c r="AI372">
        <v>4</v>
      </c>
      <c r="AJ372">
        <v>2</v>
      </c>
      <c r="AK372">
        <v>2</v>
      </c>
      <c r="AL372">
        <v>4</v>
      </c>
      <c r="AM372">
        <v>5</v>
      </c>
      <c r="AN372">
        <v>3</v>
      </c>
      <c r="AO372">
        <v>3</v>
      </c>
      <c r="AP372">
        <v>2</v>
      </c>
      <c r="AQ372">
        <v>3</v>
      </c>
      <c r="AR372">
        <v>3</v>
      </c>
      <c r="AS372">
        <v>3</v>
      </c>
      <c r="AT372">
        <v>-20</v>
      </c>
    </row>
    <row r="373" spans="1:46" x14ac:dyDescent="0.35">
      <c r="A373">
        <v>22797</v>
      </c>
      <c r="B373">
        <v>0</v>
      </c>
      <c r="C373">
        <v>1997</v>
      </c>
      <c r="D373" s="2">
        <v>44140.585497685184</v>
      </c>
      <c r="E373" t="s">
        <v>99</v>
      </c>
      <c r="F373">
        <v>3</v>
      </c>
      <c r="G373">
        <v>2</v>
      </c>
      <c r="H373">
        <v>2</v>
      </c>
      <c r="I373">
        <v>3</v>
      </c>
      <c r="J373">
        <v>2</v>
      </c>
      <c r="K373">
        <v>3</v>
      </c>
      <c r="L373">
        <v>3</v>
      </c>
      <c r="M373">
        <v>3</v>
      </c>
      <c r="N373">
        <v>2</v>
      </c>
      <c r="O373">
        <v>2</v>
      </c>
      <c r="P373">
        <v>4</v>
      </c>
      <c r="Q373">
        <v>3</v>
      </c>
      <c r="R373">
        <v>3</v>
      </c>
      <c r="S373">
        <v>3</v>
      </c>
      <c r="T373">
        <v>2</v>
      </c>
      <c r="U373">
        <v>3</v>
      </c>
      <c r="V373">
        <v>4</v>
      </c>
      <c r="W373">
        <v>3</v>
      </c>
      <c r="X373">
        <v>2</v>
      </c>
      <c r="Y373">
        <v>2</v>
      </c>
      <c r="Z373">
        <v>4</v>
      </c>
      <c r="AA373">
        <v>3</v>
      </c>
      <c r="AB373">
        <v>6</v>
      </c>
      <c r="AC373">
        <v>2</v>
      </c>
      <c r="AD373">
        <v>8</v>
      </c>
      <c r="AE373">
        <v>4</v>
      </c>
      <c r="AF373">
        <v>3</v>
      </c>
      <c r="AG373">
        <v>2</v>
      </c>
      <c r="AH373">
        <v>7</v>
      </c>
      <c r="AI373">
        <v>11</v>
      </c>
      <c r="AJ373">
        <v>3</v>
      </c>
      <c r="AK373">
        <v>2</v>
      </c>
      <c r="AL373">
        <v>4</v>
      </c>
      <c r="AM373">
        <v>2</v>
      </c>
      <c r="AN373">
        <v>5</v>
      </c>
      <c r="AO373">
        <v>6</v>
      </c>
      <c r="AP373">
        <v>2</v>
      </c>
      <c r="AQ373">
        <v>3</v>
      </c>
      <c r="AR373">
        <v>5</v>
      </c>
      <c r="AS373">
        <v>5</v>
      </c>
      <c r="AT373">
        <v>7</v>
      </c>
    </row>
    <row r="374" spans="1:46" x14ac:dyDescent="0.35">
      <c r="A374">
        <v>22799</v>
      </c>
      <c r="B374">
        <v>0</v>
      </c>
      <c r="C374">
        <v>1999</v>
      </c>
      <c r="D374" s="2">
        <v>44140.587187500001</v>
      </c>
      <c r="E374" t="s">
        <v>99</v>
      </c>
      <c r="F374">
        <v>2</v>
      </c>
      <c r="G374">
        <v>2</v>
      </c>
      <c r="H374">
        <v>3</v>
      </c>
      <c r="I374">
        <v>4</v>
      </c>
      <c r="J374">
        <v>4</v>
      </c>
      <c r="K374">
        <v>2</v>
      </c>
      <c r="L374">
        <v>2</v>
      </c>
      <c r="M374">
        <v>3</v>
      </c>
      <c r="N374">
        <v>4</v>
      </c>
      <c r="O374">
        <v>3</v>
      </c>
      <c r="P374">
        <v>3</v>
      </c>
      <c r="Q374">
        <v>4</v>
      </c>
      <c r="R374">
        <v>4</v>
      </c>
      <c r="S374">
        <v>3</v>
      </c>
      <c r="T374">
        <v>3</v>
      </c>
      <c r="U374">
        <v>2</v>
      </c>
      <c r="V374">
        <v>3</v>
      </c>
      <c r="W374">
        <v>3</v>
      </c>
      <c r="X374">
        <v>2</v>
      </c>
      <c r="Y374">
        <v>2</v>
      </c>
      <c r="Z374">
        <v>20</v>
      </c>
      <c r="AA374">
        <v>2</v>
      </c>
      <c r="AB374">
        <v>7</v>
      </c>
      <c r="AC374">
        <v>4</v>
      </c>
      <c r="AD374">
        <v>4</v>
      </c>
      <c r="AE374">
        <v>7</v>
      </c>
      <c r="AF374">
        <v>3</v>
      </c>
      <c r="AG374">
        <v>2</v>
      </c>
      <c r="AH374">
        <v>3</v>
      </c>
      <c r="AI374">
        <v>7</v>
      </c>
      <c r="AJ374">
        <v>2</v>
      </c>
      <c r="AK374">
        <v>2</v>
      </c>
      <c r="AL374">
        <v>4</v>
      </c>
      <c r="AM374">
        <v>7</v>
      </c>
      <c r="AN374">
        <v>4</v>
      </c>
      <c r="AO374">
        <v>3</v>
      </c>
      <c r="AP374">
        <v>2</v>
      </c>
      <c r="AQ374">
        <v>3</v>
      </c>
      <c r="AR374">
        <v>2</v>
      </c>
      <c r="AS374">
        <v>3</v>
      </c>
      <c r="AT374">
        <v>-4</v>
      </c>
    </row>
    <row r="375" spans="1:46" x14ac:dyDescent="0.35">
      <c r="A375">
        <v>22801</v>
      </c>
      <c r="B375">
        <v>1</v>
      </c>
      <c r="C375">
        <v>1999</v>
      </c>
      <c r="D375" s="2">
        <v>44140.5934375</v>
      </c>
      <c r="E375" t="s">
        <v>293</v>
      </c>
      <c r="F375">
        <v>3</v>
      </c>
      <c r="G375">
        <v>3</v>
      </c>
      <c r="H375">
        <v>3</v>
      </c>
      <c r="I375">
        <v>3</v>
      </c>
      <c r="J375">
        <v>4</v>
      </c>
      <c r="K375">
        <v>2</v>
      </c>
      <c r="L375">
        <v>3</v>
      </c>
      <c r="M375">
        <v>3</v>
      </c>
      <c r="N375">
        <v>4</v>
      </c>
      <c r="O375">
        <v>3</v>
      </c>
      <c r="P375">
        <v>2</v>
      </c>
      <c r="Q375">
        <v>2</v>
      </c>
      <c r="R375">
        <v>3</v>
      </c>
      <c r="S375">
        <v>3</v>
      </c>
      <c r="T375">
        <v>2</v>
      </c>
      <c r="U375">
        <v>3</v>
      </c>
      <c r="V375">
        <v>3</v>
      </c>
      <c r="W375">
        <v>2</v>
      </c>
      <c r="X375">
        <v>2</v>
      </c>
      <c r="Y375">
        <v>3</v>
      </c>
      <c r="Z375">
        <v>8</v>
      </c>
      <c r="AA375">
        <v>4</v>
      </c>
      <c r="AB375">
        <v>7</v>
      </c>
      <c r="AC375">
        <v>6</v>
      </c>
      <c r="AD375">
        <v>7</v>
      </c>
      <c r="AE375">
        <v>8</v>
      </c>
      <c r="AF375">
        <v>5</v>
      </c>
      <c r="AG375">
        <v>7</v>
      </c>
      <c r="AH375">
        <v>9</v>
      </c>
      <c r="AI375">
        <v>6</v>
      </c>
      <c r="AJ375">
        <v>65</v>
      </c>
      <c r="AK375">
        <v>5</v>
      </c>
      <c r="AL375">
        <v>7</v>
      </c>
      <c r="AM375">
        <v>7</v>
      </c>
      <c r="AN375">
        <v>5</v>
      </c>
      <c r="AO375">
        <v>7</v>
      </c>
      <c r="AP375">
        <v>4</v>
      </c>
      <c r="AQ375">
        <v>6</v>
      </c>
      <c r="AR375">
        <v>6</v>
      </c>
      <c r="AS375">
        <v>5</v>
      </c>
      <c r="AT375">
        <v>11</v>
      </c>
    </row>
    <row r="376" spans="1:46" x14ac:dyDescent="0.35">
      <c r="A376">
        <v>22805</v>
      </c>
      <c r="B376">
        <v>0</v>
      </c>
      <c r="C376">
        <v>1998</v>
      </c>
      <c r="D376" s="2">
        <v>44140.601875</v>
      </c>
      <c r="E376" t="s">
        <v>98</v>
      </c>
      <c r="F376">
        <v>2</v>
      </c>
      <c r="G376">
        <v>4</v>
      </c>
      <c r="H376">
        <v>3</v>
      </c>
      <c r="I376">
        <v>4</v>
      </c>
      <c r="J376">
        <v>3</v>
      </c>
      <c r="K376">
        <v>2</v>
      </c>
      <c r="L376">
        <v>3</v>
      </c>
      <c r="M376">
        <v>4</v>
      </c>
      <c r="N376">
        <v>4</v>
      </c>
      <c r="O376">
        <v>2</v>
      </c>
      <c r="P376">
        <v>4</v>
      </c>
      <c r="Q376">
        <v>4</v>
      </c>
      <c r="R376">
        <v>3</v>
      </c>
      <c r="S376">
        <v>4</v>
      </c>
      <c r="T376">
        <v>4</v>
      </c>
      <c r="U376">
        <v>3</v>
      </c>
      <c r="V376">
        <v>4</v>
      </c>
      <c r="W376">
        <v>3</v>
      </c>
      <c r="X376">
        <v>2</v>
      </c>
      <c r="Y376">
        <v>1</v>
      </c>
      <c r="Z376">
        <v>5</v>
      </c>
      <c r="AA376">
        <v>2</v>
      </c>
      <c r="AB376">
        <v>10</v>
      </c>
      <c r="AC376">
        <v>7</v>
      </c>
      <c r="AD376">
        <v>7</v>
      </c>
      <c r="AE376">
        <v>5</v>
      </c>
      <c r="AF376">
        <v>7</v>
      </c>
      <c r="AG376">
        <v>5</v>
      </c>
      <c r="AH376">
        <v>3</v>
      </c>
      <c r="AI376">
        <v>6</v>
      </c>
      <c r="AJ376">
        <v>2</v>
      </c>
      <c r="AK376">
        <v>2</v>
      </c>
      <c r="AL376">
        <v>5</v>
      </c>
      <c r="AM376">
        <v>4</v>
      </c>
      <c r="AN376">
        <v>8</v>
      </c>
      <c r="AO376">
        <v>5</v>
      </c>
      <c r="AP376">
        <v>4</v>
      </c>
      <c r="AQ376">
        <v>5</v>
      </c>
      <c r="AR376">
        <v>3</v>
      </c>
      <c r="AS376">
        <v>3</v>
      </c>
      <c r="AT376">
        <v>-12</v>
      </c>
    </row>
    <row r="377" spans="1:46" x14ac:dyDescent="0.35">
      <c r="A377">
        <v>22802</v>
      </c>
      <c r="B377">
        <v>0</v>
      </c>
      <c r="C377">
        <v>1975</v>
      </c>
      <c r="D377" s="2">
        <v>44140.603194444448</v>
      </c>
      <c r="E377" t="s">
        <v>98</v>
      </c>
      <c r="F377">
        <v>1</v>
      </c>
      <c r="G377">
        <v>3</v>
      </c>
      <c r="H377">
        <v>1</v>
      </c>
      <c r="I377">
        <v>4</v>
      </c>
      <c r="J377">
        <v>3</v>
      </c>
      <c r="K377">
        <v>3</v>
      </c>
      <c r="L377">
        <v>2</v>
      </c>
      <c r="M377">
        <v>4</v>
      </c>
      <c r="N377">
        <v>4</v>
      </c>
      <c r="O377">
        <v>4</v>
      </c>
      <c r="P377">
        <v>3</v>
      </c>
      <c r="Q377">
        <v>4</v>
      </c>
      <c r="R377">
        <v>3</v>
      </c>
      <c r="S377">
        <v>3</v>
      </c>
      <c r="T377">
        <v>4</v>
      </c>
      <c r="U377">
        <v>3</v>
      </c>
      <c r="V377">
        <v>3</v>
      </c>
      <c r="W377">
        <v>3</v>
      </c>
      <c r="X377">
        <v>3</v>
      </c>
      <c r="Y377">
        <v>1</v>
      </c>
      <c r="Z377">
        <v>6</v>
      </c>
      <c r="AA377">
        <v>5</v>
      </c>
      <c r="AB377">
        <v>9</v>
      </c>
      <c r="AC377">
        <v>4</v>
      </c>
      <c r="AD377">
        <v>10</v>
      </c>
      <c r="AE377">
        <v>6</v>
      </c>
      <c r="AF377">
        <v>6</v>
      </c>
      <c r="AG377">
        <v>3</v>
      </c>
      <c r="AH377">
        <v>6</v>
      </c>
      <c r="AI377">
        <v>8</v>
      </c>
      <c r="AJ377">
        <v>6</v>
      </c>
      <c r="AK377">
        <v>3</v>
      </c>
      <c r="AL377">
        <v>5</v>
      </c>
      <c r="AM377">
        <v>6</v>
      </c>
      <c r="AN377">
        <v>6</v>
      </c>
      <c r="AO377">
        <v>6</v>
      </c>
      <c r="AP377">
        <v>5</v>
      </c>
      <c r="AQ377">
        <v>6</v>
      </c>
      <c r="AR377">
        <v>6</v>
      </c>
      <c r="AS377">
        <v>6</v>
      </c>
      <c r="AT377">
        <v>-21</v>
      </c>
    </row>
    <row r="378" spans="1:46" x14ac:dyDescent="0.35">
      <c r="A378">
        <v>1337</v>
      </c>
      <c r="B378">
        <v>0</v>
      </c>
      <c r="C378">
        <v>1994</v>
      </c>
      <c r="D378" s="2">
        <v>44140.603263888886</v>
      </c>
      <c r="E378" t="s">
        <v>294</v>
      </c>
      <c r="F378">
        <v>2</v>
      </c>
      <c r="G378">
        <v>4</v>
      </c>
      <c r="H378">
        <v>1</v>
      </c>
      <c r="I378">
        <v>4</v>
      </c>
      <c r="J378">
        <v>4</v>
      </c>
      <c r="K378">
        <v>4</v>
      </c>
      <c r="L378">
        <v>2</v>
      </c>
      <c r="M378">
        <v>4</v>
      </c>
      <c r="N378">
        <v>4</v>
      </c>
      <c r="O378">
        <v>4</v>
      </c>
      <c r="P378">
        <v>4</v>
      </c>
      <c r="Q378">
        <v>4</v>
      </c>
      <c r="R378">
        <v>4</v>
      </c>
      <c r="S378">
        <v>4</v>
      </c>
      <c r="T378">
        <v>4</v>
      </c>
      <c r="U378">
        <v>4</v>
      </c>
      <c r="V378">
        <v>4</v>
      </c>
      <c r="W378">
        <v>4</v>
      </c>
      <c r="X378">
        <v>4</v>
      </c>
      <c r="Y378">
        <v>2</v>
      </c>
      <c r="Z378">
        <v>5</v>
      </c>
      <c r="AA378">
        <v>2</v>
      </c>
      <c r="AB378">
        <v>3</v>
      </c>
      <c r="AC378">
        <v>2</v>
      </c>
      <c r="AD378">
        <v>5</v>
      </c>
      <c r="AE378">
        <v>3</v>
      </c>
      <c r="AF378">
        <v>4</v>
      </c>
      <c r="AG378">
        <v>2</v>
      </c>
      <c r="AH378">
        <v>2</v>
      </c>
      <c r="AI378">
        <v>3</v>
      </c>
      <c r="AJ378">
        <v>1</v>
      </c>
      <c r="AK378">
        <v>1</v>
      </c>
      <c r="AL378">
        <v>4</v>
      </c>
      <c r="AM378">
        <v>2</v>
      </c>
      <c r="AN378">
        <v>3</v>
      </c>
      <c r="AO378">
        <v>2</v>
      </c>
      <c r="AP378">
        <v>2</v>
      </c>
      <c r="AQ378">
        <v>2</v>
      </c>
      <c r="AR378">
        <v>4</v>
      </c>
      <c r="AS378">
        <v>4</v>
      </c>
      <c r="AT378">
        <v>-8</v>
      </c>
    </row>
    <row r="379" spans="1:46" x14ac:dyDescent="0.35">
      <c r="A379">
        <v>22803</v>
      </c>
      <c r="B379">
        <v>1</v>
      </c>
      <c r="C379">
        <v>1995</v>
      </c>
      <c r="D379" s="2">
        <v>44140.606979166667</v>
      </c>
      <c r="E379" t="s">
        <v>295</v>
      </c>
      <c r="F379">
        <v>2</v>
      </c>
      <c r="G379">
        <v>1</v>
      </c>
      <c r="H379">
        <v>2</v>
      </c>
      <c r="I379">
        <v>4</v>
      </c>
      <c r="J379">
        <v>3</v>
      </c>
      <c r="K379">
        <v>2</v>
      </c>
      <c r="L379">
        <v>1</v>
      </c>
      <c r="M379">
        <v>4</v>
      </c>
      <c r="N379">
        <v>4</v>
      </c>
      <c r="O379">
        <v>4</v>
      </c>
      <c r="P379">
        <v>2</v>
      </c>
      <c r="Q379">
        <v>4</v>
      </c>
      <c r="R379">
        <v>2</v>
      </c>
      <c r="S379">
        <v>3</v>
      </c>
      <c r="T379">
        <v>3</v>
      </c>
      <c r="U379">
        <v>3</v>
      </c>
      <c r="V379">
        <v>4</v>
      </c>
      <c r="W379">
        <v>3</v>
      </c>
      <c r="X379">
        <v>3</v>
      </c>
      <c r="Y379">
        <v>2</v>
      </c>
      <c r="Z379">
        <v>4</v>
      </c>
      <c r="AA379">
        <v>1</v>
      </c>
      <c r="AB379">
        <v>4</v>
      </c>
      <c r="AC379">
        <v>1</v>
      </c>
      <c r="AD379">
        <v>6</v>
      </c>
      <c r="AE379">
        <v>3</v>
      </c>
      <c r="AF379">
        <v>1</v>
      </c>
      <c r="AG379">
        <v>2</v>
      </c>
      <c r="AH379">
        <v>1</v>
      </c>
      <c r="AI379">
        <v>54</v>
      </c>
      <c r="AJ379">
        <v>2</v>
      </c>
      <c r="AK379">
        <v>1</v>
      </c>
      <c r="AL379">
        <v>11</v>
      </c>
      <c r="AM379">
        <v>2</v>
      </c>
      <c r="AN379">
        <v>4</v>
      </c>
      <c r="AO379">
        <v>2</v>
      </c>
      <c r="AP379">
        <v>1</v>
      </c>
      <c r="AQ379">
        <v>2</v>
      </c>
      <c r="AR379">
        <v>2</v>
      </c>
      <c r="AS379">
        <v>3</v>
      </c>
      <c r="AT379">
        <v>28</v>
      </c>
    </row>
    <row r="380" spans="1:46" x14ac:dyDescent="0.35">
      <c r="A380">
        <v>22807</v>
      </c>
      <c r="B380">
        <v>1</v>
      </c>
      <c r="C380">
        <v>2000</v>
      </c>
      <c r="D380" s="2">
        <v>44140.613726851851</v>
      </c>
      <c r="E380" t="s">
        <v>99</v>
      </c>
      <c r="F380">
        <v>2</v>
      </c>
      <c r="G380">
        <v>3</v>
      </c>
      <c r="H380">
        <v>2</v>
      </c>
      <c r="I380">
        <v>2</v>
      </c>
      <c r="J380">
        <v>4</v>
      </c>
      <c r="K380">
        <v>3</v>
      </c>
      <c r="L380">
        <v>4</v>
      </c>
      <c r="M380">
        <v>4</v>
      </c>
      <c r="N380">
        <v>4</v>
      </c>
      <c r="O380">
        <v>2</v>
      </c>
      <c r="P380">
        <v>4</v>
      </c>
      <c r="Q380">
        <v>3</v>
      </c>
      <c r="R380">
        <v>4</v>
      </c>
      <c r="S380">
        <v>4</v>
      </c>
      <c r="T380">
        <v>2</v>
      </c>
      <c r="U380">
        <v>3</v>
      </c>
      <c r="V380">
        <v>4</v>
      </c>
      <c r="W380">
        <v>2</v>
      </c>
      <c r="X380">
        <v>3</v>
      </c>
      <c r="Y380">
        <v>3</v>
      </c>
      <c r="Z380">
        <v>5</v>
      </c>
      <c r="AA380">
        <v>3</v>
      </c>
      <c r="AB380">
        <v>7</v>
      </c>
      <c r="AC380">
        <v>3</v>
      </c>
      <c r="AD380">
        <v>7</v>
      </c>
      <c r="AE380">
        <v>4</v>
      </c>
      <c r="AF380">
        <v>3</v>
      </c>
      <c r="AG380">
        <v>3</v>
      </c>
      <c r="AH380">
        <v>2</v>
      </c>
      <c r="AI380">
        <v>14</v>
      </c>
      <c r="AJ380">
        <v>2</v>
      </c>
      <c r="AK380">
        <v>6</v>
      </c>
      <c r="AL380">
        <v>5</v>
      </c>
      <c r="AM380">
        <v>2</v>
      </c>
      <c r="AN380">
        <v>8</v>
      </c>
      <c r="AO380">
        <v>4</v>
      </c>
      <c r="AP380">
        <v>3</v>
      </c>
      <c r="AQ380">
        <v>5</v>
      </c>
      <c r="AR380">
        <v>9</v>
      </c>
      <c r="AS380">
        <v>4</v>
      </c>
      <c r="AT380">
        <v>11</v>
      </c>
    </row>
    <row r="381" spans="1:46" x14ac:dyDescent="0.35">
      <c r="A381">
        <v>22810</v>
      </c>
      <c r="B381">
        <v>0</v>
      </c>
      <c r="C381">
        <v>1999</v>
      </c>
      <c r="D381" s="2">
        <v>44140.623854166668</v>
      </c>
      <c r="E381" t="s">
        <v>296</v>
      </c>
      <c r="F381">
        <v>2</v>
      </c>
      <c r="G381">
        <v>3</v>
      </c>
      <c r="H381">
        <v>1</v>
      </c>
      <c r="I381">
        <v>4</v>
      </c>
      <c r="J381">
        <v>4</v>
      </c>
      <c r="K381">
        <v>3</v>
      </c>
      <c r="L381">
        <v>2</v>
      </c>
      <c r="M381">
        <v>4</v>
      </c>
      <c r="N381">
        <v>4</v>
      </c>
      <c r="O381">
        <v>4</v>
      </c>
      <c r="P381">
        <v>4</v>
      </c>
      <c r="Q381">
        <v>4</v>
      </c>
      <c r="R381">
        <v>2</v>
      </c>
      <c r="S381">
        <v>4</v>
      </c>
      <c r="T381">
        <v>4</v>
      </c>
      <c r="U381">
        <v>4</v>
      </c>
      <c r="V381">
        <v>4</v>
      </c>
      <c r="W381">
        <v>4</v>
      </c>
      <c r="X381">
        <v>4</v>
      </c>
      <c r="Y381">
        <v>1</v>
      </c>
      <c r="Z381">
        <v>71</v>
      </c>
      <c r="AA381">
        <v>3</v>
      </c>
      <c r="AB381">
        <v>3</v>
      </c>
      <c r="AC381">
        <v>2</v>
      </c>
      <c r="AD381">
        <v>6</v>
      </c>
      <c r="AE381">
        <v>4</v>
      </c>
      <c r="AF381">
        <v>3</v>
      </c>
      <c r="AG381">
        <v>2</v>
      </c>
      <c r="AH381">
        <v>2</v>
      </c>
      <c r="AI381">
        <v>4</v>
      </c>
      <c r="AJ381">
        <v>2</v>
      </c>
      <c r="AK381">
        <v>1</v>
      </c>
      <c r="AL381">
        <v>3</v>
      </c>
      <c r="AM381">
        <v>2</v>
      </c>
      <c r="AN381">
        <v>3</v>
      </c>
      <c r="AO381">
        <v>2</v>
      </c>
      <c r="AP381">
        <v>2</v>
      </c>
      <c r="AQ381">
        <v>2</v>
      </c>
      <c r="AR381">
        <v>2</v>
      </c>
      <c r="AS381">
        <v>3</v>
      </c>
      <c r="AT381">
        <v>-7</v>
      </c>
    </row>
    <row r="382" spans="1:46" x14ac:dyDescent="0.35">
      <c r="A382">
        <v>22812</v>
      </c>
      <c r="B382">
        <v>1</v>
      </c>
      <c r="C382">
        <v>1994</v>
      </c>
      <c r="D382" s="2">
        <v>44140.62636574074</v>
      </c>
      <c r="E382" t="s">
        <v>99</v>
      </c>
      <c r="F382">
        <v>3</v>
      </c>
      <c r="G382">
        <v>2</v>
      </c>
      <c r="H382">
        <v>3</v>
      </c>
      <c r="I382">
        <v>3</v>
      </c>
      <c r="J382">
        <v>4</v>
      </c>
      <c r="K382">
        <v>2</v>
      </c>
      <c r="L382">
        <v>2</v>
      </c>
      <c r="M382">
        <v>3</v>
      </c>
      <c r="N382">
        <v>3</v>
      </c>
      <c r="O382">
        <v>3</v>
      </c>
      <c r="P382">
        <v>3</v>
      </c>
      <c r="Q382">
        <v>2</v>
      </c>
      <c r="R382">
        <v>3</v>
      </c>
      <c r="S382">
        <v>3</v>
      </c>
      <c r="T382">
        <v>3</v>
      </c>
      <c r="U382">
        <v>3</v>
      </c>
      <c r="V382">
        <v>3</v>
      </c>
      <c r="W382">
        <v>3</v>
      </c>
      <c r="X382">
        <v>3</v>
      </c>
      <c r="Y382">
        <v>2</v>
      </c>
      <c r="Z382">
        <v>17</v>
      </c>
      <c r="AA382">
        <v>4</v>
      </c>
      <c r="AB382">
        <v>11</v>
      </c>
      <c r="AC382">
        <v>4</v>
      </c>
      <c r="AD382">
        <v>4</v>
      </c>
      <c r="AE382">
        <v>7</v>
      </c>
      <c r="AF382">
        <v>2</v>
      </c>
      <c r="AG382">
        <v>2</v>
      </c>
      <c r="AH382">
        <v>5</v>
      </c>
      <c r="AI382">
        <v>38</v>
      </c>
      <c r="AJ382">
        <v>4</v>
      </c>
      <c r="AK382">
        <v>3</v>
      </c>
      <c r="AL382">
        <v>3</v>
      </c>
      <c r="AM382">
        <v>3</v>
      </c>
      <c r="AN382">
        <v>4</v>
      </c>
      <c r="AO382">
        <v>6</v>
      </c>
      <c r="AP382">
        <v>2</v>
      </c>
      <c r="AQ382">
        <v>5</v>
      </c>
      <c r="AR382">
        <v>4</v>
      </c>
      <c r="AS382">
        <v>3</v>
      </c>
      <c r="AT382">
        <v>-10</v>
      </c>
    </row>
    <row r="383" spans="1:46" x14ac:dyDescent="0.35">
      <c r="A383">
        <v>22818</v>
      </c>
      <c r="B383">
        <v>0</v>
      </c>
      <c r="C383">
        <v>1990</v>
      </c>
      <c r="D383" s="2">
        <v>44140.697893518518</v>
      </c>
      <c r="E383" t="s">
        <v>297</v>
      </c>
      <c r="F383">
        <v>3</v>
      </c>
      <c r="G383">
        <v>4</v>
      </c>
      <c r="H383">
        <v>3</v>
      </c>
      <c r="I383">
        <v>3</v>
      </c>
      <c r="J383">
        <v>4</v>
      </c>
      <c r="K383">
        <v>4</v>
      </c>
      <c r="L383">
        <v>4</v>
      </c>
      <c r="M383">
        <v>4</v>
      </c>
      <c r="N383">
        <v>3</v>
      </c>
      <c r="O383">
        <v>1</v>
      </c>
      <c r="P383">
        <v>4</v>
      </c>
      <c r="Q383">
        <v>3</v>
      </c>
      <c r="R383">
        <v>2</v>
      </c>
      <c r="S383">
        <v>3</v>
      </c>
      <c r="T383">
        <v>2</v>
      </c>
      <c r="U383">
        <v>3</v>
      </c>
      <c r="V383">
        <v>3</v>
      </c>
      <c r="W383">
        <v>3</v>
      </c>
      <c r="X383">
        <v>1</v>
      </c>
      <c r="Y383">
        <v>4</v>
      </c>
      <c r="Z383">
        <v>8</v>
      </c>
      <c r="AA383">
        <v>3</v>
      </c>
      <c r="AB383">
        <v>12</v>
      </c>
      <c r="AC383">
        <v>3</v>
      </c>
      <c r="AD383">
        <v>7</v>
      </c>
      <c r="AE383">
        <v>3</v>
      </c>
      <c r="AF383">
        <v>3</v>
      </c>
      <c r="AG383">
        <v>4</v>
      </c>
      <c r="AH383">
        <v>6</v>
      </c>
      <c r="AI383">
        <v>7</v>
      </c>
      <c r="AJ383">
        <v>2</v>
      </c>
      <c r="AK383">
        <v>4</v>
      </c>
      <c r="AL383">
        <v>6</v>
      </c>
      <c r="AM383">
        <v>3</v>
      </c>
      <c r="AN383">
        <v>14</v>
      </c>
      <c r="AO383">
        <v>2</v>
      </c>
      <c r="AP383">
        <v>3</v>
      </c>
      <c r="AQ383">
        <v>4</v>
      </c>
      <c r="AR383">
        <v>5</v>
      </c>
      <c r="AS383">
        <v>7</v>
      </c>
      <c r="AT383">
        <v>40</v>
      </c>
    </row>
    <row r="384" spans="1:46" x14ac:dyDescent="0.35">
      <c r="A384">
        <v>22827</v>
      </c>
      <c r="B384">
        <v>0</v>
      </c>
      <c r="C384">
        <v>1991</v>
      </c>
      <c r="D384" s="2">
        <v>44140.794965277775</v>
      </c>
      <c r="E384" t="s">
        <v>298</v>
      </c>
      <c r="F384">
        <v>2</v>
      </c>
      <c r="G384">
        <v>3</v>
      </c>
      <c r="H384">
        <v>1</v>
      </c>
      <c r="I384">
        <v>4</v>
      </c>
      <c r="J384">
        <v>4</v>
      </c>
      <c r="K384">
        <v>4</v>
      </c>
      <c r="L384">
        <v>3</v>
      </c>
      <c r="M384">
        <v>4</v>
      </c>
      <c r="N384">
        <v>4</v>
      </c>
      <c r="O384">
        <v>4</v>
      </c>
      <c r="P384">
        <v>4</v>
      </c>
      <c r="Q384">
        <v>4</v>
      </c>
      <c r="R384">
        <v>4</v>
      </c>
      <c r="S384">
        <v>4</v>
      </c>
      <c r="T384">
        <v>4</v>
      </c>
      <c r="U384">
        <v>4</v>
      </c>
      <c r="V384">
        <v>4</v>
      </c>
      <c r="W384">
        <v>4</v>
      </c>
      <c r="X384">
        <v>4</v>
      </c>
      <c r="Y384">
        <v>2</v>
      </c>
      <c r="Z384">
        <v>7</v>
      </c>
      <c r="AA384">
        <v>3</v>
      </c>
      <c r="AB384">
        <v>8</v>
      </c>
      <c r="AC384">
        <v>5</v>
      </c>
      <c r="AD384">
        <v>6</v>
      </c>
      <c r="AE384">
        <v>5</v>
      </c>
      <c r="AF384">
        <v>4</v>
      </c>
      <c r="AG384">
        <v>3</v>
      </c>
      <c r="AH384">
        <v>8</v>
      </c>
      <c r="AI384">
        <v>6</v>
      </c>
      <c r="AJ384">
        <v>2</v>
      </c>
      <c r="AK384">
        <v>3</v>
      </c>
      <c r="AL384">
        <v>4</v>
      </c>
      <c r="AM384">
        <v>4</v>
      </c>
      <c r="AN384">
        <v>6</v>
      </c>
      <c r="AO384">
        <v>3</v>
      </c>
      <c r="AP384">
        <v>3</v>
      </c>
      <c r="AQ384">
        <v>4</v>
      </c>
      <c r="AR384">
        <v>3</v>
      </c>
      <c r="AS384">
        <v>6</v>
      </c>
      <c r="AT384">
        <v>-12</v>
      </c>
    </row>
    <row r="385" spans="1:46" x14ac:dyDescent="0.35">
      <c r="A385">
        <v>22847</v>
      </c>
      <c r="B385">
        <v>1</v>
      </c>
      <c r="C385">
        <v>1997</v>
      </c>
      <c r="D385" s="2">
        <v>44140.86278935185</v>
      </c>
      <c r="E385" t="s">
        <v>98</v>
      </c>
      <c r="F385">
        <v>1</v>
      </c>
      <c r="G385">
        <v>4</v>
      </c>
      <c r="H385">
        <v>2</v>
      </c>
      <c r="I385">
        <v>4</v>
      </c>
      <c r="J385">
        <v>3</v>
      </c>
      <c r="K385">
        <v>3</v>
      </c>
      <c r="L385">
        <v>3</v>
      </c>
      <c r="M385">
        <v>4</v>
      </c>
      <c r="N385">
        <v>3</v>
      </c>
      <c r="O385">
        <v>4</v>
      </c>
      <c r="P385">
        <v>4</v>
      </c>
      <c r="Q385">
        <v>3</v>
      </c>
      <c r="R385">
        <v>4</v>
      </c>
      <c r="S385">
        <v>3</v>
      </c>
      <c r="T385">
        <v>4</v>
      </c>
      <c r="U385">
        <v>2</v>
      </c>
      <c r="V385">
        <v>3</v>
      </c>
      <c r="W385">
        <v>4</v>
      </c>
      <c r="X385">
        <v>2</v>
      </c>
      <c r="Y385">
        <v>1</v>
      </c>
      <c r="Z385">
        <v>40</v>
      </c>
      <c r="AA385">
        <v>4</v>
      </c>
      <c r="AB385">
        <v>25</v>
      </c>
      <c r="AC385">
        <v>3</v>
      </c>
      <c r="AD385">
        <v>24</v>
      </c>
      <c r="AE385">
        <v>46</v>
      </c>
      <c r="AF385">
        <v>11</v>
      </c>
      <c r="AG385">
        <v>6</v>
      </c>
      <c r="AH385">
        <v>7</v>
      </c>
      <c r="AI385">
        <v>9</v>
      </c>
      <c r="AJ385">
        <v>38</v>
      </c>
      <c r="AK385">
        <v>7</v>
      </c>
      <c r="AL385">
        <v>13</v>
      </c>
      <c r="AM385">
        <v>6</v>
      </c>
      <c r="AN385">
        <v>7</v>
      </c>
      <c r="AO385">
        <v>31</v>
      </c>
      <c r="AP385">
        <v>6</v>
      </c>
      <c r="AQ385">
        <v>10</v>
      </c>
      <c r="AR385">
        <v>10</v>
      </c>
      <c r="AS385">
        <v>14</v>
      </c>
      <c r="AT385">
        <v>-14</v>
      </c>
    </row>
    <row r="386" spans="1:46" x14ac:dyDescent="0.35">
      <c r="A386">
        <v>22844</v>
      </c>
      <c r="B386">
        <v>1</v>
      </c>
      <c r="C386">
        <v>1998</v>
      </c>
      <c r="D386" s="2">
        <v>44140.887754629628</v>
      </c>
      <c r="E386" t="s">
        <v>99</v>
      </c>
      <c r="F386">
        <v>4</v>
      </c>
      <c r="G386">
        <v>4</v>
      </c>
      <c r="H386">
        <v>3</v>
      </c>
      <c r="I386">
        <v>3</v>
      </c>
      <c r="J386">
        <v>3</v>
      </c>
      <c r="K386">
        <v>3</v>
      </c>
      <c r="L386">
        <v>2</v>
      </c>
      <c r="M386">
        <v>4</v>
      </c>
      <c r="N386">
        <v>4</v>
      </c>
      <c r="O386">
        <v>4</v>
      </c>
      <c r="P386">
        <v>4</v>
      </c>
      <c r="Q386">
        <v>4</v>
      </c>
      <c r="R386">
        <v>3</v>
      </c>
      <c r="S386">
        <v>3</v>
      </c>
      <c r="T386">
        <v>3</v>
      </c>
      <c r="U386">
        <v>3</v>
      </c>
      <c r="V386">
        <v>4</v>
      </c>
      <c r="W386">
        <v>4</v>
      </c>
      <c r="X386">
        <v>3</v>
      </c>
      <c r="Y386">
        <v>1</v>
      </c>
      <c r="Z386">
        <v>4</v>
      </c>
      <c r="AA386">
        <v>4</v>
      </c>
      <c r="AB386">
        <v>6</v>
      </c>
      <c r="AC386">
        <v>3</v>
      </c>
      <c r="AD386">
        <v>7</v>
      </c>
      <c r="AE386">
        <v>4</v>
      </c>
      <c r="AF386">
        <v>4</v>
      </c>
      <c r="AG386">
        <v>3</v>
      </c>
      <c r="AH386">
        <v>6</v>
      </c>
      <c r="AI386">
        <v>8</v>
      </c>
      <c r="AJ386">
        <v>3</v>
      </c>
      <c r="AK386">
        <v>2</v>
      </c>
      <c r="AL386">
        <v>7</v>
      </c>
      <c r="AM386">
        <v>4</v>
      </c>
      <c r="AN386">
        <v>5</v>
      </c>
      <c r="AO386">
        <v>2</v>
      </c>
      <c r="AP386">
        <v>4</v>
      </c>
      <c r="AQ386">
        <v>5</v>
      </c>
      <c r="AR386">
        <v>4</v>
      </c>
      <c r="AS386">
        <v>7</v>
      </c>
      <c r="AT386">
        <v>-16</v>
      </c>
    </row>
    <row r="387" spans="1:46" x14ac:dyDescent="0.35">
      <c r="A387">
        <v>22866</v>
      </c>
      <c r="B387">
        <v>0</v>
      </c>
      <c r="C387">
        <v>1997</v>
      </c>
      <c r="D387" s="2">
        <v>44140.932060185187</v>
      </c>
      <c r="E387" t="s">
        <v>299</v>
      </c>
      <c r="F387">
        <v>1</v>
      </c>
      <c r="G387">
        <v>3</v>
      </c>
      <c r="H387">
        <v>2</v>
      </c>
      <c r="I387">
        <v>3</v>
      </c>
      <c r="J387">
        <v>3</v>
      </c>
      <c r="K387">
        <v>3</v>
      </c>
      <c r="L387">
        <v>3</v>
      </c>
      <c r="M387">
        <v>3</v>
      </c>
      <c r="N387">
        <v>3</v>
      </c>
      <c r="O387">
        <v>4</v>
      </c>
      <c r="P387">
        <v>3</v>
      </c>
      <c r="Q387">
        <v>2</v>
      </c>
      <c r="R387">
        <v>3</v>
      </c>
      <c r="S387">
        <v>3</v>
      </c>
      <c r="T387">
        <v>3</v>
      </c>
      <c r="U387">
        <v>3</v>
      </c>
      <c r="V387">
        <v>3</v>
      </c>
      <c r="W387">
        <v>3</v>
      </c>
      <c r="X387">
        <v>3</v>
      </c>
      <c r="Y387">
        <v>1</v>
      </c>
      <c r="Z387">
        <v>4</v>
      </c>
      <c r="AA387">
        <v>2</v>
      </c>
      <c r="AB387">
        <v>5</v>
      </c>
      <c r="AC387">
        <v>2</v>
      </c>
      <c r="AD387">
        <v>6</v>
      </c>
      <c r="AE387">
        <v>3</v>
      </c>
      <c r="AF387">
        <v>3</v>
      </c>
      <c r="AG387">
        <v>2</v>
      </c>
      <c r="AH387">
        <v>4</v>
      </c>
      <c r="AI387">
        <v>4</v>
      </c>
      <c r="AJ387">
        <v>2</v>
      </c>
      <c r="AK387">
        <v>2</v>
      </c>
      <c r="AL387">
        <v>4</v>
      </c>
      <c r="AM387">
        <v>4</v>
      </c>
      <c r="AN387">
        <v>5</v>
      </c>
      <c r="AO387">
        <v>3</v>
      </c>
      <c r="AP387">
        <v>2</v>
      </c>
      <c r="AQ387">
        <v>5</v>
      </c>
      <c r="AR387">
        <v>3</v>
      </c>
      <c r="AS387">
        <v>4</v>
      </c>
      <c r="AT387">
        <v>-24</v>
      </c>
    </row>
    <row r="388" spans="1:46" x14ac:dyDescent="0.35">
      <c r="A388">
        <v>22865</v>
      </c>
      <c r="B388">
        <v>0</v>
      </c>
      <c r="C388">
        <v>1980</v>
      </c>
      <c r="D388" s="2">
        <v>44140.941840277781</v>
      </c>
      <c r="E388" t="s">
        <v>300</v>
      </c>
      <c r="F388">
        <v>2</v>
      </c>
      <c r="G388">
        <v>4</v>
      </c>
      <c r="H388">
        <v>1</v>
      </c>
      <c r="I388">
        <v>4</v>
      </c>
      <c r="J388">
        <v>4</v>
      </c>
      <c r="K388">
        <v>4</v>
      </c>
      <c r="L388">
        <v>3</v>
      </c>
      <c r="M388">
        <v>3</v>
      </c>
      <c r="N388">
        <v>4</v>
      </c>
      <c r="O388">
        <v>4</v>
      </c>
      <c r="P388">
        <v>4</v>
      </c>
      <c r="Q388">
        <v>4</v>
      </c>
      <c r="R388">
        <v>4</v>
      </c>
      <c r="S388">
        <v>4</v>
      </c>
      <c r="T388">
        <v>4</v>
      </c>
      <c r="U388">
        <v>4</v>
      </c>
      <c r="V388">
        <v>4</v>
      </c>
      <c r="W388">
        <v>4</v>
      </c>
      <c r="X388">
        <v>4</v>
      </c>
      <c r="Y388">
        <v>2</v>
      </c>
      <c r="Z388">
        <v>9</v>
      </c>
      <c r="AA388">
        <v>3</v>
      </c>
      <c r="AB388">
        <v>13</v>
      </c>
      <c r="AC388">
        <v>3</v>
      </c>
      <c r="AD388">
        <v>9</v>
      </c>
      <c r="AE388">
        <v>5</v>
      </c>
      <c r="AF388">
        <v>4</v>
      </c>
      <c r="AG388">
        <v>6</v>
      </c>
      <c r="AH388">
        <v>4</v>
      </c>
      <c r="AI388">
        <v>5</v>
      </c>
      <c r="AJ388">
        <v>4</v>
      </c>
      <c r="AK388">
        <v>2</v>
      </c>
      <c r="AL388">
        <v>5</v>
      </c>
      <c r="AM388">
        <v>3</v>
      </c>
      <c r="AN388">
        <v>5</v>
      </c>
      <c r="AO388">
        <v>4</v>
      </c>
      <c r="AP388">
        <v>4</v>
      </c>
      <c r="AQ388">
        <v>5</v>
      </c>
      <c r="AR388">
        <v>3</v>
      </c>
      <c r="AS388">
        <v>7</v>
      </c>
      <c r="AT388">
        <v>-9</v>
      </c>
    </row>
    <row r="389" spans="1:46" x14ac:dyDescent="0.35">
      <c r="A389">
        <v>22869</v>
      </c>
      <c r="B389">
        <v>1</v>
      </c>
      <c r="C389">
        <v>2006</v>
      </c>
      <c r="D389" s="2">
        <v>44140.989942129629</v>
      </c>
      <c r="E389" t="s">
        <v>301</v>
      </c>
      <c r="F389">
        <v>3</v>
      </c>
      <c r="G389">
        <v>2</v>
      </c>
      <c r="H389">
        <v>2</v>
      </c>
      <c r="I389">
        <v>1</v>
      </c>
      <c r="J389">
        <v>3</v>
      </c>
      <c r="K389">
        <v>2</v>
      </c>
      <c r="L389">
        <v>3</v>
      </c>
      <c r="M389">
        <v>3</v>
      </c>
      <c r="N389">
        <v>3</v>
      </c>
      <c r="O389">
        <v>3</v>
      </c>
      <c r="P389">
        <v>3</v>
      </c>
      <c r="Q389">
        <v>3</v>
      </c>
      <c r="R389">
        <v>3</v>
      </c>
      <c r="S389">
        <v>3</v>
      </c>
      <c r="T389">
        <v>3</v>
      </c>
      <c r="U389">
        <v>3</v>
      </c>
      <c r="V389">
        <v>3</v>
      </c>
      <c r="W389">
        <v>3</v>
      </c>
      <c r="X389">
        <v>3</v>
      </c>
      <c r="Y389">
        <v>2</v>
      </c>
      <c r="Z389">
        <v>22</v>
      </c>
      <c r="AA389">
        <v>5</v>
      </c>
      <c r="AB389">
        <v>12</v>
      </c>
      <c r="AC389">
        <v>4</v>
      </c>
      <c r="AD389">
        <v>9</v>
      </c>
      <c r="AE389">
        <v>6</v>
      </c>
      <c r="AF389">
        <v>4</v>
      </c>
      <c r="AG389">
        <v>4</v>
      </c>
      <c r="AH389">
        <v>5</v>
      </c>
      <c r="AI389">
        <v>7</v>
      </c>
      <c r="AJ389">
        <v>3</v>
      </c>
      <c r="AK389">
        <v>3</v>
      </c>
      <c r="AL389">
        <v>8</v>
      </c>
      <c r="AM389">
        <v>9</v>
      </c>
      <c r="AN389">
        <v>7</v>
      </c>
      <c r="AO389">
        <v>9</v>
      </c>
      <c r="AP389">
        <v>6</v>
      </c>
      <c r="AQ389">
        <v>7</v>
      </c>
      <c r="AR389">
        <v>5</v>
      </c>
      <c r="AS389">
        <v>6</v>
      </c>
      <c r="AT389">
        <v>9</v>
      </c>
    </row>
    <row r="390" spans="1:46" x14ac:dyDescent="0.35">
      <c r="A390">
        <v>22872</v>
      </c>
      <c r="B390">
        <v>1</v>
      </c>
      <c r="C390">
        <v>2003</v>
      </c>
      <c r="D390" s="2">
        <v>44140.996400462966</v>
      </c>
      <c r="E390" t="s">
        <v>302</v>
      </c>
      <c r="F390">
        <v>2</v>
      </c>
      <c r="G390">
        <v>4</v>
      </c>
      <c r="H390">
        <v>2</v>
      </c>
      <c r="I390">
        <v>3</v>
      </c>
      <c r="J390">
        <v>4</v>
      </c>
      <c r="K390">
        <v>2</v>
      </c>
      <c r="L390">
        <v>4</v>
      </c>
      <c r="M390">
        <v>4</v>
      </c>
      <c r="N390">
        <v>3</v>
      </c>
      <c r="O390">
        <v>3</v>
      </c>
      <c r="P390">
        <v>3</v>
      </c>
      <c r="Q390">
        <v>4</v>
      </c>
      <c r="R390">
        <v>2</v>
      </c>
      <c r="S390">
        <v>3</v>
      </c>
      <c r="T390">
        <v>3</v>
      </c>
      <c r="U390">
        <v>2</v>
      </c>
      <c r="V390">
        <v>4</v>
      </c>
      <c r="W390">
        <v>2</v>
      </c>
      <c r="X390">
        <v>3</v>
      </c>
      <c r="Y390">
        <v>2</v>
      </c>
      <c r="Z390">
        <v>7</v>
      </c>
      <c r="AA390">
        <v>3</v>
      </c>
      <c r="AB390">
        <v>7</v>
      </c>
      <c r="AC390">
        <v>6</v>
      </c>
      <c r="AD390">
        <v>6</v>
      </c>
      <c r="AE390">
        <v>11</v>
      </c>
      <c r="AF390">
        <v>9</v>
      </c>
      <c r="AG390">
        <v>8</v>
      </c>
      <c r="AH390">
        <v>7</v>
      </c>
      <c r="AI390">
        <v>11</v>
      </c>
      <c r="AJ390">
        <v>5</v>
      </c>
      <c r="AK390">
        <v>3</v>
      </c>
      <c r="AL390">
        <v>5</v>
      </c>
      <c r="AM390">
        <v>8</v>
      </c>
      <c r="AN390">
        <v>7</v>
      </c>
      <c r="AO390">
        <v>5</v>
      </c>
      <c r="AP390">
        <v>4</v>
      </c>
      <c r="AQ390">
        <v>10</v>
      </c>
      <c r="AR390">
        <v>6</v>
      </c>
      <c r="AS390">
        <v>6</v>
      </c>
      <c r="AT390">
        <v>-9</v>
      </c>
    </row>
    <row r="391" spans="1:46" x14ac:dyDescent="0.35">
      <c r="A391">
        <v>22889</v>
      </c>
      <c r="B391">
        <v>0</v>
      </c>
      <c r="C391">
        <v>1996</v>
      </c>
      <c r="D391" s="2">
        <v>44141.421249999999</v>
      </c>
      <c r="E391" t="s">
        <v>303</v>
      </c>
      <c r="F391">
        <v>3</v>
      </c>
      <c r="G391">
        <v>4</v>
      </c>
      <c r="H391">
        <v>3</v>
      </c>
      <c r="I391">
        <v>3</v>
      </c>
      <c r="J391">
        <v>4</v>
      </c>
      <c r="K391">
        <v>3</v>
      </c>
      <c r="L391">
        <v>3</v>
      </c>
      <c r="M391">
        <v>3</v>
      </c>
      <c r="N391">
        <v>3</v>
      </c>
      <c r="O391">
        <v>3</v>
      </c>
      <c r="P391">
        <v>2</v>
      </c>
      <c r="Q391">
        <v>2</v>
      </c>
      <c r="R391">
        <v>2</v>
      </c>
      <c r="S391">
        <v>3</v>
      </c>
      <c r="T391">
        <v>2</v>
      </c>
      <c r="U391">
        <v>2</v>
      </c>
      <c r="V391">
        <v>2</v>
      </c>
      <c r="W391">
        <v>3</v>
      </c>
      <c r="X391">
        <v>3</v>
      </c>
      <c r="Y391">
        <v>2</v>
      </c>
      <c r="Z391">
        <v>65</v>
      </c>
      <c r="AA391">
        <v>5</v>
      </c>
      <c r="AB391">
        <v>6</v>
      </c>
      <c r="AC391">
        <v>3</v>
      </c>
      <c r="AD391">
        <v>42</v>
      </c>
      <c r="AE391">
        <v>12</v>
      </c>
      <c r="AF391">
        <v>3</v>
      </c>
      <c r="AG391">
        <v>4</v>
      </c>
      <c r="AH391">
        <v>6</v>
      </c>
      <c r="AI391">
        <v>11</v>
      </c>
      <c r="AJ391">
        <v>2</v>
      </c>
      <c r="AK391">
        <v>3</v>
      </c>
      <c r="AL391">
        <v>3</v>
      </c>
      <c r="AM391">
        <v>4</v>
      </c>
      <c r="AN391">
        <v>5</v>
      </c>
      <c r="AO391">
        <v>7</v>
      </c>
      <c r="AP391">
        <v>3</v>
      </c>
      <c r="AQ391">
        <v>7</v>
      </c>
      <c r="AR391">
        <v>3</v>
      </c>
      <c r="AS391">
        <v>9</v>
      </c>
      <c r="AT391">
        <v>7</v>
      </c>
    </row>
    <row r="392" spans="1:46" x14ac:dyDescent="0.35">
      <c r="A392">
        <v>22913</v>
      </c>
      <c r="B392">
        <v>0</v>
      </c>
      <c r="C392">
        <v>1968</v>
      </c>
      <c r="D392" s="2">
        <v>44141.586331018516</v>
      </c>
      <c r="E392" t="s">
        <v>98</v>
      </c>
      <c r="F392">
        <v>2</v>
      </c>
      <c r="G392">
        <v>2</v>
      </c>
      <c r="H392">
        <v>2</v>
      </c>
      <c r="I392">
        <v>2</v>
      </c>
      <c r="J392">
        <v>2</v>
      </c>
      <c r="K392">
        <v>3</v>
      </c>
      <c r="L392">
        <v>3</v>
      </c>
      <c r="M392">
        <v>3</v>
      </c>
      <c r="N392">
        <v>2</v>
      </c>
      <c r="O392">
        <v>3</v>
      </c>
      <c r="P392">
        <v>2</v>
      </c>
      <c r="Q392">
        <v>2</v>
      </c>
      <c r="R392">
        <v>3</v>
      </c>
      <c r="S392">
        <v>3</v>
      </c>
      <c r="T392">
        <v>3</v>
      </c>
      <c r="U392">
        <v>2</v>
      </c>
      <c r="V392">
        <v>2</v>
      </c>
      <c r="W392">
        <v>2</v>
      </c>
      <c r="X392">
        <v>3</v>
      </c>
      <c r="Y392">
        <v>3</v>
      </c>
      <c r="Z392">
        <v>6</v>
      </c>
      <c r="AA392">
        <v>3</v>
      </c>
      <c r="AB392">
        <v>6</v>
      </c>
      <c r="AC392">
        <v>1</v>
      </c>
      <c r="AD392">
        <v>3</v>
      </c>
      <c r="AE392">
        <v>3</v>
      </c>
      <c r="AF392">
        <v>5</v>
      </c>
      <c r="AG392">
        <v>2</v>
      </c>
      <c r="AH392">
        <v>6</v>
      </c>
      <c r="AI392">
        <v>3</v>
      </c>
      <c r="AJ392">
        <v>4</v>
      </c>
      <c r="AK392">
        <v>6</v>
      </c>
      <c r="AL392">
        <v>5</v>
      </c>
      <c r="AM392">
        <v>2</v>
      </c>
      <c r="AN392">
        <v>5</v>
      </c>
      <c r="AO392">
        <v>4</v>
      </c>
      <c r="AP392">
        <v>3</v>
      </c>
      <c r="AQ392">
        <v>3</v>
      </c>
      <c r="AR392">
        <v>2</v>
      </c>
      <c r="AS392">
        <v>2</v>
      </c>
      <c r="AT392">
        <v>37</v>
      </c>
    </row>
    <row r="393" spans="1:46" x14ac:dyDescent="0.35">
      <c r="A393">
        <v>22936</v>
      </c>
      <c r="B393">
        <v>1</v>
      </c>
      <c r="C393">
        <v>2000</v>
      </c>
      <c r="D393" s="2">
        <v>44141.769826388889</v>
      </c>
      <c r="E393" t="s">
        <v>99</v>
      </c>
      <c r="F393">
        <v>1</v>
      </c>
      <c r="G393">
        <v>3</v>
      </c>
      <c r="H393">
        <v>3</v>
      </c>
      <c r="I393">
        <v>4</v>
      </c>
      <c r="J393">
        <v>3</v>
      </c>
      <c r="K393">
        <v>4</v>
      </c>
      <c r="L393">
        <v>2</v>
      </c>
      <c r="M393">
        <v>3</v>
      </c>
      <c r="N393">
        <v>3</v>
      </c>
      <c r="O393">
        <v>4</v>
      </c>
      <c r="P393">
        <v>3</v>
      </c>
      <c r="Q393">
        <v>3</v>
      </c>
      <c r="R393">
        <v>4</v>
      </c>
      <c r="S393">
        <v>3</v>
      </c>
      <c r="T393">
        <v>3</v>
      </c>
      <c r="U393">
        <v>3</v>
      </c>
      <c r="V393">
        <v>3</v>
      </c>
      <c r="W393">
        <v>2</v>
      </c>
      <c r="X393">
        <v>3</v>
      </c>
      <c r="Y393">
        <v>2</v>
      </c>
      <c r="Z393">
        <v>72</v>
      </c>
      <c r="AA393">
        <v>3</v>
      </c>
      <c r="AB393">
        <v>22</v>
      </c>
      <c r="AC393">
        <v>3</v>
      </c>
      <c r="AD393">
        <v>8</v>
      </c>
      <c r="AE393">
        <v>5</v>
      </c>
      <c r="AF393">
        <v>4</v>
      </c>
      <c r="AG393">
        <v>3</v>
      </c>
      <c r="AH393">
        <v>6</v>
      </c>
      <c r="AI393">
        <v>7</v>
      </c>
      <c r="AJ393">
        <v>2</v>
      </c>
      <c r="AK393">
        <v>3</v>
      </c>
      <c r="AL393">
        <v>4</v>
      </c>
      <c r="AM393">
        <v>4</v>
      </c>
      <c r="AN393">
        <v>7</v>
      </c>
      <c r="AO393">
        <v>6</v>
      </c>
      <c r="AP393">
        <v>3</v>
      </c>
      <c r="AQ393">
        <v>9</v>
      </c>
      <c r="AR393">
        <v>8</v>
      </c>
      <c r="AS393">
        <v>5</v>
      </c>
      <c r="AT393">
        <v>-14</v>
      </c>
    </row>
    <row r="394" spans="1:46" x14ac:dyDescent="0.35">
      <c r="A394">
        <v>22954</v>
      </c>
      <c r="B394">
        <v>0</v>
      </c>
      <c r="C394">
        <v>1993</v>
      </c>
      <c r="D394" s="2">
        <v>44141.830046296294</v>
      </c>
      <c r="E394" t="s">
        <v>98</v>
      </c>
      <c r="F394">
        <v>3</v>
      </c>
      <c r="G394">
        <v>3</v>
      </c>
      <c r="H394">
        <v>2</v>
      </c>
      <c r="I394">
        <v>4</v>
      </c>
      <c r="J394">
        <v>2</v>
      </c>
      <c r="K394">
        <v>4</v>
      </c>
      <c r="L394">
        <v>3</v>
      </c>
      <c r="M394">
        <v>4</v>
      </c>
      <c r="N394">
        <v>4</v>
      </c>
      <c r="O394">
        <v>4</v>
      </c>
      <c r="P394">
        <v>4</v>
      </c>
      <c r="Q394">
        <v>4</v>
      </c>
      <c r="R394">
        <v>3</v>
      </c>
      <c r="S394">
        <v>4</v>
      </c>
      <c r="T394">
        <v>4</v>
      </c>
      <c r="U394">
        <v>4</v>
      </c>
      <c r="V394">
        <v>4</v>
      </c>
      <c r="W394">
        <v>4</v>
      </c>
      <c r="X394">
        <v>3</v>
      </c>
      <c r="Y394">
        <v>2</v>
      </c>
      <c r="Z394">
        <v>9</v>
      </c>
      <c r="AA394">
        <v>4</v>
      </c>
      <c r="AB394">
        <v>6</v>
      </c>
      <c r="AC394">
        <v>4</v>
      </c>
      <c r="AD394">
        <v>9</v>
      </c>
      <c r="AE394">
        <v>4</v>
      </c>
      <c r="AF394">
        <v>4</v>
      </c>
      <c r="AG394">
        <v>3</v>
      </c>
      <c r="AH394">
        <v>3</v>
      </c>
      <c r="AI394">
        <v>5</v>
      </c>
      <c r="AJ394">
        <v>2</v>
      </c>
      <c r="AK394">
        <v>2</v>
      </c>
      <c r="AL394">
        <v>5</v>
      </c>
      <c r="AM394">
        <v>4</v>
      </c>
      <c r="AN394">
        <v>6</v>
      </c>
      <c r="AO394">
        <v>4</v>
      </c>
      <c r="AP394">
        <v>3</v>
      </c>
      <c r="AQ394">
        <v>2</v>
      </c>
      <c r="AR394">
        <v>4</v>
      </c>
      <c r="AS394">
        <v>7</v>
      </c>
      <c r="AT394">
        <v>-17</v>
      </c>
    </row>
    <row r="395" spans="1:46" x14ac:dyDescent="0.35">
      <c r="A395">
        <v>22955</v>
      </c>
      <c r="B395">
        <v>1</v>
      </c>
      <c r="C395">
        <v>1996</v>
      </c>
      <c r="D395" s="2">
        <v>44141.841840277775</v>
      </c>
      <c r="E395" t="s">
        <v>99</v>
      </c>
      <c r="F395">
        <v>2</v>
      </c>
      <c r="G395">
        <v>3</v>
      </c>
      <c r="H395">
        <v>1</v>
      </c>
      <c r="I395">
        <v>4</v>
      </c>
      <c r="J395">
        <v>3</v>
      </c>
      <c r="K395">
        <v>4</v>
      </c>
      <c r="L395">
        <v>3</v>
      </c>
      <c r="M395">
        <v>3</v>
      </c>
      <c r="N395">
        <v>4</v>
      </c>
      <c r="O395">
        <v>4</v>
      </c>
      <c r="P395">
        <v>4</v>
      </c>
      <c r="Q395">
        <v>3</v>
      </c>
      <c r="R395">
        <v>3</v>
      </c>
      <c r="S395">
        <v>3</v>
      </c>
      <c r="T395">
        <v>4</v>
      </c>
      <c r="U395">
        <v>3</v>
      </c>
      <c r="V395">
        <v>3</v>
      </c>
      <c r="W395">
        <v>4</v>
      </c>
      <c r="X395">
        <v>3</v>
      </c>
      <c r="Y395">
        <v>3</v>
      </c>
      <c r="Z395">
        <v>10</v>
      </c>
      <c r="AA395">
        <v>9</v>
      </c>
      <c r="AB395">
        <v>10</v>
      </c>
      <c r="AC395">
        <v>12</v>
      </c>
      <c r="AD395">
        <v>8</v>
      </c>
      <c r="AE395">
        <v>10</v>
      </c>
      <c r="AF395">
        <v>7</v>
      </c>
      <c r="AG395">
        <v>6</v>
      </c>
      <c r="AH395">
        <v>6</v>
      </c>
      <c r="AI395">
        <v>7</v>
      </c>
      <c r="AJ395">
        <v>7</v>
      </c>
      <c r="AK395">
        <v>2</v>
      </c>
      <c r="AL395">
        <v>8</v>
      </c>
      <c r="AM395">
        <v>7</v>
      </c>
      <c r="AN395">
        <v>13</v>
      </c>
      <c r="AO395">
        <v>12</v>
      </c>
      <c r="AP395">
        <v>4</v>
      </c>
      <c r="AQ395">
        <v>7</v>
      </c>
      <c r="AR395">
        <v>7</v>
      </c>
      <c r="AS395">
        <v>7</v>
      </c>
      <c r="AT395">
        <v>-20</v>
      </c>
    </row>
    <row r="396" spans="1:46" x14ac:dyDescent="0.35">
      <c r="A396">
        <v>22957</v>
      </c>
      <c r="B396">
        <v>1</v>
      </c>
      <c r="C396">
        <v>2004</v>
      </c>
      <c r="D396" s="2">
        <v>44141.864837962959</v>
      </c>
      <c r="E396" t="s">
        <v>182</v>
      </c>
      <c r="F396">
        <v>3</v>
      </c>
      <c r="G396">
        <v>2</v>
      </c>
      <c r="H396">
        <v>2</v>
      </c>
      <c r="I396">
        <v>2</v>
      </c>
      <c r="J396">
        <v>2</v>
      </c>
      <c r="K396">
        <v>2</v>
      </c>
      <c r="L396">
        <v>2</v>
      </c>
      <c r="M396">
        <v>2</v>
      </c>
      <c r="N396">
        <v>2</v>
      </c>
      <c r="O396">
        <v>2</v>
      </c>
      <c r="P396">
        <v>2</v>
      </c>
      <c r="Q396">
        <v>2</v>
      </c>
      <c r="R396">
        <v>2</v>
      </c>
      <c r="S396">
        <v>2</v>
      </c>
      <c r="T396">
        <v>2</v>
      </c>
      <c r="U396">
        <v>2</v>
      </c>
      <c r="V396">
        <v>2</v>
      </c>
      <c r="W396">
        <v>2</v>
      </c>
      <c r="X396">
        <v>2</v>
      </c>
      <c r="Y396">
        <v>2</v>
      </c>
      <c r="Z396">
        <v>12</v>
      </c>
      <c r="AA396">
        <v>4</v>
      </c>
      <c r="AB396">
        <v>10</v>
      </c>
      <c r="AC396">
        <v>4</v>
      </c>
      <c r="AD396">
        <v>9</v>
      </c>
      <c r="AE396">
        <v>4</v>
      </c>
      <c r="AF396">
        <v>3</v>
      </c>
      <c r="AG396">
        <v>4</v>
      </c>
      <c r="AH396">
        <v>2</v>
      </c>
      <c r="AI396">
        <v>4</v>
      </c>
      <c r="AJ396">
        <v>3</v>
      </c>
      <c r="AK396">
        <v>2</v>
      </c>
      <c r="AL396">
        <v>3</v>
      </c>
      <c r="AM396">
        <v>1</v>
      </c>
      <c r="AN396">
        <v>2</v>
      </c>
      <c r="AO396">
        <v>1</v>
      </c>
      <c r="AP396">
        <v>2</v>
      </c>
      <c r="AQ396">
        <v>1</v>
      </c>
      <c r="AR396">
        <v>2</v>
      </c>
      <c r="AS396">
        <v>3</v>
      </c>
      <c r="AT396">
        <v>94</v>
      </c>
    </row>
    <row r="397" spans="1:46" x14ac:dyDescent="0.35">
      <c r="A397">
        <v>22983</v>
      </c>
      <c r="B397">
        <v>1</v>
      </c>
      <c r="C397">
        <v>1958</v>
      </c>
      <c r="D397" s="2">
        <v>44142.418194444443</v>
      </c>
      <c r="E397" t="s">
        <v>304</v>
      </c>
      <c r="F397">
        <v>2</v>
      </c>
      <c r="G397">
        <v>3</v>
      </c>
      <c r="H397">
        <v>1</v>
      </c>
      <c r="I397">
        <v>4</v>
      </c>
      <c r="J397">
        <v>3</v>
      </c>
      <c r="K397">
        <v>1</v>
      </c>
      <c r="L397">
        <v>3</v>
      </c>
      <c r="M397">
        <v>4</v>
      </c>
      <c r="N397">
        <v>4</v>
      </c>
      <c r="O397">
        <v>2</v>
      </c>
      <c r="P397">
        <v>3</v>
      </c>
      <c r="Q397">
        <v>4</v>
      </c>
      <c r="R397">
        <v>3</v>
      </c>
      <c r="S397">
        <v>3</v>
      </c>
      <c r="T397">
        <v>3</v>
      </c>
      <c r="U397">
        <v>1</v>
      </c>
      <c r="V397">
        <v>3</v>
      </c>
      <c r="W397">
        <v>2</v>
      </c>
      <c r="X397">
        <v>3</v>
      </c>
      <c r="Y397">
        <v>1</v>
      </c>
      <c r="Z397">
        <v>32</v>
      </c>
      <c r="AA397">
        <v>28</v>
      </c>
      <c r="AB397">
        <v>17</v>
      </c>
      <c r="AC397">
        <v>7</v>
      </c>
      <c r="AD397">
        <v>91</v>
      </c>
      <c r="AE397">
        <v>12</v>
      </c>
      <c r="AF397">
        <v>31</v>
      </c>
      <c r="AG397">
        <v>9</v>
      </c>
      <c r="AH397">
        <v>9</v>
      </c>
      <c r="AI397">
        <v>66</v>
      </c>
      <c r="AJ397">
        <v>10</v>
      </c>
      <c r="AK397">
        <v>6</v>
      </c>
      <c r="AL397">
        <v>44</v>
      </c>
      <c r="AM397">
        <v>19</v>
      </c>
      <c r="AN397">
        <v>29</v>
      </c>
      <c r="AO397">
        <v>54</v>
      </c>
      <c r="AP397">
        <v>5</v>
      </c>
      <c r="AQ397">
        <v>7</v>
      </c>
      <c r="AR397">
        <v>16</v>
      </c>
      <c r="AS397">
        <v>6</v>
      </c>
      <c r="AT397">
        <v>18</v>
      </c>
    </row>
    <row r="398" spans="1:46" x14ac:dyDescent="0.35">
      <c r="A398">
        <v>23002</v>
      </c>
      <c r="B398">
        <v>0</v>
      </c>
      <c r="C398">
        <v>1998</v>
      </c>
      <c r="D398" s="2">
        <v>44142.524560185186</v>
      </c>
      <c r="E398" t="s">
        <v>99</v>
      </c>
      <c r="F398">
        <v>2</v>
      </c>
      <c r="G398">
        <v>4</v>
      </c>
      <c r="H398">
        <v>3</v>
      </c>
      <c r="I398">
        <v>3</v>
      </c>
      <c r="J398">
        <v>4</v>
      </c>
      <c r="K398">
        <v>3</v>
      </c>
      <c r="L398">
        <v>3</v>
      </c>
      <c r="M398">
        <v>3</v>
      </c>
      <c r="N398">
        <v>4</v>
      </c>
      <c r="O398">
        <v>3</v>
      </c>
      <c r="P398">
        <v>3</v>
      </c>
      <c r="Q398">
        <v>3</v>
      </c>
      <c r="R398">
        <v>3</v>
      </c>
      <c r="S398">
        <v>3</v>
      </c>
      <c r="T398">
        <v>3</v>
      </c>
      <c r="U398">
        <v>3</v>
      </c>
      <c r="V398">
        <v>3</v>
      </c>
      <c r="W398">
        <v>3</v>
      </c>
      <c r="X398">
        <v>3</v>
      </c>
      <c r="Y398">
        <v>2</v>
      </c>
      <c r="Z398">
        <v>4</v>
      </c>
      <c r="AA398">
        <v>2</v>
      </c>
      <c r="AB398">
        <v>17</v>
      </c>
      <c r="AC398">
        <v>2</v>
      </c>
      <c r="AD398">
        <v>6</v>
      </c>
      <c r="AE398">
        <v>5</v>
      </c>
      <c r="AF398">
        <v>5</v>
      </c>
      <c r="AG398">
        <v>3</v>
      </c>
      <c r="AH398">
        <v>11</v>
      </c>
      <c r="AI398">
        <v>7</v>
      </c>
      <c r="AJ398">
        <v>2</v>
      </c>
      <c r="AK398">
        <v>2</v>
      </c>
      <c r="AL398">
        <v>5</v>
      </c>
      <c r="AM398">
        <v>3</v>
      </c>
      <c r="AN398">
        <v>11</v>
      </c>
      <c r="AO398">
        <v>3</v>
      </c>
      <c r="AP398">
        <v>2</v>
      </c>
      <c r="AQ398">
        <v>7</v>
      </c>
      <c r="AR398">
        <v>10</v>
      </c>
      <c r="AS398">
        <v>6</v>
      </c>
      <c r="AT398">
        <v>-35</v>
      </c>
    </row>
    <row r="399" spans="1:46" x14ac:dyDescent="0.35">
      <c r="A399">
        <v>23012</v>
      </c>
      <c r="B399">
        <v>0</v>
      </c>
      <c r="C399">
        <v>1955</v>
      </c>
      <c r="D399" s="2">
        <v>44142.634652777779</v>
      </c>
      <c r="E399" t="s">
        <v>98</v>
      </c>
      <c r="F399">
        <v>2</v>
      </c>
      <c r="G399">
        <v>3</v>
      </c>
      <c r="H399">
        <v>3</v>
      </c>
      <c r="I399">
        <v>4</v>
      </c>
      <c r="J399">
        <v>4</v>
      </c>
      <c r="K399">
        <v>3</v>
      </c>
      <c r="L399">
        <v>2</v>
      </c>
      <c r="M399">
        <v>4</v>
      </c>
      <c r="N399">
        <v>4</v>
      </c>
      <c r="O399">
        <v>4</v>
      </c>
      <c r="P399">
        <v>4</v>
      </c>
      <c r="Q399">
        <v>4</v>
      </c>
      <c r="R399">
        <v>4</v>
      </c>
      <c r="S399">
        <v>3</v>
      </c>
      <c r="T399">
        <v>3</v>
      </c>
      <c r="U399">
        <v>3</v>
      </c>
      <c r="V399">
        <v>4</v>
      </c>
      <c r="W399">
        <v>3</v>
      </c>
      <c r="X399">
        <v>2</v>
      </c>
      <c r="Y399">
        <v>2</v>
      </c>
      <c r="Z399">
        <v>23</v>
      </c>
      <c r="AA399">
        <v>34</v>
      </c>
      <c r="AB399">
        <v>41</v>
      </c>
      <c r="AC399">
        <v>4</v>
      </c>
      <c r="AD399">
        <v>18</v>
      </c>
      <c r="AE399">
        <v>7</v>
      </c>
      <c r="AF399">
        <v>7</v>
      </c>
      <c r="AG399">
        <v>5</v>
      </c>
      <c r="AH399">
        <v>9</v>
      </c>
      <c r="AI399">
        <v>8</v>
      </c>
      <c r="AJ399">
        <v>5</v>
      </c>
      <c r="AK399">
        <v>5</v>
      </c>
      <c r="AL399">
        <v>5</v>
      </c>
      <c r="AM399">
        <v>10</v>
      </c>
      <c r="AN399">
        <v>15</v>
      </c>
      <c r="AO399">
        <v>8</v>
      </c>
      <c r="AP399">
        <v>6</v>
      </c>
      <c r="AQ399">
        <v>5</v>
      </c>
      <c r="AR399">
        <v>11</v>
      </c>
      <c r="AS399">
        <v>9</v>
      </c>
      <c r="AT399">
        <v>-22</v>
      </c>
    </row>
    <row r="400" spans="1:46" x14ac:dyDescent="0.35">
      <c r="A400">
        <v>23030</v>
      </c>
      <c r="B400">
        <v>0</v>
      </c>
      <c r="C400">
        <v>1994</v>
      </c>
      <c r="D400" s="2">
        <v>44142.780555555553</v>
      </c>
      <c r="E400" t="s">
        <v>305</v>
      </c>
      <c r="F400">
        <v>1</v>
      </c>
      <c r="G400">
        <v>4</v>
      </c>
      <c r="H400">
        <v>2</v>
      </c>
      <c r="I400">
        <v>3</v>
      </c>
      <c r="J400">
        <v>4</v>
      </c>
      <c r="K400">
        <v>3</v>
      </c>
      <c r="L400">
        <v>3</v>
      </c>
      <c r="M400">
        <v>3</v>
      </c>
      <c r="N400">
        <v>3</v>
      </c>
      <c r="O400">
        <v>3</v>
      </c>
      <c r="P400">
        <v>4</v>
      </c>
      <c r="Q400">
        <v>3</v>
      </c>
      <c r="R400">
        <v>4</v>
      </c>
      <c r="S400">
        <v>3</v>
      </c>
      <c r="T400">
        <v>4</v>
      </c>
      <c r="U400">
        <v>4</v>
      </c>
      <c r="V400">
        <v>3</v>
      </c>
      <c r="W400">
        <v>4</v>
      </c>
      <c r="X400">
        <v>2</v>
      </c>
      <c r="Y400">
        <v>1</v>
      </c>
      <c r="Z400">
        <v>4</v>
      </c>
      <c r="AA400">
        <v>3</v>
      </c>
      <c r="AB400">
        <v>6</v>
      </c>
      <c r="AC400">
        <v>4</v>
      </c>
      <c r="AD400">
        <v>10</v>
      </c>
      <c r="AE400">
        <v>3</v>
      </c>
      <c r="AF400">
        <v>3</v>
      </c>
      <c r="AG400">
        <v>3</v>
      </c>
      <c r="AH400">
        <v>3</v>
      </c>
      <c r="AI400">
        <v>5</v>
      </c>
      <c r="AJ400">
        <v>3</v>
      </c>
      <c r="AK400">
        <v>2</v>
      </c>
      <c r="AL400">
        <v>4</v>
      </c>
      <c r="AM400">
        <v>5</v>
      </c>
      <c r="AN400">
        <v>4</v>
      </c>
      <c r="AO400">
        <v>2</v>
      </c>
      <c r="AP400">
        <v>5</v>
      </c>
      <c r="AQ400">
        <v>4</v>
      </c>
      <c r="AR400">
        <v>24</v>
      </c>
      <c r="AS400">
        <v>5</v>
      </c>
      <c r="AT400">
        <v>-14</v>
      </c>
    </row>
    <row r="401" spans="1:46" x14ac:dyDescent="0.35">
      <c r="A401">
        <v>23031</v>
      </c>
      <c r="B401">
        <v>0</v>
      </c>
      <c r="C401">
        <v>2000</v>
      </c>
      <c r="D401" s="2">
        <v>44142.781412037039</v>
      </c>
      <c r="E401" t="s">
        <v>99</v>
      </c>
      <c r="F401">
        <v>3</v>
      </c>
      <c r="G401">
        <v>3</v>
      </c>
      <c r="H401">
        <v>3</v>
      </c>
      <c r="I401">
        <v>3</v>
      </c>
      <c r="J401">
        <v>3</v>
      </c>
      <c r="K401">
        <v>2</v>
      </c>
      <c r="L401">
        <v>3</v>
      </c>
      <c r="M401">
        <v>3</v>
      </c>
      <c r="N401">
        <v>2</v>
      </c>
      <c r="O401">
        <v>2</v>
      </c>
      <c r="P401">
        <v>3</v>
      </c>
      <c r="Q401">
        <v>3</v>
      </c>
      <c r="R401">
        <v>3</v>
      </c>
      <c r="S401">
        <v>2</v>
      </c>
      <c r="T401">
        <v>2</v>
      </c>
      <c r="U401">
        <v>2</v>
      </c>
      <c r="V401">
        <v>3</v>
      </c>
      <c r="W401">
        <v>2</v>
      </c>
      <c r="X401">
        <v>2</v>
      </c>
      <c r="Y401">
        <v>3</v>
      </c>
      <c r="Z401">
        <v>6</v>
      </c>
      <c r="AA401">
        <v>3</v>
      </c>
      <c r="AB401">
        <v>8</v>
      </c>
      <c r="AC401">
        <v>5</v>
      </c>
      <c r="AD401">
        <v>8</v>
      </c>
      <c r="AE401">
        <v>5</v>
      </c>
      <c r="AF401">
        <v>4</v>
      </c>
      <c r="AG401">
        <v>2</v>
      </c>
      <c r="AH401">
        <v>5</v>
      </c>
      <c r="AI401">
        <v>6</v>
      </c>
      <c r="AJ401">
        <v>3</v>
      </c>
      <c r="AK401">
        <v>2</v>
      </c>
      <c r="AL401">
        <v>3</v>
      </c>
      <c r="AM401">
        <v>5</v>
      </c>
      <c r="AN401">
        <v>4</v>
      </c>
      <c r="AO401">
        <v>4</v>
      </c>
      <c r="AP401">
        <v>4</v>
      </c>
      <c r="AQ401">
        <v>3</v>
      </c>
      <c r="AR401">
        <v>11</v>
      </c>
      <c r="AS401">
        <v>5</v>
      </c>
      <c r="AT401">
        <v>26</v>
      </c>
    </row>
    <row r="402" spans="1:46" x14ac:dyDescent="0.35">
      <c r="A402">
        <v>23068</v>
      </c>
      <c r="B402">
        <v>0</v>
      </c>
      <c r="C402">
        <v>1996</v>
      </c>
      <c r="D402" s="2">
        <v>44143.548506944448</v>
      </c>
      <c r="E402" t="s">
        <v>306</v>
      </c>
      <c r="F402">
        <v>1</v>
      </c>
      <c r="G402">
        <v>4</v>
      </c>
      <c r="H402">
        <v>1</v>
      </c>
      <c r="I402">
        <v>4</v>
      </c>
      <c r="J402">
        <v>4</v>
      </c>
      <c r="K402">
        <v>3</v>
      </c>
      <c r="L402">
        <v>3</v>
      </c>
      <c r="M402">
        <v>4</v>
      </c>
      <c r="N402">
        <v>4</v>
      </c>
      <c r="O402">
        <v>4</v>
      </c>
      <c r="P402">
        <v>3</v>
      </c>
      <c r="Q402">
        <v>4</v>
      </c>
      <c r="R402">
        <v>3</v>
      </c>
      <c r="S402">
        <v>4</v>
      </c>
      <c r="T402">
        <v>4</v>
      </c>
      <c r="U402">
        <v>3</v>
      </c>
      <c r="V402">
        <v>4</v>
      </c>
      <c r="W402">
        <v>3</v>
      </c>
      <c r="X402">
        <v>4</v>
      </c>
      <c r="Y402">
        <v>1</v>
      </c>
      <c r="Z402">
        <v>6</v>
      </c>
      <c r="AA402">
        <v>3</v>
      </c>
      <c r="AB402">
        <v>6</v>
      </c>
      <c r="AC402">
        <v>2</v>
      </c>
      <c r="AD402">
        <v>4</v>
      </c>
      <c r="AE402">
        <v>3</v>
      </c>
      <c r="AF402">
        <v>3</v>
      </c>
      <c r="AG402">
        <v>3</v>
      </c>
      <c r="AH402">
        <v>3</v>
      </c>
      <c r="AI402">
        <v>4</v>
      </c>
      <c r="AJ402">
        <v>3</v>
      </c>
      <c r="AK402">
        <v>2</v>
      </c>
      <c r="AL402">
        <v>5</v>
      </c>
      <c r="AM402">
        <v>2</v>
      </c>
      <c r="AN402">
        <v>5</v>
      </c>
      <c r="AO402">
        <v>3</v>
      </c>
      <c r="AP402">
        <v>3</v>
      </c>
      <c r="AQ402">
        <v>2</v>
      </c>
      <c r="AR402">
        <v>4</v>
      </c>
      <c r="AS402">
        <v>4</v>
      </c>
      <c r="AT402">
        <v>-16</v>
      </c>
    </row>
    <row r="403" spans="1:46" x14ac:dyDescent="0.35">
      <c r="A403">
        <v>23074</v>
      </c>
      <c r="B403">
        <v>0</v>
      </c>
      <c r="C403">
        <v>1999</v>
      </c>
      <c r="D403" s="2">
        <v>44143.58053240741</v>
      </c>
      <c r="E403" t="s">
        <v>307</v>
      </c>
      <c r="F403">
        <v>1</v>
      </c>
      <c r="G403">
        <v>4</v>
      </c>
      <c r="H403">
        <v>1</v>
      </c>
      <c r="I403">
        <v>4</v>
      </c>
      <c r="J403">
        <v>4</v>
      </c>
      <c r="K403">
        <v>3</v>
      </c>
      <c r="L403">
        <v>3</v>
      </c>
      <c r="M403">
        <v>3</v>
      </c>
      <c r="N403">
        <v>4</v>
      </c>
      <c r="O403">
        <v>4</v>
      </c>
      <c r="P403">
        <v>4</v>
      </c>
      <c r="Q403">
        <v>4</v>
      </c>
      <c r="R403">
        <v>2</v>
      </c>
      <c r="S403">
        <v>4</v>
      </c>
      <c r="T403">
        <v>4</v>
      </c>
      <c r="U403">
        <v>4</v>
      </c>
      <c r="V403">
        <v>4</v>
      </c>
      <c r="W403">
        <v>3</v>
      </c>
      <c r="X403">
        <v>4</v>
      </c>
      <c r="Y403">
        <v>1</v>
      </c>
      <c r="Z403">
        <v>18</v>
      </c>
      <c r="AA403">
        <v>3</v>
      </c>
      <c r="AB403">
        <v>4</v>
      </c>
      <c r="AC403">
        <v>1</v>
      </c>
      <c r="AD403">
        <v>5</v>
      </c>
      <c r="AE403">
        <v>4</v>
      </c>
      <c r="AF403">
        <v>3</v>
      </c>
      <c r="AG403">
        <v>3</v>
      </c>
      <c r="AH403">
        <v>4</v>
      </c>
      <c r="AI403">
        <v>5</v>
      </c>
      <c r="AJ403">
        <v>5</v>
      </c>
      <c r="AK403">
        <v>2</v>
      </c>
      <c r="AL403">
        <v>5</v>
      </c>
      <c r="AM403">
        <v>4</v>
      </c>
      <c r="AN403">
        <v>4</v>
      </c>
      <c r="AO403">
        <v>5</v>
      </c>
      <c r="AP403">
        <v>2</v>
      </c>
      <c r="AQ403">
        <v>4</v>
      </c>
      <c r="AR403">
        <v>3</v>
      </c>
      <c r="AS403">
        <v>4</v>
      </c>
      <c r="AT403">
        <v>-6</v>
      </c>
    </row>
    <row r="404" spans="1:46" x14ac:dyDescent="0.35">
      <c r="A404">
        <v>23127</v>
      </c>
      <c r="B404">
        <v>1</v>
      </c>
      <c r="C404">
        <v>2004</v>
      </c>
      <c r="D404" s="2">
        <v>44143.859918981485</v>
      </c>
      <c r="E404" t="s">
        <v>308</v>
      </c>
      <c r="F404">
        <v>3</v>
      </c>
      <c r="G404">
        <v>3</v>
      </c>
      <c r="H404">
        <v>3</v>
      </c>
      <c r="I404">
        <v>3</v>
      </c>
      <c r="J404">
        <v>3</v>
      </c>
      <c r="K404">
        <v>3</v>
      </c>
      <c r="L404">
        <v>3</v>
      </c>
      <c r="M404">
        <v>4</v>
      </c>
      <c r="N404">
        <v>3</v>
      </c>
      <c r="O404">
        <v>3</v>
      </c>
      <c r="P404">
        <v>3</v>
      </c>
      <c r="Q404">
        <v>3</v>
      </c>
      <c r="R404">
        <v>4</v>
      </c>
      <c r="S404">
        <v>3</v>
      </c>
      <c r="T404">
        <v>3</v>
      </c>
      <c r="U404">
        <v>2</v>
      </c>
      <c r="V404">
        <v>3</v>
      </c>
      <c r="W404">
        <v>3</v>
      </c>
      <c r="X404">
        <v>3</v>
      </c>
      <c r="Y404">
        <v>2</v>
      </c>
      <c r="Z404">
        <v>33</v>
      </c>
      <c r="AA404">
        <v>11</v>
      </c>
      <c r="AB404">
        <v>30</v>
      </c>
      <c r="AC404">
        <v>5</v>
      </c>
      <c r="AD404">
        <v>42</v>
      </c>
      <c r="AE404">
        <v>11</v>
      </c>
      <c r="AF404">
        <v>7</v>
      </c>
      <c r="AG404">
        <v>6</v>
      </c>
      <c r="AH404">
        <v>10</v>
      </c>
      <c r="AI404">
        <v>12</v>
      </c>
      <c r="AJ404">
        <v>15</v>
      </c>
      <c r="AK404">
        <v>5</v>
      </c>
      <c r="AL404">
        <v>9</v>
      </c>
      <c r="AM404">
        <v>9</v>
      </c>
      <c r="AN404">
        <v>8</v>
      </c>
      <c r="AO404">
        <v>6</v>
      </c>
      <c r="AP404">
        <v>4</v>
      </c>
      <c r="AQ404">
        <v>7</v>
      </c>
      <c r="AR404">
        <v>9</v>
      </c>
      <c r="AS404">
        <v>7</v>
      </c>
      <c r="AT404">
        <v>-31</v>
      </c>
    </row>
    <row r="405" spans="1:46" x14ac:dyDescent="0.35">
      <c r="A405">
        <v>23136</v>
      </c>
      <c r="B405">
        <v>1</v>
      </c>
      <c r="C405">
        <v>1983</v>
      </c>
      <c r="D405" s="2">
        <v>44143.89638888889</v>
      </c>
      <c r="E405" t="s">
        <v>98</v>
      </c>
      <c r="F405">
        <v>2</v>
      </c>
      <c r="G405">
        <v>3</v>
      </c>
      <c r="H405">
        <v>2</v>
      </c>
      <c r="I405">
        <v>2</v>
      </c>
      <c r="J405">
        <v>3</v>
      </c>
      <c r="K405">
        <v>3</v>
      </c>
      <c r="L405">
        <v>3</v>
      </c>
      <c r="M405">
        <v>4</v>
      </c>
      <c r="N405">
        <v>3</v>
      </c>
      <c r="O405">
        <v>4</v>
      </c>
      <c r="P405">
        <v>4</v>
      </c>
      <c r="Q405">
        <v>3</v>
      </c>
      <c r="R405">
        <v>3</v>
      </c>
      <c r="S405">
        <v>3</v>
      </c>
      <c r="T405">
        <v>3</v>
      </c>
      <c r="U405">
        <v>3</v>
      </c>
      <c r="V405">
        <v>3</v>
      </c>
      <c r="W405">
        <v>3</v>
      </c>
      <c r="X405">
        <v>3</v>
      </c>
      <c r="Y405">
        <v>2</v>
      </c>
      <c r="Z405">
        <v>7</v>
      </c>
      <c r="AA405">
        <v>3</v>
      </c>
      <c r="AB405">
        <v>8</v>
      </c>
      <c r="AC405">
        <v>3</v>
      </c>
      <c r="AD405">
        <v>13</v>
      </c>
      <c r="AE405">
        <v>7</v>
      </c>
      <c r="AF405">
        <v>4</v>
      </c>
      <c r="AG405">
        <v>3</v>
      </c>
      <c r="AH405">
        <v>5</v>
      </c>
      <c r="AI405">
        <v>6</v>
      </c>
      <c r="AJ405">
        <v>3</v>
      </c>
      <c r="AK405">
        <v>4</v>
      </c>
      <c r="AL405">
        <v>6</v>
      </c>
      <c r="AM405">
        <v>5</v>
      </c>
      <c r="AN405">
        <v>6</v>
      </c>
      <c r="AO405">
        <v>4</v>
      </c>
      <c r="AP405">
        <v>4</v>
      </c>
      <c r="AQ405">
        <v>3</v>
      </c>
      <c r="AR405">
        <v>8</v>
      </c>
      <c r="AS405">
        <v>6</v>
      </c>
      <c r="AT405">
        <v>-28</v>
      </c>
    </row>
    <row r="406" spans="1:46" x14ac:dyDescent="0.35">
      <c r="A406">
        <v>23130</v>
      </c>
      <c r="B406">
        <v>0</v>
      </c>
      <c r="C406">
        <v>1987</v>
      </c>
      <c r="D406" s="2">
        <v>44143.925358796296</v>
      </c>
      <c r="E406" t="s">
        <v>309</v>
      </c>
      <c r="F406">
        <v>2</v>
      </c>
      <c r="G406">
        <v>4</v>
      </c>
      <c r="H406">
        <v>2</v>
      </c>
      <c r="I406">
        <v>4</v>
      </c>
      <c r="J406">
        <v>2</v>
      </c>
      <c r="K406">
        <v>3</v>
      </c>
      <c r="L406">
        <v>3</v>
      </c>
      <c r="M406">
        <v>4</v>
      </c>
      <c r="N406">
        <v>4</v>
      </c>
      <c r="O406">
        <v>3</v>
      </c>
      <c r="P406">
        <v>3</v>
      </c>
      <c r="Q406">
        <v>3</v>
      </c>
      <c r="R406">
        <v>4</v>
      </c>
      <c r="S406">
        <v>4</v>
      </c>
      <c r="T406">
        <v>3</v>
      </c>
      <c r="U406">
        <v>3</v>
      </c>
      <c r="V406">
        <v>3</v>
      </c>
      <c r="W406">
        <v>3</v>
      </c>
      <c r="X406">
        <v>3</v>
      </c>
      <c r="Y406">
        <v>2</v>
      </c>
      <c r="Z406">
        <v>5</v>
      </c>
      <c r="AA406">
        <v>2</v>
      </c>
      <c r="AB406">
        <v>6</v>
      </c>
      <c r="AC406">
        <v>3</v>
      </c>
      <c r="AD406">
        <v>6</v>
      </c>
      <c r="AE406">
        <v>3</v>
      </c>
      <c r="AF406">
        <v>3</v>
      </c>
      <c r="AG406">
        <v>7</v>
      </c>
      <c r="AH406">
        <v>4</v>
      </c>
      <c r="AI406">
        <v>4</v>
      </c>
      <c r="AJ406">
        <v>3</v>
      </c>
      <c r="AK406">
        <v>2</v>
      </c>
      <c r="AL406">
        <v>6</v>
      </c>
      <c r="AM406">
        <v>5</v>
      </c>
      <c r="AN406">
        <v>5</v>
      </c>
      <c r="AO406">
        <v>3</v>
      </c>
      <c r="AP406">
        <v>2</v>
      </c>
      <c r="AQ406">
        <v>5</v>
      </c>
      <c r="AR406">
        <v>7</v>
      </c>
      <c r="AS406">
        <v>5</v>
      </c>
      <c r="AT406">
        <v>-33</v>
      </c>
    </row>
    <row r="407" spans="1:46" x14ac:dyDescent="0.35">
      <c r="A407">
        <v>23161</v>
      </c>
      <c r="B407">
        <v>0</v>
      </c>
      <c r="C407">
        <v>1996</v>
      </c>
      <c r="D407" s="2">
        <v>44144.052824074075</v>
      </c>
      <c r="E407" t="s">
        <v>310</v>
      </c>
      <c r="F407">
        <v>4</v>
      </c>
      <c r="G407">
        <v>3</v>
      </c>
      <c r="H407">
        <v>3</v>
      </c>
      <c r="I407">
        <v>4</v>
      </c>
      <c r="J407">
        <v>2</v>
      </c>
      <c r="K407">
        <v>2</v>
      </c>
      <c r="L407">
        <v>2</v>
      </c>
      <c r="M407">
        <v>4</v>
      </c>
      <c r="N407">
        <v>4</v>
      </c>
      <c r="O407">
        <v>3</v>
      </c>
      <c r="P407">
        <v>3</v>
      </c>
      <c r="Q407">
        <v>4</v>
      </c>
      <c r="R407">
        <v>3</v>
      </c>
      <c r="S407">
        <v>4</v>
      </c>
      <c r="T407">
        <v>3</v>
      </c>
      <c r="U407">
        <v>3</v>
      </c>
      <c r="V407">
        <v>4</v>
      </c>
      <c r="W407">
        <v>3</v>
      </c>
      <c r="X407">
        <v>3</v>
      </c>
      <c r="Y407">
        <v>3</v>
      </c>
      <c r="Z407">
        <v>6</v>
      </c>
      <c r="AA407">
        <v>4</v>
      </c>
      <c r="AB407">
        <v>9</v>
      </c>
      <c r="AC407">
        <v>3</v>
      </c>
      <c r="AD407">
        <v>7</v>
      </c>
      <c r="AE407">
        <v>5</v>
      </c>
      <c r="AF407">
        <v>4</v>
      </c>
      <c r="AG407">
        <v>3</v>
      </c>
      <c r="AH407">
        <v>6</v>
      </c>
      <c r="AI407">
        <v>7</v>
      </c>
      <c r="AJ407">
        <v>3</v>
      </c>
      <c r="AK407">
        <v>6</v>
      </c>
      <c r="AL407">
        <v>4</v>
      </c>
      <c r="AM407">
        <v>4</v>
      </c>
      <c r="AN407">
        <v>6</v>
      </c>
      <c r="AO407">
        <v>4</v>
      </c>
      <c r="AP407">
        <v>3</v>
      </c>
      <c r="AQ407">
        <v>4</v>
      </c>
      <c r="AR407">
        <v>5</v>
      </c>
      <c r="AS407">
        <v>6</v>
      </c>
      <c r="AT407">
        <v>-8</v>
      </c>
    </row>
    <row r="408" spans="1:46" x14ac:dyDescent="0.35">
      <c r="A408">
        <v>23162</v>
      </c>
      <c r="B408">
        <v>0</v>
      </c>
      <c r="C408">
        <v>1998</v>
      </c>
      <c r="D408" s="2">
        <v>44144.054259259261</v>
      </c>
      <c r="E408" t="s">
        <v>98</v>
      </c>
      <c r="F408">
        <v>3</v>
      </c>
      <c r="G408">
        <v>3</v>
      </c>
      <c r="H408">
        <v>2</v>
      </c>
      <c r="I408">
        <v>3</v>
      </c>
      <c r="J408">
        <v>3</v>
      </c>
      <c r="K408">
        <v>2</v>
      </c>
      <c r="L408">
        <v>3</v>
      </c>
      <c r="M408">
        <v>3</v>
      </c>
      <c r="N408">
        <v>3</v>
      </c>
      <c r="O408">
        <v>3</v>
      </c>
      <c r="P408">
        <v>2</v>
      </c>
      <c r="Q408">
        <v>3</v>
      </c>
      <c r="R408">
        <v>4</v>
      </c>
      <c r="S408">
        <v>3</v>
      </c>
      <c r="T408">
        <v>3</v>
      </c>
      <c r="U408">
        <v>3</v>
      </c>
      <c r="V408">
        <v>3</v>
      </c>
      <c r="W408">
        <v>3</v>
      </c>
      <c r="X408">
        <v>3</v>
      </c>
      <c r="Y408">
        <v>2</v>
      </c>
      <c r="Z408">
        <v>16</v>
      </c>
      <c r="AA408">
        <v>3</v>
      </c>
      <c r="AB408">
        <v>5</v>
      </c>
      <c r="AC408">
        <v>4</v>
      </c>
      <c r="AD408">
        <v>6</v>
      </c>
      <c r="AE408">
        <v>5</v>
      </c>
      <c r="AF408">
        <v>5</v>
      </c>
      <c r="AG408">
        <v>5</v>
      </c>
      <c r="AH408">
        <v>5</v>
      </c>
      <c r="AI408">
        <v>6</v>
      </c>
      <c r="AJ408">
        <v>3</v>
      </c>
      <c r="AK408">
        <v>6</v>
      </c>
      <c r="AL408">
        <v>3</v>
      </c>
      <c r="AM408">
        <v>4</v>
      </c>
      <c r="AN408">
        <v>5</v>
      </c>
      <c r="AO408">
        <v>4</v>
      </c>
      <c r="AP408">
        <v>3</v>
      </c>
      <c r="AQ408">
        <v>4</v>
      </c>
      <c r="AR408">
        <v>6</v>
      </c>
      <c r="AS408">
        <v>4</v>
      </c>
      <c r="AT408">
        <v>-21</v>
      </c>
    </row>
    <row r="409" spans="1:46" x14ac:dyDescent="0.35">
      <c r="A409">
        <v>23164</v>
      </c>
      <c r="B409">
        <v>0</v>
      </c>
      <c r="C409">
        <v>1991</v>
      </c>
      <c r="D409" s="2">
        <v>44144.135625000003</v>
      </c>
      <c r="E409" t="s">
        <v>99</v>
      </c>
      <c r="F409">
        <v>3</v>
      </c>
      <c r="G409">
        <v>4</v>
      </c>
      <c r="H409">
        <v>1</v>
      </c>
      <c r="I409">
        <v>3</v>
      </c>
      <c r="J409">
        <v>3</v>
      </c>
      <c r="K409">
        <v>2</v>
      </c>
      <c r="L409">
        <v>4</v>
      </c>
      <c r="M409">
        <v>4</v>
      </c>
      <c r="N409">
        <v>3</v>
      </c>
      <c r="O409">
        <v>4</v>
      </c>
      <c r="P409">
        <v>4</v>
      </c>
      <c r="Q409">
        <v>3</v>
      </c>
      <c r="R409">
        <v>3</v>
      </c>
      <c r="S409">
        <v>3</v>
      </c>
      <c r="T409">
        <v>3</v>
      </c>
      <c r="U409">
        <v>4</v>
      </c>
      <c r="V409">
        <v>4</v>
      </c>
      <c r="W409">
        <v>4</v>
      </c>
      <c r="X409">
        <v>3</v>
      </c>
      <c r="Y409">
        <v>1</v>
      </c>
      <c r="Z409">
        <v>4</v>
      </c>
      <c r="AA409">
        <v>2</v>
      </c>
      <c r="AB409">
        <v>6</v>
      </c>
      <c r="AC409">
        <v>2</v>
      </c>
      <c r="AD409">
        <v>7</v>
      </c>
      <c r="AE409">
        <v>15</v>
      </c>
      <c r="AF409">
        <v>2</v>
      </c>
      <c r="AG409">
        <v>2</v>
      </c>
      <c r="AH409">
        <v>4</v>
      </c>
      <c r="AI409">
        <v>5</v>
      </c>
      <c r="AJ409">
        <v>2</v>
      </c>
      <c r="AK409">
        <v>2</v>
      </c>
      <c r="AL409">
        <v>4</v>
      </c>
      <c r="AM409">
        <v>3</v>
      </c>
      <c r="AN409">
        <v>6</v>
      </c>
      <c r="AO409">
        <v>4</v>
      </c>
      <c r="AP409">
        <v>3</v>
      </c>
      <c r="AQ409">
        <v>5</v>
      </c>
      <c r="AR409">
        <v>7</v>
      </c>
      <c r="AS409">
        <v>4</v>
      </c>
      <c r="AT409">
        <v>-14</v>
      </c>
    </row>
    <row r="410" spans="1:46" x14ac:dyDescent="0.35">
      <c r="A410">
        <v>23184</v>
      </c>
      <c r="B410">
        <v>0</v>
      </c>
      <c r="C410">
        <v>2000</v>
      </c>
      <c r="D410" s="2">
        <v>44144.403263888889</v>
      </c>
      <c r="E410" t="s">
        <v>99</v>
      </c>
      <c r="F410">
        <v>2</v>
      </c>
      <c r="G410">
        <v>4</v>
      </c>
      <c r="H410">
        <v>3</v>
      </c>
      <c r="I410">
        <v>4</v>
      </c>
      <c r="J410">
        <v>3</v>
      </c>
      <c r="K410">
        <v>3</v>
      </c>
      <c r="L410">
        <v>4</v>
      </c>
      <c r="M410">
        <v>4</v>
      </c>
      <c r="N410">
        <v>4</v>
      </c>
      <c r="O410">
        <v>3</v>
      </c>
      <c r="P410">
        <v>3</v>
      </c>
      <c r="Q410">
        <v>2</v>
      </c>
      <c r="R410">
        <v>2</v>
      </c>
      <c r="S410">
        <v>3</v>
      </c>
      <c r="T410">
        <v>2</v>
      </c>
      <c r="U410">
        <v>3</v>
      </c>
      <c r="V410">
        <v>2</v>
      </c>
      <c r="W410">
        <v>3</v>
      </c>
      <c r="X410">
        <v>3</v>
      </c>
      <c r="Y410">
        <v>3</v>
      </c>
      <c r="Z410">
        <v>8</v>
      </c>
      <c r="AA410">
        <v>4</v>
      </c>
      <c r="AB410">
        <v>7</v>
      </c>
      <c r="AC410">
        <v>2</v>
      </c>
      <c r="AD410">
        <v>8</v>
      </c>
      <c r="AE410">
        <v>8</v>
      </c>
      <c r="AF410">
        <v>4</v>
      </c>
      <c r="AG410">
        <v>3</v>
      </c>
      <c r="AH410">
        <v>5</v>
      </c>
      <c r="AI410">
        <v>6</v>
      </c>
      <c r="AJ410">
        <v>4</v>
      </c>
      <c r="AK410">
        <v>4</v>
      </c>
      <c r="AL410">
        <v>6</v>
      </c>
      <c r="AM410">
        <v>4</v>
      </c>
      <c r="AN410">
        <v>10</v>
      </c>
      <c r="AO410">
        <v>7</v>
      </c>
      <c r="AP410">
        <v>5</v>
      </c>
      <c r="AQ410">
        <v>4</v>
      </c>
      <c r="AR410">
        <v>4</v>
      </c>
      <c r="AS410">
        <v>4</v>
      </c>
      <c r="AT410">
        <v>-2</v>
      </c>
    </row>
    <row r="411" spans="1:46" x14ac:dyDescent="0.35">
      <c r="A411">
        <v>23190</v>
      </c>
      <c r="B411">
        <v>0</v>
      </c>
      <c r="C411">
        <v>1995</v>
      </c>
      <c r="D411" s="2">
        <v>44144.42523148148</v>
      </c>
      <c r="E411" t="s">
        <v>99</v>
      </c>
      <c r="F411">
        <v>2</v>
      </c>
      <c r="G411">
        <v>4</v>
      </c>
      <c r="H411">
        <v>1</v>
      </c>
      <c r="I411">
        <v>4</v>
      </c>
      <c r="J411">
        <v>4</v>
      </c>
      <c r="K411">
        <v>4</v>
      </c>
      <c r="L411">
        <v>3</v>
      </c>
      <c r="M411">
        <v>3</v>
      </c>
      <c r="N411">
        <v>3</v>
      </c>
      <c r="O411">
        <v>4</v>
      </c>
      <c r="P411">
        <v>4</v>
      </c>
      <c r="Q411">
        <v>3</v>
      </c>
      <c r="R411">
        <v>4</v>
      </c>
      <c r="S411">
        <v>3</v>
      </c>
      <c r="T411">
        <v>3</v>
      </c>
      <c r="U411">
        <v>3</v>
      </c>
      <c r="V411">
        <v>3</v>
      </c>
      <c r="W411">
        <v>4</v>
      </c>
      <c r="X411">
        <v>4</v>
      </c>
      <c r="Y411">
        <v>2</v>
      </c>
      <c r="Z411">
        <v>6</v>
      </c>
      <c r="AA411">
        <v>3</v>
      </c>
      <c r="AB411">
        <v>14</v>
      </c>
      <c r="AC411">
        <v>4</v>
      </c>
      <c r="AD411">
        <v>7</v>
      </c>
      <c r="AE411">
        <v>5</v>
      </c>
      <c r="AF411">
        <v>6</v>
      </c>
      <c r="AG411">
        <v>7</v>
      </c>
      <c r="AH411">
        <v>7</v>
      </c>
      <c r="AI411">
        <v>9</v>
      </c>
      <c r="AJ411">
        <v>3</v>
      </c>
      <c r="AK411">
        <v>3</v>
      </c>
      <c r="AL411">
        <v>5</v>
      </c>
      <c r="AM411">
        <v>5</v>
      </c>
      <c r="AN411">
        <v>5</v>
      </c>
      <c r="AO411">
        <v>3</v>
      </c>
      <c r="AP411">
        <v>4</v>
      </c>
      <c r="AQ411">
        <v>3</v>
      </c>
      <c r="AR411">
        <v>11</v>
      </c>
      <c r="AS411">
        <v>10</v>
      </c>
      <c r="AT411">
        <v>-21</v>
      </c>
    </row>
    <row r="412" spans="1:46" x14ac:dyDescent="0.35">
      <c r="A412">
        <v>23191</v>
      </c>
      <c r="B412">
        <v>0</v>
      </c>
      <c r="C412">
        <v>2001</v>
      </c>
      <c r="D412" s="2">
        <v>44144.431064814817</v>
      </c>
      <c r="E412" t="s">
        <v>99</v>
      </c>
      <c r="F412">
        <v>4</v>
      </c>
      <c r="G412">
        <v>4</v>
      </c>
      <c r="H412">
        <v>1</v>
      </c>
      <c r="I412">
        <v>3</v>
      </c>
      <c r="J412">
        <v>3</v>
      </c>
      <c r="K412">
        <v>3</v>
      </c>
      <c r="L412">
        <v>2</v>
      </c>
      <c r="M412">
        <v>4</v>
      </c>
      <c r="N412">
        <v>3</v>
      </c>
      <c r="O412">
        <v>3</v>
      </c>
      <c r="P412">
        <v>3</v>
      </c>
      <c r="Q412">
        <v>2</v>
      </c>
      <c r="R412">
        <v>3</v>
      </c>
      <c r="S412">
        <v>4</v>
      </c>
      <c r="T412">
        <v>3</v>
      </c>
      <c r="U412">
        <v>2</v>
      </c>
      <c r="V412">
        <v>4</v>
      </c>
      <c r="W412">
        <v>2</v>
      </c>
      <c r="X412">
        <v>3</v>
      </c>
      <c r="Y412">
        <v>2</v>
      </c>
      <c r="Z412">
        <v>12</v>
      </c>
      <c r="AA412">
        <v>3</v>
      </c>
      <c r="AB412">
        <v>17</v>
      </c>
      <c r="AC412">
        <v>22</v>
      </c>
      <c r="AD412">
        <v>22</v>
      </c>
      <c r="AE412">
        <v>4</v>
      </c>
      <c r="AF412">
        <v>4</v>
      </c>
      <c r="AG412">
        <v>3</v>
      </c>
      <c r="AH412">
        <v>5</v>
      </c>
      <c r="AI412">
        <v>12</v>
      </c>
      <c r="AJ412">
        <v>18</v>
      </c>
      <c r="AK412">
        <v>3</v>
      </c>
      <c r="AL412">
        <v>4</v>
      </c>
      <c r="AM412">
        <v>4</v>
      </c>
      <c r="AN412">
        <v>7</v>
      </c>
      <c r="AO412">
        <v>6</v>
      </c>
      <c r="AP412">
        <v>5</v>
      </c>
      <c r="AQ412">
        <v>6</v>
      </c>
      <c r="AR412">
        <v>9</v>
      </c>
      <c r="AS412">
        <v>4</v>
      </c>
      <c r="AT412">
        <v>-6</v>
      </c>
    </row>
    <row r="413" spans="1:46" x14ac:dyDescent="0.35">
      <c r="A413">
        <v>23194</v>
      </c>
      <c r="B413">
        <v>0</v>
      </c>
      <c r="C413">
        <v>2000</v>
      </c>
      <c r="D413" s="2">
        <v>44144.435011574074</v>
      </c>
      <c r="E413" t="s">
        <v>99</v>
      </c>
      <c r="F413">
        <v>3</v>
      </c>
      <c r="G413">
        <v>4</v>
      </c>
      <c r="H413">
        <v>3</v>
      </c>
      <c r="I413">
        <v>4</v>
      </c>
      <c r="J413">
        <v>1</v>
      </c>
      <c r="K413">
        <v>4</v>
      </c>
      <c r="L413">
        <v>4</v>
      </c>
      <c r="M413">
        <v>4</v>
      </c>
      <c r="N413">
        <v>3</v>
      </c>
      <c r="O413">
        <v>3</v>
      </c>
      <c r="P413">
        <v>4</v>
      </c>
      <c r="Q413">
        <v>3</v>
      </c>
      <c r="R413">
        <v>3</v>
      </c>
      <c r="S413">
        <v>3</v>
      </c>
      <c r="T413">
        <v>4</v>
      </c>
      <c r="U413">
        <v>3</v>
      </c>
      <c r="V413">
        <v>3</v>
      </c>
      <c r="W413">
        <v>3</v>
      </c>
      <c r="X413">
        <v>2</v>
      </c>
      <c r="Y413">
        <v>1</v>
      </c>
      <c r="Z413">
        <v>5</v>
      </c>
      <c r="AA413">
        <v>4</v>
      </c>
      <c r="AB413">
        <v>9</v>
      </c>
      <c r="AC413">
        <v>2</v>
      </c>
      <c r="AD413">
        <v>7</v>
      </c>
      <c r="AE413">
        <v>4</v>
      </c>
      <c r="AF413">
        <v>2</v>
      </c>
      <c r="AG413">
        <v>2</v>
      </c>
      <c r="AH413">
        <v>5</v>
      </c>
      <c r="AI413">
        <v>5</v>
      </c>
      <c r="AJ413">
        <v>3</v>
      </c>
      <c r="AK413">
        <v>2</v>
      </c>
      <c r="AL413">
        <v>4</v>
      </c>
      <c r="AM413">
        <v>3</v>
      </c>
      <c r="AN413">
        <v>5</v>
      </c>
      <c r="AO413">
        <v>3</v>
      </c>
      <c r="AP413">
        <v>2</v>
      </c>
      <c r="AQ413">
        <v>3</v>
      </c>
      <c r="AR413">
        <v>4</v>
      </c>
      <c r="AS413">
        <v>4</v>
      </c>
      <c r="AT413">
        <v>-4</v>
      </c>
    </row>
    <row r="414" spans="1:46" x14ac:dyDescent="0.35">
      <c r="A414">
        <v>23193</v>
      </c>
      <c r="B414">
        <v>0</v>
      </c>
      <c r="C414">
        <v>2000</v>
      </c>
      <c r="D414" s="2">
        <v>44144.435023148151</v>
      </c>
      <c r="E414" t="s">
        <v>311</v>
      </c>
      <c r="F414">
        <v>4</v>
      </c>
      <c r="G414">
        <v>4</v>
      </c>
      <c r="H414">
        <v>3</v>
      </c>
      <c r="I414">
        <v>3</v>
      </c>
      <c r="J414">
        <v>4</v>
      </c>
      <c r="K414">
        <v>4</v>
      </c>
      <c r="L414">
        <v>3</v>
      </c>
      <c r="M414">
        <v>4</v>
      </c>
      <c r="N414">
        <v>3</v>
      </c>
      <c r="O414">
        <v>2</v>
      </c>
      <c r="P414">
        <v>4</v>
      </c>
      <c r="Q414">
        <v>3</v>
      </c>
      <c r="R414">
        <v>4</v>
      </c>
      <c r="S414">
        <v>3</v>
      </c>
      <c r="T414">
        <v>3</v>
      </c>
      <c r="U414">
        <v>4</v>
      </c>
      <c r="V414">
        <v>3</v>
      </c>
      <c r="W414">
        <v>4</v>
      </c>
      <c r="X414">
        <v>3</v>
      </c>
      <c r="Y414">
        <v>3</v>
      </c>
      <c r="Z414">
        <v>13</v>
      </c>
      <c r="AA414">
        <v>4</v>
      </c>
      <c r="AB414">
        <v>9</v>
      </c>
      <c r="AC414">
        <v>5</v>
      </c>
      <c r="AD414">
        <v>13</v>
      </c>
      <c r="AE414">
        <v>5</v>
      </c>
      <c r="AF414">
        <v>5</v>
      </c>
      <c r="AG414">
        <v>5</v>
      </c>
      <c r="AH414">
        <v>7</v>
      </c>
      <c r="AI414">
        <v>8</v>
      </c>
      <c r="AJ414">
        <v>3</v>
      </c>
      <c r="AK414">
        <v>5</v>
      </c>
      <c r="AL414">
        <v>3</v>
      </c>
      <c r="AM414">
        <v>6</v>
      </c>
      <c r="AN414">
        <v>9</v>
      </c>
      <c r="AO414">
        <v>5</v>
      </c>
      <c r="AP414">
        <v>3</v>
      </c>
      <c r="AQ414">
        <v>6</v>
      </c>
      <c r="AR414">
        <v>6</v>
      </c>
      <c r="AS414">
        <v>13</v>
      </c>
      <c r="AT414">
        <v>-5</v>
      </c>
    </row>
    <row r="415" spans="1:46" x14ac:dyDescent="0.35">
      <c r="A415">
        <v>23203</v>
      </c>
      <c r="B415">
        <v>0</v>
      </c>
      <c r="C415">
        <v>1999</v>
      </c>
      <c r="D415" s="2">
        <v>44144.450844907406</v>
      </c>
      <c r="E415" t="s">
        <v>312</v>
      </c>
      <c r="F415">
        <v>3</v>
      </c>
      <c r="G415">
        <v>3</v>
      </c>
      <c r="H415">
        <v>4</v>
      </c>
      <c r="I415">
        <v>3</v>
      </c>
      <c r="J415">
        <v>3</v>
      </c>
      <c r="K415">
        <v>3</v>
      </c>
      <c r="L415">
        <v>3</v>
      </c>
      <c r="M415">
        <v>3</v>
      </c>
      <c r="N415">
        <v>3</v>
      </c>
      <c r="O415">
        <v>2</v>
      </c>
      <c r="P415">
        <v>2</v>
      </c>
      <c r="Q415">
        <v>1</v>
      </c>
      <c r="R415">
        <v>2</v>
      </c>
      <c r="S415">
        <v>2</v>
      </c>
      <c r="T415">
        <v>2</v>
      </c>
      <c r="U415">
        <v>1</v>
      </c>
      <c r="V415">
        <v>3</v>
      </c>
      <c r="W415">
        <v>2</v>
      </c>
      <c r="X415">
        <v>2</v>
      </c>
      <c r="Y415">
        <v>4</v>
      </c>
      <c r="Z415">
        <v>7</v>
      </c>
      <c r="AA415">
        <v>5</v>
      </c>
      <c r="AB415">
        <v>16</v>
      </c>
      <c r="AC415">
        <v>6</v>
      </c>
      <c r="AD415">
        <v>18</v>
      </c>
      <c r="AE415">
        <v>8</v>
      </c>
      <c r="AF415">
        <v>5</v>
      </c>
      <c r="AG415">
        <v>4</v>
      </c>
      <c r="AH415">
        <v>18</v>
      </c>
      <c r="AI415">
        <v>22</v>
      </c>
      <c r="AJ415">
        <v>7</v>
      </c>
      <c r="AK415">
        <v>5</v>
      </c>
      <c r="AL415">
        <v>12</v>
      </c>
      <c r="AM415">
        <v>6</v>
      </c>
      <c r="AN415">
        <v>11</v>
      </c>
      <c r="AO415">
        <v>7</v>
      </c>
      <c r="AP415">
        <v>6</v>
      </c>
      <c r="AQ415">
        <v>6</v>
      </c>
      <c r="AR415">
        <v>7</v>
      </c>
      <c r="AS415">
        <v>8</v>
      </c>
      <c r="AT415">
        <v>78</v>
      </c>
    </row>
    <row r="416" spans="1:46" x14ac:dyDescent="0.35">
      <c r="A416">
        <v>23207</v>
      </c>
      <c r="B416">
        <v>1</v>
      </c>
      <c r="C416">
        <v>2000</v>
      </c>
      <c r="D416" s="2">
        <v>44144.456064814818</v>
      </c>
      <c r="E416" t="s">
        <v>99</v>
      </c>
      <c r="F416">
        <v>3</v>
      </c>
      <c r="G416">
        <v>4</v>
      </c>
      <c r="H416">
        <v>2</v>
      </c>
      <c r="I416">
        <v>3</v>
      </c>
      <c r="J416">
        <v>4</v>
      </c>
      <c r="K416">
        <v>4</v>
      </c>
      <c r="L416">
        <v>4</v>
      </c>
      <c r="M416">
        <v>3</v>
      </c>
      <c r="N416">
        <v>4</v>
      </c>
      <c r="O416">
        <v>2</v>
      </c>
      <c r="P416">
        <v>1</v>
      </c>
      <c r="Q416">
        <v>2</v>
      </c>
      <c r="R416">
        <v>4</v>
      </c>
      <c r="S416">
        <v>4</v>
      </c>
      <c r="T416">
        <v>4</v>
      </c>
      <c r="U416">
        <v>3</v>
      </c>
      <c r="V416">
        <v>3</v>
      </c>
      <c r="W416">
        <v>2</v>
      </c>
      <c r="X416">
        <v>2</v>
      </c>
      <c r="Y416">
        <v>2</v>
      </c>
      <c r="Z416">
        <v>9</v>
      </c>
      <c r="AA416">
        <v>3</v>
      </c>
      <c r="AB416">
        <v>9</v>
      </c>
      <c r="AC416">
        <v>3</v>
      </c>
      <c r="AD416">
        <v>7</v>
      </c>
      <c r="AE416">
        <v>4</v>
      </c>
      <c r="AF416">
        <v>3</v>
      </c>
      <c r="AG416">
        <v>3</v>
      </c>
      <c r="AH416">
        <v>4</v>
      </c>
      <c r="AI416">
        <v>7</v>
      </c>
      <c r="AJ416">
        <v>3</v>
      </c>
      <c r="AK416">
        <v>3</v>
      </c>
      <c r="AL416">
        <v>6</v>
      </c>
      <c r="AM416">
        <v>4</v>
      </c>
      <c r="AN416">
        <v>5</v>
      </c>
      <c r="AO416">
        <v>4</v>
      </c>
      <c r="AP416">
        <v>3</v>
      </c>
      <c r="AQ416">
        <v>4</v>
      </c>
      <c r="AR416">
        <v>14</v>
      </c>
      <c r="AS416">
        <v>3</v>
      </c>
      <c r="AT416">
        <v>32</v>
      </c>
    </row>
    <row r="417" spans="1:46" x14ac:dyDescent="0.35">
      <c r="A417">
        <v>23208</v>
      </c>
      <c r="B417">
        <v>0</v>
      </c>
      <c r="C417">
        <v>1996</v>
      </c>
      <c r="D417" s="2">
        <v>44144.461273148147</v>
      </c>
      <c r="E417" t="s">
        <v>313</v>
      </c>
      <c r="F417">
        <v>3</v>
      </c>
      <c r="G417">
        <v>4</v>
      </c>
      <c r="H417">
        <v>2</v>
      </c>
      <c r="I417">
        <v>4</v>
      </c>
      <c r="J417">
        <v>4</v>
      </c>
      <c r="K417">
        <v>2</v>
      </c>
      <c r="L417">
        <v>3</v>
      </c>
      <c r="M417">
        <v>4</v>
      </c>
      <c r="N417">
        <v>4</v>
      </c>
      <c r="O417">
        <v>3</v>
      </c>
      <c r="P417">
        <v>4</v>
      </c>
      <c r="Q417">
        <v>3</v>
      </c>
      <c r="R417">
        <v>2</v>
      </c>
      <c r="S417">
        <v>3</v>
      </c>
      <c r="T417">
        <v>3</v>
      </c>
      <c r="U417">
        <v>3</v>
      </c>
      <c r="V417">
        <v>4</v>
      </c>
      <c r="W417">
        <v>3</v>
      </c>
      <c r="X417">
        <v>3</v>
      </c>
      <c r="Y417">
        <v>1</v>
      </c>
      <c r="Z417">
        <v>14</v>
      </c>
      <c r="AA417">
        <v>4</v>
      </c>
      <c r="AB417">
        <v>11</v>
      </c>
      <c r="AC417">
        <v>13</v>
      </c>
      <c r="AD417">
        <v>8</v>
      </c>
      <c r="AE417">
        <v>14</v>
      </c>
      <c r="AF417">
        <v>4</v>
      </c>
      <c r="AG417">
        <v>4</v>
      </c>
      <c r="AH417">
        <v>5</v>
      </c>
      <c r="AI417">
        <v>6</v>
      </c>
      <c r="AJ417">
        <v>14</v>
      </c>
      <c r="AK417">
        <v>4</v>
      </c>
      <c r="AL417">
        <v>13</v>
      </c>
      <c r="AM417">
        <v>5</v>
      </c>
      <c r="AN417">
        <v>6</v>
      </c>
      <c r="AO417">
        <v>5</v>
      </c>
      <c r="AP417">
        <v>6</v>
      </c>
      <c r="AQ417">
        <v>7</v>
      </c>
      <c r="AR417">
        <v>6</v>
      </c>
      <c r="AS417">
        <v>4</v>
      </c>
      <c r="AT417">
        <v>-24</v>
      </c>
    </row>
    <row r="418" spans="1:46" x14ac:dyDescent="0.35">
      <c r="A418">
        <v>23215</v>
      </c>
      <c r="B418">
        <v>0</v>
      </c>
      <c r="C418">
        <v>1999</v>
      </c>
      <c r="D418" s="2">
        <v>44144.47388888889</v>
      </c>
      <c r="E418" t="s">
        <v>98</v>
      </c>
      <c r="F418">
        <v>2</v>
      </c>
      <c r="G418">
        <v>4</v>
      </c>
      <c r="H418">
        <v>1</v>
      </c>
      <c r="I418">
        <v>4</v>
      </c>
      <c r="J418">
        <v>3</v>
      </c>
      <c r="K418">
        <v>3</v>
      </c>
      <c r="L418">
        <v>2</v>
      </c>
      <c r="M418">
        <v>4</v>
      </c>
      <c r="N418">
        <v>4</v>
      </c>
      <c r="O418">
        <v>4</v>
      </c>
      <c r="P418">
        <v>4</v>
      </c>
      <c r="Q418">
        <v>4</v>
      </c>
      <c r="R418">
        <v>3</v>
      </c>
      <c r="S418">
        <v>4</v>
      </c>
      <c r="T418">
        <v>3</v>
      </c>
      <c r="U418">
        <v>4</v>
      </c>
      <c r="V418">
        <v>4</v>
      </c>
      <c r="W418">
        <v>3</v>
      </c>
      <c r="X418">
        <v>3</v>
      </c>
      <c r="Y418">
        <v>1</v>
      </c>
      <c r="Z418">
        <v>17</v>
      </c>
      <c r="AA418">
        <v>5</v>
      </c>
      <c r="AB418">
        <v>8</v>
      </c>
      <c r="AC418">
        <v>2</v>
      </c>
      <c r="AD418">
        <v>8</v>
      </c>
      <c r="AE418">
        <v>4</v>
      </c>
      <c r="AF418">
        <v>6</v>
      </c>
      <c r="AG418">
        <v>3</v>
      </c>
      <c r="AH418">
        <v>3</v>
      </c>
      <c r="AI418">
        <v>6</v>
      </c>
      <c r="AJ418">
        <v>3</v>
      </c>
      <c r="AK418">
        <v>2</v>
      </c>
      <c r="AL418">
        <v>6</v>
      </c>
      <c r="AM418">
        <v>6</v>
      </c>
      <c r="AN418">
        <v>4</v>
      </c>
      <c r="AO418">
        <v>3</v>
      </c>
      <c r="AP418">
        <v>2</v>
      </c>
      <c r="AQ418">
        <v>4</v>
      </c>
      <c r="AR418">
        <v>4</v>
      </c>
      <c r="AS418">
        <v>7</v>
      </c>
      <c r="AT418">
        <v>-22</v>
      </c>
    </row>
    <row r="419" spans="1:46" x14ac:dyDescent="0.35">
      <c r="A419">
        <v>23228</v>
      </c>
      <c r="B419">
        <v>0</v>
      </c>
      <c r="C419">
        <v>2000</v>
      </c>
      <c r="D419" s="2">
        <v>44144.521539351852</v>
      </c>
      <c r="E419" t="s">
        <v>99</v>
      </c>
      <c r="F419">
        <v>2</v>
      </c>
      <c r="G419">
        <v>1</v>
      </c>
      <c r="H419">
        <v>3</v>
      </c>
      <c r="I419">
        <v>3</v>
      </c>
      <c r="J419">
        <v>4</v>
      </c>
      <c r="K419">
        <v>2</v>
      </c>
      <c r="L419">
        <v>1</v>
      </c>
      <c r="M419">
        <v>3</v>
      </c>
      <c r="N419">
        <v>2</v>
      </c>
      <c r="O419">
        <v>3</v>
      </c>
      <c r="P419">
        <v>3</v>
      </c>
      <c r="Q419">
        <v>2</v>
      </c>
      <c r="R419">
        <v>3</v>
      </c>
      <c r="S419">
        <v>3</v>
      </c>
      <c r="T419">
        <v>3</v>
      </c>
      <c r="U419">
        <v>2</v>
      </c>
      <c r="V419">
        <v>3</v>
      </c>
      <c r="W419">
        <v>2</v>
      </c>
      <c r="X419">
        <v>2</v>
      </c>
      <c r="Y419">
        <v>2</v>
      </c>
      <c r="Z419">
        <v>11</v>
      </c>
      <c r="AA419">
        <v>4</v>
      </c>
      <c r="AB419">
        <v>6</v>
      </c>
      <c r="AC419">
        <v>4</v>
      </c>
      <c r="AD419">
        <v>7</v>
      </c>
      <c r="AE419">
        <v>4</v>
      </c>
      <c r="AF419">
        <v>4</v>
      </c>
      <c r="AG419">
        <v>4</v>
      </c>
      <c r="AH419">
        <v>6</v>
      </c>
      <c r="AI419">
        <v>7</v>
      </c>
      <c r="AJ419">
        <v>4</v>
      </c>
      <c r="AK419">
        <v>5</v>
      </c>
      <c r="AL419">
        <v>5</v>
      </c>
      <c r="AM419">
        <v>6</v>
      </c>
      <c r="AN419">
        <v>5</v>
      </c>
      <c r="AO419">
        <v>3</v>
      </c>
      <c r="AP419">
        <v>4</v>
      </c>
      <c r="AQ419">
        <v>5</v>
      </c>
      <c r="AR419">
        <v>4</v>
      </c>
      <c r="AS419">
        <v>5</v>
      </c>
      <c r="AT419">
        <v>48</v>
      </c>
    </row>
    <row r="420" spans="1:46" x14ac:dyDescent="0.35">
      <c r="A420">
        <v>19522</v>
      </c>
      <c r="B420">
        <v>0</v>
      </c>
      <c r="C420">
        <v>1998</v>
      </c>
      <c r="D420" s="2">
        <v>44144.526493055557</v>
      </c>
      <c r="E420" t="s">
        <v>314</v>
      </c>
      <c r="F420">
        <v>1</v>
      </c>
      <c r="G420">
        <v>3</v>
      </c>
      <c r="H420">
        <v>3</v>
      </c>
      <c r="I420">
        <v>3</v>
      </c>
      <c r="J420">
        <v>3</v>
      </c>
      <c r="K420">
        <v>3</v>
      </c>
      <c r="L420">
        <v>3</v>
      </c>
      <c r="M420">
        <v>4</v>
      </c>
      <c r="N420">
        <v>4</v>
      </c>
      <c r="O420">
        <v>3</v>
      </c>
      <c r="P420">
        <v>3</v>
      </c>
      <c r="Q420">
        <v>4</v>
      </c>
      <c r="R420">
        <v>3</v>
      </c>
      <c r="S420">
        <v>3</v>
      </c>
      <c r="T420">
        <v>3</v>
      </c>
      <c r="U420">
        <v>3</v>
      </c>
      <c r="V420">
        <v>3</v>
      </c>
      <c r="W420">
        <v>3</v>
      </c>
      <c r="X420">
        <v>4</v>
      </c>
      <c r="Y420">
        <v>2</v>
      </c>
      <c r="Z420">
        <v>6</v>
      </c>
      <c r="AA420">
        <v>3</v>
      </c>
      <c r="AB420">
        <v>5</v>
      </c>
      <c r="AC420">
        <v>2</v>
      </c>
      <c r="AD420">
        <v>5</v>
      </c>
      <c r="AE420">
        <v>2</v>
      </c>
      <c r="AF420">
        <v>3</v>
      </c>
      <c r="AG420">
        <v>3</v>
      </c>
      <c r="AH420">
        <v>2</v>
      </c>
      <c r="AI420">
        <v>5</v>
      </c>
      <c r="AJ420">
        <v>2</v>
      </c>
      <c r="AK420">
        <v>1</v>
      </c>
      <c r="AL420">
        <v>4</v>
      </c>
      <c r="AM420">
        <v>4</v>
      </c>
      <c r="AN420">
        <v>4</v>
      </c>
      <c r="AO420">
        <v>9</v>
      </c>
      <c r="AP420">
        <v>2</v>
      </c>
      <c r="AQ420">
        <v>3</v>
      </c>
      <c r="AR420">
        <v>3</v>
      </c>
      <c r="AS420">
        <v>4</v>
      </c>
      <c r="AT420">
        <v>-29</v>
      </c>
    </row>
    <row r="421" spans="1:46" x14ac:dyDescent="0.35">
      <c r="A421">
        <v>23237</v>
      </c>
      <c r="B421">
        <v>0</v>
      </c>
      <c r="C421">
        <v>1998</v>
      </c>
      <c r="D421" s="2">
        <v>44144.560324074075</v>
      </c>
      <c r="E421" t="s">
        <v>98</v>
      </c>
      <c r="F421">
        <v>2</v>
      </c>
      <c r="G421">
        <v>4</v>
      </c>
      <c r="H421">
        <v>2</v>
      </c>
      <c r="I421">
        <v>4</v>
      </c>
      <c r="J421">
        <v>4</v>
      </c>
      <c r="K421">
        <v>3</v>
      </c>
      <c r="L421">
        <v>4</v>
      </c>
      <c r="M421">
        <v>4</v>
      </c>
      <c r="N421">
        <v>4</v>
      </c>
      <c r="O421">
        <v>3</v>
      </c>
      <c r="P421">
        <v>4</v>
      </c>
      <c r="Q421">
        <v>4</v>
      </c>
      <c r="R421">
        <v>4</v>
      </c>
      <c r="S421">
        <v>4</v>
      </c>
      <c r="T421">
        <v>4</v>
      </c>
      <c r="U421">
        <v>3</v>
      </c>
      <c r="V421">
        <v>3</v>
      </c>
      <c r="W421">
        <v>3</v>
      </c>
      <c r="X421">
        <v>3</v>
      </c>
      <c r="Y421">
        <v>2</v>
      </c>
      <c r="Z421">
        <v>7</v>
      </c>
      <c r="AA421">
        <v>4</v>
      </c>
      <c r="AB421">
        <v>6</v>
      </c>
      <c r="AC421">
        <v>2</v>
      </c>
      <c r="AD421">
        <v>8</v>
      </c>
      <c r="AE421">
        <v>6</v>
      </c>
      <c r="AF421">
        <v>3</v>
      </c>
      <c r="AG421">
        <v>2</v>
      </c>
      <c r="AH421">
        <v>4</v>
      </c>
      <c r="AI421">
        <v>4</v>
      </c>
      <c r="AJ421">
        <v>3</v>
      </c>
      <c r="AK421">
        <v>2</v>
      </c>
      <c r="AL421">
        <v>4</v>
      </c>
      <c r="AM421">
        <v>4</v>
      </c>
      <c r="AN421">
        <v>4</v>
      </c>
      <c r="AO421">
        <v>4</v>
      </c>
      <c r="AP421">
        <v>4</v>
      </c>
      <c r="AQ421">
        <v>3</v>
      </c>
      <c r="AR421">
        <v>4</v>
      </c>
      <c r="AS421">
        <v>4</v>
      </c>
      <c r="AT421">
        <v>-25</v>
      </c>
    </row>
    <row r="422" spans="1:46" s="3" customFormat="1" x14ac:dyDescent="0.35">
      <c r="A422" s="3">
        <v>23180</v>
      </c>
      <c r="B422" s="3">
        <v>0</v>
      </c>
      <c r="C422" s="3">
        <v>1996</v>
      </c>
      <c r="D422" s="4">
        <v>44144.567615740743</v>
      </c>
      <c r="E422" s="3" t="s">
        <v>182</v>
      </c>
      <c r="F422" s="3">
        <v>3</v>
      </c>
      <c r="G422" s="3">
        <v>3</v>
      </c>
      <c r="H422" s="3">
        <v>3</v>
      </c>
      <c r="I422" s="3">
        <v>2</v>
      </c>
      <c r="J422" s="3">
        <v>1</v>
      </c>
      <c r="K422" s="3">
        <v>2</v>
      </c>
      <c r="L422" s="3">
        <v>3</v>
      </c>
      <c r="M422" s="3">
        <v>2</v>
      </c>
      <c r="N422" s="3">
        <v>1</v>
      </c>
      <c r="O422" s="3">
        <v>3</v>
      </c>
      <c r="P422" s="3">
        <v>2</v>
      </c>
      <c r="Q422" s="3">
        <v>1</v>
      </c>
      <c r="R422" s="3">
        <v>3</v>
      </c>
      <c r="S422" s="3">
        <v>2</v>
      </c>
      <c r="T422" s="3">
        <v>2</v>
      </c>
      <c r="U422" s="3">
        <v>2</v>
      </c>
      <c r="V422" s="3">
        <v>2</v>
      </c>
      <c r="W422" s="3">
        <v>3</v>
      </c>
      <c r="X422" s="3">
        <v>1</v>
      </c>
      <c r="Y422" s="3">
        <v>3</v>
      </c>
      <c r="Z422" s="3">
        <v>3</v>
      </c>
      <c r="AA422" s="3">
        <v>2</v>
      </c>
      <c r="AB422" s="3">
        <v>4</v>
      </c>
      <c r="AC422" s="3">
        <v>1</v>
      </c>
      <c r="AD422" s="3">
        <v>3</v>
      </c>
      <c r="AE422" s="3">
        <v>4</v>
      </c>
      <c r="AF422" s="3">
        <v>2</v>
      </c>
      <c r="AG422" s="3">
        <v>1</v>
      </c>
      <c r="AH422" s="3">
        <v>2</v>
      </c>
      <c r="AI422" s="3">
        <v>4</v>
      </c>
      <c r="AJ422" s="3">
        <v>2</v>
      </c>
      <c r="AK422" s="3">
        <v>2</v>
      </c>
      <c r="AL422" s="3">
        <v>3</v>
      </c>
      <c r="AM422" s="3">
        <v>3</v>
      </c>
      <c r="AN422" s="3">
        <v>2</v>
      </c>
      <c r="AO422" s="3">
        <v>4</v>
      </c>
      <c r="AP422" s="3">
        <v>2</v>
      </c>
      <c r="AQ422" s="3">
        <v>2</v>
      </c>
      <c r="AR422" s="3">
        <v>2</v>
      </c>
      <c r="AS422" s="3">
        <v>3</v>
      </c>
      <c r="AT422" s="3">
        <v>125</v>
      </c>
    </row>
    <row r="423" spans="1:46" x14ac:dyDescent="0.35">
      <c r="A423">
        <v>23234</v>
      </c>
      <c r="B423">
        <v>0</v>
      </c>
      <c r="C423">
        <v>1998</v>
      </c>
      <c r="D423" s="2">
        <v>44144.569571759261</v>
      </c>
      <c r="E423" t="s">
        <v>315</v>
      </c>
      <c r="F423">
        <v>3</v>
      </c>
      <c r="G423">
        <v>4</v>
      </c>
      <c r="H423">
        <v>1</v>
      </c>
      <c r="I423">
        <v>4</v>
      </c>
      <c r="J423">
        <v>3</v>
      </c>
      <c r="K423">
        <v>3</v>
      </c>
      <c r="L423">
        <v>3</v>
      </c>
      <c r="M423">
        <v>4</v>
      </c>
      <c r="N423">
        <v>4</v>
      </c>
      <c r="O423">
        <v>3</v>
      </c>
      <c r="P423">
        <v>3</v>
      </c>
      <c r="Q423">
        <v>3</v>
      </c>
      <c r="R423">
        <v>3</v>
      </c>
      <c r="S423">
        <v>3</v>
      </c>
      <c r="T423">
        <v>3</v>
      </c>
      <c r="U423">
        <v>3</v>
      </c>
      <c r="V423">
        <v>4</v>
      </c>
      <c r="W423">
        <v>3</v>
      </c>
      <c r="X423">
        <v>3</v>
      </c>
      <c r="Y423">
        <v>1</v>
      </c>
      <c r="Z423">
        <v>5</v>
      </c>
      <c r="AA423">
        <v>2</v>
      </c>
      <c r="AB423">
        <v>7</v>
      </c>
      <c r="AC423">
        <v>1</v>
      </c>
      <c r="AD423">
        <v>9</v>
      </c>
      <c r="AE423">
        <v>6</v>
      </c>
      <c r="AF423">
        <v>3</v>
      </c>
      <c r="AG423">
        <v>2</v>
      </c>
      <c r="AH423">
        <v>3</v>
      </c>
      <c r="AI423">
        <v>4</v>
      </c>
      <c r="AJ423">
        <v>6</v>
      </c>
      <c r="AK423">
        <v>1</v>
      </c>
      <c r="AL423">
        <v>15</v>
      </c>
      <c r="AM423">
        <v>3</v>
      </c>
      <c r="AN423">
        <v>5</v>
      </c>
      <c r="AO423">
        <v>3</v>
      </c>
      <c r="AP423">
        <v>2</v>
      </c>
      <c r="AQ423">
        <v>3</v>
      </c>
      <c r="AR423">
        <v>4</v>
      </c>
      <c r="AS423">
        <v>4</v>
      </c>
      <c r="AT423">
        <v>-34</v>
      </c>
    </row>
    <row r="424" spans="1:46" x14ac:dyDescent="0.35">
      <c r="A424">
        <v>23264</v>
      </c>
      <c r="B424">
        <v>0</v>
      </c>
      <c r="C424">
        <v>1989</v>
      </c>
      <c r="D424" s="2">
        <v>44144.594513888886</v>
      </c>
      <c r="E424" t="s">
        <v>88</v>
      </c>
      <c r="F424">
        <v>3</v>
      </c>
      <c r="G424">
        <v>3</v>
      </c>
      <c r="H424">
        <v>2</v>
      </c>
      <c r="I424">
        <v>4</v>
      </c>
      <c r="J424">
        <v>4</v>
      </c>
      <c r="K424">
        <v>4</v>
      </c>
      <c r="L424">
        <v>2</v>
      </c>
      <c r="M424">
        <v>4</v>
      </c>
      <c r="N424">
        <v>4</v>
      </c>
      <c r="O424">
        <v>4</v>
      </c>
      <c r="P424">
        <v>4</v>
      </c>
      <c r="Q424">
        <v>4</v>
      </c>
      <c r="R424">
        <v>4</v>
      </c>
      <c r="S424">
        <v>4</v>
      </c>
      <c r="T424">
        <v>4</v>
      </c>
      <c r="U424">
        <v>4</v>
      </c>
      <c r="V424">
        <v>4</v>
      </c>
      <c r="W424">
        <v>4</v>
      </c>
      <c r="X424">
        <v>4</v>
      </c>
      <c r="Y424">
        <v>2</v>
      </c>
      <c r="Z424">
        <v>10</v>
      </c>
      <c r="AA424">
        <v>3</v>
      </c>
      <c r="AB424">
        <v>9</v>
      </c>
      <c r="AC424">
        <v>3</v>
      </c>
      <c r="AD424">
        <v>6</v>
      </c>
      <c r="AE424">
        <v>4</v>
      </c>
      <c r="AF424">
        <v>4</v>
      </c>
      <c r="AG424">
        <v>3</v>
      </c>
      <c r="AH424">
        <v>2</v>
      </c>
      <c r="AI424">
        <v>5</v>
      </c>
      <c r="AJ424">
        <v>2</v>
      </c>
      <c r="AK424">
        <v>2</v>
      </c>
      <c r="AL424">
        <v>3</v>
      </c>
      <c r="AM424">
        <v>2</v>
      </c>
      <c r="AN424">
        <v>6</v>
      </c>
      <c r="AO424">
        <v>3</v>
      </c>
      <c r="AP424">
        <v>2</v>
      </c>
      <c r="AQ424">
        <v>5</v>
      </c>
      <c r="AR424">
        <v>4</v>
      </c>
      <c r="AS424">
        <v>5</v>
      </c>
      <c r="AT424">
        <v>-10</v>
      </c>
    </row>
    <row r="425" spans="1:46" x14ac:dyDescent="0.35">
      <c r="A425">
        <v>23294</v>
      </c>
      <c r="B425">
        <v>0</v>
      </c>
      <c r="C425">
        <v>1987</v>
      </c>
      <c r="D425" s="2">
        <v>44144.695671296293</v>
      </c>
      <c r="E425" t="s">
        <v>99</v>
      </c>
      <c r="F425">
        <v>2</v>
      </c>
      <c r="G425">
        <v>4</v>
      </c>
      <c r="H425">
        <v>3</v>
      </c>
      <c r="I425">
        <v>4</v>
      </c>
      <c r="J425">
        <v>2</v>
      </c>
      <c r="K425">
        <v>4</v>
      </c>
      <c r="L425">
        <v>3</v>
      </c>
      <c r="M425">
        <v>4</v>
      </c>
      <c r="N425">
        <v>4</v>
      </c>
      <c r="O425">
        <v>4</v>
      </c>
      <c r="P425">
        <v>3</v>
      </c>
      <c r="Q425">
        <v>4</v>
      </c>
      <c r="R425">
        <v>2</v>
      </c>
      <c r="S425">
        <v>4</v>
      </c>
      <c r="T425">
        <v>4</v>
      </c>
      <c r="U425">
        <v>3</v>
      </c>
      <c r="V425">
        <v>4</v>
      </c>
      <c r="W425">
        <v>4</v>
      </c>
      <c r="X425">
        <v>4</v>
      </c>
      <c r="Y425">
        <v>1</v>
      </c>
      <c r="Z425">
        <v>8</v>
      </c>
      <c r="AA425">
        <v>4</v>
      </c>
      <c r="AB425">
        <v>13</v>
      </c>
      <c r="AC425">
        <v>4</v>
      </c>
      <c r="AD425">
        <v>22</v>
      </c>
      <c r="AE425">
        <v>8</v>
      </c>
      <c r="AF425">
        <v>7</v>
      </c>
      <c r="AG425">
        <v>3</v>
      </c>
      <c r="AH425">
        <v>5</v>
      </c>
      <c r="AI425">
        <v>14</v>
      </c>
      <c r="AJ425">
        <v>6</v>
      </c>
      <c r="AK425">
        <v>4</v>
      </c>
      <c r="AL425">
        <v>14</v>
      </c>
      <c r="AM425">
        <v>7</v>
      </c>
      <c r="AN425">
        <v>5</v>
      </c>
      <c r="AO425">
        <v>17</v>
      </c>
      <c r="AP425">
        <v>3</v>
      </c>
      <c r="AQ425">
        <v>4</v>
      </c>
      <c r="AR425">
        <v>5</v>
      </c>
      <c r="AS425">
        <v>9</v>
      </c>
      <c r="AT425">
        <v>-9</v>
      </c>
    </row>
    <row r="426" spans="1:46" x14ac:dyDescent="0.35">
      <c r="A426">
        <v>23334</v>
      </c>
      <c r="B426">
        <v>0</v>
      </c>
      <c r="C426">
        <v>1999</v>
      </c>
      <c r="D426" s="2">
        <v>44144.706909722219</v>
      </c>
      <c r="E426" t="s">
        <v>98</v>
      </c>
      <c r="F426">
        <v>4</v>
      </c>
      <c r="G426">
        <v>3</v>
      </c>
      <c r="H426">
        <v>4</v>
      </c>
      <c r="I426">
        <v>2</v>
      </c>
      <c r="J426">
        <v>1</v>
      </c>
      <c r="K426">
        <v>3</v>
      </c>
      <c r="L426">
        <v>3</v>
      </c>
      <c r="M426">
        <v>3</v>
      </c>
      <c r="N426">
        <v>3</v>
      </c>
      <c r="O426">
        <v>1</v>
      </c>
      <c r="P426">
        <v>3</v>
      </c>
      <c r="Q426">
        <v>3</v>
      </c>
      <c r="R426">
        <v>3</v>
      </c>
      <c r="S426">
        <v>3</v>
      </c>
      <c r="T426">
        <v>2</v>
      </c>
      <c r="U426">
        <v>2</v>
      </c>
      <c r="V426">
        <v>2</v>
      </c>
      <c r="W426">
        <v>2</v>
      </c>
      <c r="X426">
        <v>1</v>
      </c>
      <c r="Y426">
        <v>4</v>
      </c>
      <c r="Z426">
        <v>5</v>
      </c>
      <c r="AA426">
        <v>2</v>
      </c>
      <c r="AB426">
        <v>5</v>
      </c>
      <c r="AC426">
        <v>2</v>
      </c>
      <c r="AD426">
        <v>3</v>
      </c>
      <c r="AE426">
        <v>7</v>
      </c>
      <c r="AF426">
        <v>5</v>
      </c>
      <c r="AG426">
        <v>148</v>
      </c>
      <c r="AH426">
        <v>2</v>
      </c>
      <c r="AI426">
        <v>5</v>
      </c>
      <c r="AJ426">
        <v>3</v>
      </c>
      <c r="AK426">
        <v>2</v>
      </c>
      <c r="AL426">
        <v>5</v>
      </c>
      <c r="AM426">
        <v>2</v>
      </c>
      <c r="AN426">
        <v>6</v>
      </c>
      <c r="AO426">
        <v>3</v>
      </c>
      <c r="AP426">
        <v>4</v>
      </c>
      <c r="AQ426">
        <v>2</v>
      </c>
      <c r="AR426">
        <v>3</v>
      </c>
      <c r="AS426">
        <v>3</v>
      </c>
      <c r="AT426">
        <v>89</v>
      </c>
    </row>
    <row r="427" spans="1:46" x14ac:dyDescent="0.35">
      <c r="A427">
        <v>23360</v>
      </c>
      <c r="B427">
        <v>0</v>
      </c>
      <c r="C427">
        <v>1966</v>
      </c>
      <c r="D427" s="2">
        <v>44144.730949074074</v>
      </c>
      <c r="E427" t="s">
        <v>316</v>
      </c>
      <c r="F427">
        <v>3</v>
      </c>
      <c r="G427">
        <v>4</v>
      </c>
      <c r="H427">
        <v>1</v>
      </c>
      <c r="I427">
        <v>4</v>
      </c>
      <c r="J427">
        <v>3</v>
      </c>
      <c r="K427">
        <v>4</v>
      </c>
      <c r="L427">
        <v>3</v>
      </c>
      <c r="M427">
        <v>4</v>
      </c>
      <c r="N427">
        <v>4</v>
      </c>
      <c r="O427">
        <v>4</v>
      </c>
      <c r="P427">
        <v>4</v>
      </c>
      <c r="Q427">
        <v>4</v>
      </c>
      <c r="R427">
        <v>4</v>
      </c>
      <c r="S427">
        <v>4</v>
      </c>
      <c r="T427">
        <v>4</v>
      </c>
      <c r="U427">
        <v>4</v>
      </c>
      <c r="V427">
        <v>4</v>
      </c>
      <c r="W427">
        <v>4</v>
      </c>
      <c r="X427">
        <v>4</v>
      </c>
      <c r="Y427">
        <v>1</v>
      </c>
      <c r="Z427">
        <v>7</v>
      </c>
      <c r="AA427">
        <v>4</v>
      </c>
      <c r="AB427">
        <v>77</v>
      </c>
      <c r="AC427">
        <v>4</v>
      </c>
      <c r="AD427">
        <v>46</v>
      </c>
      <c r="AE427">
        <v>4</v>
      </c>
      <c r="AF427">
        <v>3</v>
      </c>
      <c r="AG427">
        <v>3</v>
      </c>
      <c r="AH427">
        <v>3</v>
      </c>
      <c r="AI427">
        <v>4</v>
      </c>
      <c r="AJ427">
        <v>3</v>
      </c>
      <c r="AK427">
        <v>2</v>
      </c>
      <c r="AL427">
        <v>4</v>
      </c>
      <c r="AM427">
        <v>3</v>
      </c>
      <c r="AN427">
        <v>5</v>
      </c>
      <c r="AO427">
        <v>2</v>
      </c>
      <c r="AP427">
        <v>2</v>
      </c>
      <c r="AQ427">
        <v>3</v>
      </c>
      <c r="AR427">
        <v>5</v>
      </c>
      <c r="AS427">
        <v>4</v>
      </c>
      <c r="AT427">
        <v>-10</v>
      </c>
    </row>
    <row r="428" spans="1:46" x14ac:dyDescent="0.35">
      <c r="A428">
        <v>23361</v>
      </c>
      <c r="B428">
        <v>0</v>
      </c>
      <c r="C428">
        <v>1976</v>
      </c>
      <c r="D428" s="2">
        <v>44144.732094907406</v>
      </c>
      <c r="E428" t="s">
        <v>317</v>
      </c>
      <c r="F428">
        <v>1</v>
      </c>
      <c r="G428">
        <v>4</v>
      </c>
      <c r="H428">
        <v>1</v>
      </c>
      <c r="I428">
        <v>4</v>
      </c>
      <c r="J428">
        <v>3</v>
      </c>
      <c r="K428">
        <v>4</v>
      </c>
      <c r="L428">
        <v>3</v>
      </c>
      <c r="M428">
        <v>4</v>
      </c>
      <c r="N428">
        <v>4</v>
      </c>
      <c r="O428">
        <v>4</v>
      </c>
      <c r="P428">
        <v>4</v>
      </c>
      <c r="Q428">
        <v>4</v>
      </c>
      <c r="R428">
        <v>4</v>
      </c>
      <c r="S428">
        <v>3</v>
      </c>
      <c r="T428">
        <v>3</v>
      </c>
      <c r="U428">
        <v>3</v>
      </c>
      <c r="V428">
        <v>4</v>
      </c>
      <c r="W428">
        <v>3</v>
      </c>
      <c r="X428">
        <v>3</v>
      </c>
      <c r="Y428">
        <v>1</v>
      </c>
      <c r="Z428">
        <v>7</v>
      </c>
      <c r="AA428">
        <v>4</v>
      </c>
      <c r="AB428">
        <v>14</v>
      </c>
      <c r="AC428">
        <v>4</v>
      </c>
      <c r="AD428">
        <v>8</v>
      </c>
      <c r="AE428">
        <v>5</v>
      </c>
      <c r="AF428">
        <v>8</v>
      </c>
      <c r="AG428">
        <v>4</v>
      </c>
      <c r="AH428">
        <v>4</v>
      </c>
      <c r="AI428">
        <v>8</v>
      </c>
      <c r="AJ428">
        <v>4</v>
      </c>
      <c r="AK428">
        <v>2</v>
      </c>
      <c r="AL428">
        <v>6</v>
      </c>
      <c r="AM428">
        <v>5</v>
      </c>
      <c r="AN428">
        <v>8</v>
      </c>
      <c r="AO428">
        <v>7</v>
      </c>
      <c r="AP428">
        <v>3</v>
      </c>
      <c r="AQ428">
        <v>6</v>
      </c>
      <c r="AR428">
        <v>24</v>
      </c>
      <c r="AS428">
        <v>12</v>
      </c>
      <c r="AT428">
        <v>-19</v>
      </c>
    </row>
    <row r="429" spans="1:46" x14ac:dyDescent="0.35">
      <c r="A429">
        <v>23386</v>
      </c>
      <c r="B429">
        <v>0</v>
      </c>
      <c r="C429">
        <v>1959</v>
      </c>
      <c r="D429" s="2">
        <v>44144.77548611111</v>
      </c>
      <c r="E429" t="s">
        <v>99</v>
      </c>
      <c r="F429">
        <v>2</v>
      </c>
      <c r="G429">
        <v>4</v>
      </c>
      <c r="H429">
        <v>2</v>
      </c>
      <c r="I429">
        <v>3</v>
      </c>
      <c r="J429">
        <v>3</v>
      </c>
      <c r="K429">
        <v>3</v>
      </c>
      <c r="L429">
        <v>3</v>
      </c>
      <c r="M429">
        <v>4</v>
      </c>
      <c r="N429">
        <v>4</v>
      </c>
      <c r="O429">
        <v>3</v>
      </c>
      <c r="P429">
        <v>3</v>
      </c>
      <c r="Q429">
        <v>4</v>
      </c>
      <c r="R429">
        <v>4</v>
      </c>
      <c r="S429">
        <v>3</v>
      </c>
      <c r="T429">
        <v>3</v>
      </c>
      <c r="U429">
        <v>3</v>
      </c>
      <c r="V429">
        <v>3</v>
      </c>
      <c r="W429">
        <v>3</v>
      </c>
      <c r="X429">
        <v>2</v>
      </c>
      <c r="Y429">
        <v>2</v>
      </c>
      <c r="Z429">
        <v>5</v>
      </c>
      <c r="AA429">
        <v>5</v>
      </c>
      <c r="AB429">
        <v>6</v>
      </c>
      <c r="AC429">
        <v>5</v>
      </c>
      <c r="AD429">
        <v>5</v>
      </c>
      <c r="AE429">
        <v>3</v>
      </c>
      <c r="AF429">
        <v>3</v>
      </c>
      <c r="AG429">
        <v>3</v>
      </c>
      <c r="AH429">
        <v>3</v>
      </c>
      <c r="AI429">
        <v>14</v>
      </c>
      <c r="AJ429">
        <v>5</v>
      </c>
      <c r="AK429">
        <v>3</v>
      </c>
      <c r="AL429">
        <v>4</v>
      </c>
      <c r="AM429">
        <v>5</v>
      </c>
      <c r="AN429">
        <v>6</v>
      </c>
      <c r="AO429">
        <v>4</v>
      </c>
      <c r="AP429">
        <v>4</v>
      </c>
      <c r="AQ429">
        <v>4</v>
      </c>
      <c r="AR429">
        <v>4</v>
      </c>
      <c r="AS429">
        <v>3</v>
      </c>
      <c r="AT429">
        <v>-34</v>
      </c>
    </row>
    <row r="430" spans="1:46" x14ac:dyDescent="0.35">
      <c r="A430">
        <v>23414</v>
      </c>
      <c r="B430">
        <v>0</v>
      </c>
      <c r="C430">
        <v>1985</v>
      </c>
      <c r="D430" s="2">
        <v>44144.81181712963</v>
      </c>
      <c r="E430" t="s">
        <v>318</v>
      </c>
      <c r="F430">
        <v>2</v>
      </c>
      <c r="G430">
        <v>4</v>
      </c>
      <c r="H430">
        <v>4</v>
      </c>
      <c r="I430">
        <v>4</v>
      </c>
      <c r="J430">
        <v>3</v>
      </c>
      <c r="K430">
        <v>3</v>
      </c>
      <c r="L430">
        <v>3</v>
      </c>
      <c r="M430">
        <v>4</v>
      </c>
      <c r="N430">
        <v>4</v>
      </c>
      <c r="O430">
        <v>2</v>
      </c>
      <c r="P430">
        <v>3</v>
      </c>
      <c r="Q430">
        <v>4</v>
      </c>
      <c r="R430">
        <v>4</v>
      </c>
      <c r="S430">
        <v>3</v>
      </c>
      <c r="T430">
        <v>3</v>
      </c>
      <c r="U430">
        <v>2</v>
      </c>
      <c r="V430">
        <v>3</v>
      </c>
      <c r="W430">
        <v>3</v>
      </c>
      <c r="X430">
        <v>3</v>
      </c>
      <c r="Y430">
        <v>2</v>
      </c>
      <c r="Z430">
        <v>6</v>
      </c>
      <c r="AA430">
        <v>4</v>
      </c>
      <c r="AB430">
        <v>9</v>
      </c>
      <c r="AC430">
        <v>3</v>
      </c>
      <c r="AD430">
        <v>6</v>
      </c>
      <c r="AE430">
        <v>8</v>
      </c>
      <c r="AF430">
        <v>4</v>
      </c>
      <c r="AG430">
        <v>4</v>
      </c>
      <c r="AH430">
        <v>5</v>
      </c>
      <c r="AI430">
        <v>11</v>
      </c>
      <c r="AJ430">
        <v>6</v>
      </c>
      <c r="AK430">
        <v>5</v>
      </c>
      <c r="AL430">
        <v>9</v>
      </c>
      <c r="AM430">
        <v>9</v>
      </c>
      <c r="AN430">
        <v>6</v>
      </c>
      <c r="AO430">
        <v>17</v>
      </c>
      <c r="AP430">
        <v>5</v>
      </c>
      <c r="AQ430">
        <v>20</v>
      </c>
      <c r="AR430">
        <v>15</v>
      </c>
      <c r="AS430">
        <v>7</v>
      </c>
      <c r="AT430">
        <v>-15</v>
      </c>
    </row>
    <row r="431" spans="1:46" x14ac:dyDescent="0.35">
      <c r="A431">
        <v>23441</v>
      </c>
      <c r="B431">
        <v>0</v>
      </c>
      <c r="C431">
        <v>1997</v>
      </c>
      <c r="D431" s="2">
        <v>44144.840682870374</v>
      </c>
      <c r="E431" t="s">
        <v>99</v>
      </c>
      <c r="F431">
        <v>2</v>
      </c>
      <c r="G431">
        <v>4</v>
      </c>
      <c r="H431">
        <v>1</v>
      </c>
      <c r="I431">
        <v>4</v>
      </c>
      <c r="J431">
        <v>4</v>
      </c>
      <c r="K431">
        <v>3</v>
      </c>
      <c r="L431">
        <v>3</v>
      </c>
      <c r="M431">
        <v>4</v>
      </c>
      <c r="N431">
        <v>3</v>
      </c>
      <c r="O431">
        <v>4</v>
      </c>
      <c r="P431">
        <v>3</v>
      </c>
      <c r="Q431">
        <v>3</v>
      </c>
      <c r="R431">
        <v>3</v>
      </c>
      <c r="S431">
        <v>4</v>
      </c>
      <c r="T431">
        <v>4</v>
      </c>
      <c r="U431">
        <v>4</v>
      </c>
      <c r="V431">
        <v>3</v>
      </c>
      <c r="W431">
        <v>3</v>
      </c>
      <c r="X431">
        <v>3</v>
      </c>
      <c r="Y431">
        <v>1</v>
      </c>
      <c r="Z431">
        <v>8</v>
      </c>
      <c r="AA431">
        <v>3</v>
      </c>
      <c r="AB431">
        <v>6</v>
      </c>
      <c r="AC431">
        <v>3</v>
      </c>
      <c r="AD431">
        <v>6</v>
      </c>
      <c r="AE431">
        <v>5</v>
      </c>
      <c r="AF431">
        <v>3</v>
      </c>
      <c r="AG431">
        <v>3</v>
      </c>
      <c r="AH431">
        <v>3</v>
      </c>
      <c r="AI431">
        <v>6</v>
      </c>
      <c r="AJ431">
        <v>8</v>
      </c>
      <c r="AK431">
        <v>7</v>
      </c>
      <c r="AL431">
        <v>10</v>
      </c>
      <c r="AM431">
        <v>5</v>
      </c>
      <c r="AN431">
        <v>6</v>
      </c>
      <c r="AO431">
        <v>1</v>
      </c>
      <c r="AP431">
        <v>7</v>
      </c>
      <c r="AQ431">
        <v>3</v>
      </c>
      <c r="AR431">
        <v>5</v>
      </c>
      <c r="AS431">
        <v>5</v>
      </c>
      <c r="AT431">
        <v>-24</v>
      </c>
    </row>
    <row r="432" spans="1:46" x14ac:dyDescent="0.35">
      <c r="A432">
        <v>23443</v>
      </c>
      <c r="B432">
        <v>0</v>
      </c>
      <c r="C432">
        <v>2001</v>
      </c>
      <c r="D432" s="2">
        <v>44144.842812499999</v>
      </c>
      <c r="E432" t="s">
        <v>99</v>
      </c>
      <c r="F432">
        <v>2</v>
      </c>
      <c r="G432">
        <v>3</v>
      </c>
      <c r="H432">
        <v>3</v>
      </c>
      <c r="I432">
        <v>3</v>
      </c>
      <c r="J432">
        <v>2</v>
      </c>
      <c r="K432">
        <v>3</v>
      </c>
      <c r="L432">
        <v>3</v>
      </c>
      <c r="M432">
        <v>3</v>
      </c>
      <c r="N432">
        <v>3</v>
      </c>
      <c r="O432">
        <v>2</v>
      </c>
      <c r="P432">
        <v>3</v>
      </c>
      <c r="Q432">
        <v>2</v>
      </c>
      <c r="R432">
        <v>3</v>
      </c>
      <c r="S432">
        <v>3</v>
      </c>
      <c r="T432">
        <v>3</v>
      </c>
      <c r="U432">
        <v>3</v>
      </c>
      <c r="V432">
        <v>4</v>
      </c>
      <c r="W432">
        <v>3</v>
      </c>
      <c r="X432">
        <v>3</v>
      </c>
      <c r="Y432">
        <v>2</v>
      </c>
      <c r="Z432">
        <v>5</v>
      </c>
      <c r="AA432">
        <v>3</v>
      </c>
      <c r="AB432">
        <v>6</v>
      </c>
      <c r="AC432">
        <v>2</v>
      </c>
      <c r="AD432">
        <v>6</v>
      </c>
      <c r="AE432">
        <v>8</v>
      </c>
      <c r="AF432">
        <v>4</v>
      </c>
      <c r="AG432">
        <v>3</v>
      </c>
      <c r="AH432">
        <v>26</v>
      </c>
      <c r="AI432">
        <v>6</v>
      </c>
      <c r="AJ432">
        <v>3</v>
      </c>
      <c r="AK432">
        <v>3</v>
      </c>
      <c r="AL432">
        <v>4</v>
      </c>
      <c r="AM432">
        <v>19</v>
      </c>
      <c r="AN432">
        <v>4</v>
      </c>
      <c r="AO432">
        <v>3</v>
      </c>
      <c r="AP432">
        <v>4</v>
      </c>
      <c r="AQ432">
        <v>3</v>
      </c>
      <c r="AR432">
        <v>5</v>
      </c>
      <c r="AS432">
        <v>5</v>
      </c>
      <c r="AT432">
        <v>-18</v>
      </c>
    </row>
    <row r="433" spans="1:46" x14ac:dyDescent="0.35">
      <c r="A433">
        <v>23448</v>
      </c>
      <c r="B433">
        <v>0</v>
      </c>
      <c r="C433">
        <v>1997</v>
      </c>
      <c r="D433" s="2">
        <v>44144.853078703702</v>
      </c>
      <c r="E433" t="s">
        <v>319</v>
      </c>
      <c r="F433">
        <v>2</v>
      </c>
      <c r="G433">
        <v>2</v>
      </c>
      <c r="H433">
        <v>1</v>
      </c>
      <c r="I433">
        <v>4</v>
      </c>
      <c r="J433">
        <v>2</v>
      </c>
      <c r="K433">
        <v>4</v>
      </c>
      <c r="L433">
        <v>1</v>
      </c>
      <c r="M433">
        <v>4</v>
      </c>
      <c r="N433">
        <v>4</v>
      </c>
      <c r="O433">
        <v>4</v>
      </c>
      <c r="P433">
        <v>2</v>
      </c>
      <c r="Q433">
        <v>4</v>
      </c>
      <c r="R433">
        <v>2</v>
      </c>
      <c r="S433">
        <v>4</v>
      </c>
      <c r="T433">
        <v>4</v>
      </c>
      <c r="U433">
        <v>4</v>
      </c>
      <c r="V433">
        <v>4</v>
      </c>
      <c r="W433">
        <v>4</v>
      </c>
      <c r="X433">
        <v>4</v>
      </c>
      <c r="Y433">
        <v>1</v>
      </c>
      <c r="Z433">
        <v>5</v>
      </c>
      <c r="AA433">
        <v>3</v>
      </c>
      <c r="AB433">
        <v>5</v>
      </c>
      <c r="AC433">
        <v>2</v>
      </c>
      <c r="AD433">
        <v>9</v>
      </c>
      <c r="AE433">
        <v>3</v>
      </c>
      <c r="AF433">
        <v>3</v>
      </c>
      <c r="AG433">
        <v>2</v>
      </c>
      <c r="AH433">
        <v>3</v>
      </c>
      <c r="AI433">
        <v>3</v>
      </c>
      <c r="AJ433">
        <v>3</v>
      </c>
      <c r="AK433">
        <v>2</v>
      </c>
      <c r="AL433">
        <v>7</v>
      </c>
      <c r="AM433">
        <v>2</v>
      </c>
      <c r="AN433">
        <v>4</v>
      </c>
      <c r="AO433">
        <v>3</v>
      </c>
      <c r="AP433">
        <v>2</v>
      </c>
      <c r="AQ433">
        <v>4</v>
      </c>
      <c r="AR433">
        <v>3</v>
      </c>
      <c r="AS433">
        <v>3</v>
      </c>
      <c r="AT433">
        <v>30</v>
      </c>
    </row>
    <row r="434" spans="1:46" x14ac:dyDescent="0.35">
      <c r="A434">
        <v>23461</v>
      </c>
      <c r="B434">
        <v>1</v>
      </c>
      <c r="C434">
        <v>1986</v>
      </c>
      <c r="D434" s="2">
        <v>44144.877905092595</v>
      </c>
      <c r="E434" t="s">
        <v>320</v>
      </c>
      <c r="F434">
        <v>2</v>
      </c>
      <c r="G434">
        <v>2</v>
      </c>
      <c r="H434">
        <v>3</v>
      </c>
      <c r="I434">
        <v>4</v>
      </c>
      <c r="J434">
        <v>2</v>
      </c>
      <c r="K434">
        <v>3</v>
      </c>
      <c r="L434">
        <v>3</v>
      </c>
      <c r="M434">
        <v>4</v>
      </c>
      <c r="N434">
        <v>2</v>
      </c>
      <c r="O434">
        <v>2</v>
      </c>
      <c r="P434">
        <v>3</v>
      </c>
      <c r="Q434">
        <v>3</v>
      </c>
      <c r="R434">
        <v>3</v>
      </c>
      <c r="S434">
        <v>2</v>
      </c>
      <c r="T434">
        <v>3</v>
      </c>
      <c r="U434">
        <v>3</v>
      </c>
      <c r="V434">
        <v>3</v>
      </c>
      <c r="W434">
        <v>4</v>
      </c>
      <c r="X434">
        <v>2</v>
      </c>
      <c r="Y434">
        <v>3</v>
      </c>
      <c r="Z434">
        <v>3</v>
      </c>
      <c r="AA434">
        <v>4</v>
      </c>
      <c r="AB434">
        <v>6</v>
      </c>
      <c r="AC434">
        <v>3</v>
      </c>
      <c r="AD434">
        <v>2</v>
      </c>
      <c r="AE434">
        <v>2</v>
      </c>
      <c r="AF434">
        <v>2</v>
      </c>
      <c r="AG434">
        <v>1</v>
      </c>
      <c r="AH434">
        <v>4</v>
      </c>
      <c r="AI434">
        <v>5</v>
      </c>
      <c r="AJ434">
        <v>3</v>
      </c>
      <c r="AK434">
        <v>4</v>
      </c>
      <c r="AL434">
        <v>6</v>
      </c>
      <c r="AM434">
        <v>25</v>
      </c>
      <c r="AN434">
        <v>3</v>
      </c>
      <c r="AO434">
        <v>6</v>
      </c>
      <c r="AP434">
        <v>3</v>
      </c>
      <c r="AQ434">
        <v>2</v>
      </c>
      <c r="AR434">
        <v>7</v>
      </c>
      <c r="AS434">
        <v>3</v>
      </c>
      <c r="AT434">
        <v>14</v>
      </c>
    </row>
    <row r="435" spans="1:46" x14ac:dyDescent="0.35">
      <c r="A435">
        <v>23467</v>
      </c>
      <c r="B435">
        <v>0</v>
      </c>
      <c r="C435">
        <v>1995</v>
      </c>
      <c r="D435" s="2">
        <v>44144.88422453704</v>
      </c>
      <c r="E435" t="s">
        <v>125</v>
      </c>
      <c r="F435">
        <v>3</v>
      </c>
      <c r="G435">
        <v>4</v>
      </c>
      <c r="H435">
        <v>3</v>
      </c>
      <c r="I435">
        <v>3</v>
      </c>
      <c r="J435">
        <v>3</v>
      </c>
      <c r="K435">
        <v>3</v>
      </c>
      <c r="L435">
        <v>3</v>
      </c>
      <c r="M435">
        <v>3</v>
      </c>
      <c r="N435">
        <v>3</v>
      </c>
      <c r="O435">
        <v>2</v>
      </c>
      <c r="P435">
        <v>3</v>
      </c>
      <c r="Q435">
        <v>3</v>
      </c>
      <c r="R435">
        <v>3</v>
      </c>
      <c r="S435">
        <v>3</v>
      </c>
      <c r="T435">
        <v>3</v>
      </c>
      <c r="U435">
        <v>3</v>
      </c>
      <c r="V435">
        <v>4</v>
      </c>
      <c r="W435">
        <v>3</v>
      </c>
      <c r="X435">
        <v>2</v>
      </c>
      <c r="Y435">
        <v>2</v>
      </c>
      <c r="Z435">
        <v>7</v>
      </c>
      <c r="AA435">
        <v>3</v>
      </c>
      <c r="AB435">
        <v>7</v>
      </c>
      <c r="AC435">
        <v>3</v>
      </c>
      <c r="AD435">
        <v>8</v>
      </c>
      <c r="AE435">
        <v>4</v>
      </c>
      <c r="AF435">
        <v>3</v>
      </c>
      <c r="AG435">
        <v>3</v>
      </c>
      <c r="AH435">
        <v>4</v>
      </c>
      <c r="AI435">
        <v>7</v>
      </c>
      <c r="AJ435">
        <v>2</v>
      </c>
      <c r="AK435">
        <v>2</v>
      </c>
      <c r="AL435">
        <v>7</v>
      </c>
      <c r="AM435">
        <v>6</v>
      </c>
      <c r="AN435">
        <v>6</v>
      </c>
      <c r="AO435">
        <v>4</v>
      </c>
      <c r="AP435">
        <v>4</v>
      </c>
      <c r="AQ435">
        <v>3</v>
      </c>
      <c r="AR435">
        <v>6</v>
      </c>
      <c r="AS435">
        <v>7</v>
      </c>
      <c r="AT435">
        <v>-24</v>
      </c>
    </row>
    <row r="436" spans="1:46" s="3" customFormat="1" x14ac:dyDescent="0.35">
      <c r="A436" s="3">
        <v>23482</v>
      </c>
      <c r="B436" s="3">
        <v>1</v>
      </c>
      <c r="C436" s="3">
        <v>1994</v>
      </c>
      <c r="D436" s="4">
        <v>44144.903310185182</v>
      </c>
      <c r="E436" s="3" t="s">
        <v>99</v>
      </c>
      <c r="F436" s="3">
        <v>2</v>
      </c>
      <c r="G436" s="3">
        <v>3</v>
      </c>
      <c r="H436" s="3">
        <v>3</v>
      </c>
      <c r="I436" s="3">
        <v>2</v>
      </c>
      <c r="J436" s="3">
        <v>3</v>
      </c>
      <c r="K436" s="3">
        <v>2</v>
      </c>
      <c r="L436" s="3">
        <v>2</v>
      </c>
      <c r="M436" s="3">
        <v>2</v>
      </c>
      <c r="N436" s="3">
        <v>1</v>
      </c>
      <c r="O436" s="3">
        <v>2</v>
      </c>
      <c r="P436" s="3">
        <v>1</v>
      </c>
      <c r="Q436" s="3">
        <v>1</v>
      </c>
      <c r="R436" s="3">
        <v>1</v>
      </c>
      <c r="S436" s="3">
        <v>2</v>
      </c>
      <c r="T436" s="3">
        <v>2</v>
      </c>
      <c r="U436" s="3">
        <v>2</v>
      </c>
      <c r="V436" s="3">
        <v>1</v>
      </c>
      <c r="W436" s="3">
        <v>2</v>
      </c>
      <c r="X436" s="3">
        <v>1</v>
      </c>
      <c r="Y436" s="3">
        <v>4</v>
      </c>
      <c r="Z436" s="3">
        <v>10</v>
      </c>
      <c r="AA436" s="3">
        <v>5</v>
      </c>
      <c r="AB436" s="3">
        <v>13</v>
      </c>
      <c r="AC436" s="3">
        <v>3</v>
      </c>
      <c r="AD436" s="3">
        <v>11</v>
      </c>
      <c r="AE436" s="3">
        <v>5</v>
      </c>
      <c r="AF436" s="3">
        <v>10</v>
      </c>
      <c r="AG436" s="3">
        <v>5</v>
      </c>
      <c r="AH436" s="3">
        <v>187</v>
      </c>
      <c r="AI436" s="3">
        <v>11</v>
      </c>
      <c r="AJ436" s="3">
        <v>4</v>
      </c>
      <c r="AK436" s="3">
        <v>3</v>
      </c>
      <c r="AL436" s="3">
        <v>5</v>
      </c>
      <c r="AM436" s="3">
        <v>78</v>
      </c>
      <c r="AN436" s="3">
        <v>13</v>
      </c>
      <c r="AO436" s="3">
        <v>6</v>
      </c>
      <c r="AP436" s="3">
        <v>4</v>
      </c>
      <c r="AQ436" s="3">
        <v>4</v>
      </c>
      <c r="AR436" s="3">
        <v>19</v>
      </c>
      <c r="AS436" s="3">
        <v>8</v>
      </c>
      <c r="AT436" s="3">
        <v>193</v>
      </c>
    </row>
    <row r="437" spans="1:46" x14ac:dyDescent="0.35">
      <c r="A437">
        <v>23485</v>
      </c>
      <c r="B437">
        <v>0</v>
      </c>
      <c r="C437">
        <v>1999</v>
      </c>
      <c r="D437" s="2">
        <v>44144.906840277778</v>
      </c>
      <c r="E437" t="s">
        <v>321</v>
      </c>
      <c r="F437">
        <v>3</v>
      </c>
      <c r="G437">
        <v>4</v>
      </c>
      <c r="H437">
        <v>3</v>
      </c>
      <c r="I437">
        <v>3</v>
      </c>
      <c r="J437">
        <v>2</v>
      </c>
      <c r="K437">
        <v>4</v>
      </c>
      <c r="L437">
        <v>3</v>
      </c>
      <c r="M437">
        <v>3</v>
      </c>
      <c r="N437">
        <v>2</v>
      </c>
      <c r="O437">
        <v>3</v>
      </c>
      <c r="P437">
        <v>4</v>
      </c>
      <c r="Q437">
        <v>2</v>
      </c>
      <c r="R437">
        <v>3</v>
      </c>
      <c r="S437">
        <v>2</v>
      </c>
      <c r="T437">
        <v>2</v>
      </c>
      <c r="U437">
        <v>3</v>
      </c>
      <c r="V437">
        <v>3</v>
      </c>
      <c r="W437">
        <v>4</v>
      </c>
      <c r="X437">
        <v>2</v>
      </c>
      <c r="Y437">
        <v>2</v>
      </c>
      <c r="Z437">
        <v>10</v>
      </c>
      <c r="AA437">
        <v>7</v>
      </c>
      <c r="AB437">
        <v>10</v>
      </c>
      <c r="AC437">
        <v>2</v>
      </c>
      <c r="AD437">
        <v>7</v>
      </c>
      <c r="AE437">
        <v>5</v>
      </c>
      <c r="AF437">
        <v>6</v>
      </c>
      <c r="AG437">
        <v>3</v>
      </c>
      <c r="AH437">
        <v>4</v>
      </c>
      <c r="AI437">
        <v>11</v>
      </c>
      <c r="AJ437">
        <v>3</v>
      </c>
      <c r="AK437">
        <v>4</v>
      </c>
      <c r="AL437">
        <v>5</v>
      </c>
      <c r="AM437">
        <v>5</v>
      </c>
      <c r="AN437">
        <v>7</v>
      </c>
      <c r="AO437">
        <v>3</v>
      </c>
      <c r="AP437">
        <v>5</v>
      </c>
      <c r="AQ437">
        <v>5</v>
      </c>
      <c r="AR437">
        <v>4</v>
      </c>
      <c r="AS437">
        <v>5</v>
      </c>
      <c r="AT437">
        <v>14</v>
      </c>
    </row>
    <row r="438" spans="1:46" x14ac:dyDescent="0.35">
      <c r="A438">
        <v>23486</v>
      </c>
      <c r="B438">
        <v>1</v>
      </c>
      <c r="C438">
        <v>1995</v>
      </c>
      <c r="D438" s="2">
        <v>44144.909236111111</v>
      </c>
      <c r="E438" t="s">
        <v>99</v>
      </c>
      <c r="F438">
        <v>2</v>
      </c>
      <c r="G438">
        <v>4</v>
      </c>
      <c r="H438">
        <v>3</v>
      </c>
      <c r="I438">
        <v>3</v>
      </c>
      <c r="J438">
        <v>3</v>
      </c>
      <c r="K438">
        <v>4</v>
      </c>
      <c r="L438">
        <v>4</v>
      </c>
      <c r="M438">
        <v>4</v>
      </c>
      <c r="N438">
        <v>2</v>
      </c>
      <c r="O438">
        <v>3</v>
      </c>
      <c r="P438">
        <v>4</v>
      </c>
      <c r="Q438">
        <v>3</v>
      </c>
      <c r="R438">
        <v>3</v>
      </c>
      <c r="S438">
        <v>3</v>
      </c>
      <c r="T438">
        <v>3</v>
      </c>
      <c r="U438">
        <v>4</v>
      </c>
      <c r="V438">
        <v>3</v>
      </c>
      <c r="W438">
        <v>3</v>
      </c>
      <c r="X438">
        <v>2</v>
      </c>
      <c r="Y438">
        <v>2</v>
      </c>
      <c r="Z438">
        <v>10</v>
      </c>
      <c r="AA438">
        <v>3</v>
      </c>
      <c r="AB438">
        <v>8</v>
      </c>
      <c r="AC438">
        <v>5</v>
      </c>
      <c r="AD438">
        <v>8</v>
      </c>
      <c r="AE438">
        <v>6</v>
      </c>
      <c r="AF438">
        <v>2</v>
      </c>
      <c r="AG438">
        <v>6</v>
      </c>
      <c r="AH438">
        <v>6</v>
      </c>
      <c r="AI438">
        <v>5</v>
      </c>
      <c r="AJ438">
        <v>5</v>
      </c>
      <c r="AK438">
        <v>3</v>
      </c>
      <c r="AL438">
        <v>5</v>
      </c>
      <c r="AM438">
        <v>6</v>
      </c>
      <c r="AN438">
        <v>5</v>
      </c>
      <c r="AO438">
        <v>4</v>
      </c>
      <c r="AP438">
        <v>3</v>
      </c>
      <c r="AQ438">
        <v>5</v>
      </c>
      <c r="AR438">
        <v>3</v>
      </c>
      <c r="AS438">
        <v>3</v>
      </c>
      <c r="AT438">
        <v>-13</v>
      </c>
    </row>
    <row r="439" spans="1:46" x14ac:dyDescent="0.35">
      <c r="A439">
        <v>23489</v>
      </c>
      <c r="B439">
        <v>1</v>
      </c>
      <c r="C439">
        <v>2000</v>
      </c>
      <c r="D439" s="2">
        <v>44144.916979166665</v>
      </c>
      <c r="E439" t="s">
        <v>322</v>
      </c>
      <c r="F439">
        <v>2</v>
      </c>
      <c r="G439">
        <v>4</v>
      </c>
      <c r="H439">
        <v>3</v>
      </c>
      <c r="I439">
        <v>4</v>
      </c>
      <c r="J439">
        <v>4</v>
      </c>
      <c r="K439">
        <v>4</v>
      </c>
      <c r="L439">
        <v>2</v>
      </c>
      <c r="M439">
        <v>4</v>
      </c>
      <c r="N439">
        <v>3</v>
      </c>
      <c r="O439">
        <v>3</v>
      </c>
      <c r="P439">
        <v>3</v>
      </c>
      <c r="Q439">
        <v>3</v>
      </c>
      <c r="R439">
        <v>4</v>
      </c>
      <c r="S439">
        <v>3</v>
      </c>
      <c r="T439">
        <v>4</v>
      </c>
      <c r="U439">
        <v>3</v>
      </c>
      <c r="V439">
        <v>1</v>
      </c>
      <c r="W439">
        <v>2</v>
      </c>
      <c r="X439">
        <v>3</v>
      </c>
      <c r="Y439">
        <v>2</v>
      </c>
      <c r="Z439">
        <v>10</v>
      </c>
      <c r="AA439">
        <v>4</v>
      </c>
      <c r="AB439">
        <v>10</v>
      </c>
      <c r="AC439">
        <v>3</v>
      </c>
      <c r="AD439">
        <v>7</v>
      </c>
      <c r="AE439">
        <v>6</v>
      </c>
      <c r="AF439">
        <v>7</v>
      </c>
      <c r="AG439">
        <v>3</v>
      </c>
      <c r="AH439">
        <v>4</v>
      </c>
      <c r="AI439">
        <v>9</v>
      </c>
      <c r="AJ439">
        <v>3</v>
      </c>
      <c r="AK439">
        <v>2</v>
      </c>
      <c r="AL439">
        <v>9</v>
      </c>
      <c r="AM439">
        <v>7</v>
      </c>
      <c r="AN439">
        <v>4</v>
      </c>
      <c r="AO439">
        <v>5</v>
      </c>
      <c r="AP439">
        <v>7</v>
      </c>
      <c r="AQ439">
        <v>6</v>
      </c>
      <c r="AR439">
        <v>15</v>
      </c>
      <c r="AS439">
        <v>6</v>
      </c>
      <c r="AT439">
        <v>9</v>
      </c>
    </row>
    <row r="440" spans="1:46" x14ac:dyDescent="0.35">
      <c r="A440">
        <v>23435</v>
      </c>
      <c r="B440">
        <v>0</v>
      </c>
      <c r="C440">
        <v>1963</v>
      </c>
      <c r="D440" s="2">
        <v>44144.917395833334</v>
      </c>
      <c r="E440" t="s">
        <v>323</v>
      </c>
      <c r="F440">
        <v>4</v>
      </c>
      <c r="G440">
        <v>4</v>
      </c>
      <c r="H440">
        <v>3</v>
      </c>
      <c r="I440">
        <v>3</v>
      </c>
      <c r="J440">
        <v>4</v>
      </c>
      <c r="K440">
        <v>3</v>
      </c>
      <c r="L440">
        <v>3</v>
      </c>
      <c r="M440">
        <v>4</v>
      </c>
      <c r="N440">
        <v>4</v>
      </c>
      <c r="O440">
        <v>3</v>
      </c>
      <c r="P440">
        <v>4</v>
      </c>
      <c r="Q440">
        <v>4</v>
      </c>
      <c r="R440">
        <v>4</v>
      </c>
      <c r="S440">
        <v>4</v>
      </c>
      <c r="T440">
        <v>3</v>
      </c>
      <c r="U440">
        <v>3</v>
      </c>
      <c r="V440">
        <v>4</v>
      </c>
      <c r="W440">
        <v>3</v>
      </c>
      <c r="X440">
        <v>3</v>
      </c>
      <c r="Y440">
        <v>2</v>
      </c>
      <c r="Z440">
        <v>7</v>
      </c>
      <c r="AA440">
        <v>4</v>
      </c>
      <c r="AB440">
        <v>16</v>
      </c>
      <c r="AC440">
        <v>4</v>
      </c>
      <c r="AD440">
        <v>11</v>
      </c>
      <c r="AE440">
        <v>7</v>
      </c>
      <c r="AF440">
        <v>7</v>
      </c>
      <c r="AG440">
        <v>4</v>
      </c>
      <c r="AH440">
        <v>6</v>
      </c>
      <c r="AI440">
        <v>7</v>
      </c>
      <c r="AJ440">
        <v>4</v>
      </c>
      <c r="AK440">
        <v>5</v>
      </c>
      <c r="AL440">
        <v>7</v>
      </c>
      <c r="AM440">
        <v>4</v>
      </c>
      <c r="AN440">
        <v>7</v>
      </c>
      <c r="AO440">
        <v>6</v>
      </c>
      <c r="AP440">
        <v>4</v>
      </c>
      <c r="AQ440">
        <v>7</v>
      </c>
      <c r="AR440">
        <v>5</v>
      </c>
      <c r="AS440">
        <v>10</v>
      </c>
      <c r="AT440">
        <v>-21</v>
      </c>
    </row>
    <row r="441" spans="1:46" x14ac:dyDescent="0.35">
      <c r="A441">
        <v>23490</v>
      </c>
      <c r="B441">
        <v>0</v>
      </c>
      <c r="C441">
        <v>2000</v>
      </c>
      <c r="D441" s="2">
        <v>44144.917847222219</v>
      </c>
      <c r="E441" t="s">
        <v>99</v>
      </c>
      <c r="F441">
        <v>3</v>
      </c>
      <c r="G441">
        <v>4</v>
      </c>
      <c r="H441">
        <v>1</v>
      </c>
      <c r="I441">
        <v>3</v>
      </c>
      <c r="J441">
        <v>1</v>
      </c>
      <c r="K441">
        <v>2</v>
      </c>
      <c r="L441">
        <v>4</v>
      </c>
      <c r="M441">
        <v>4</v>
      </c>
      <c r="N441">
        <v>3</v>
      </c>
      <c r="O441">
        <v>2</v>
      </c>
      <c r="P441">
        <v>3</v>
      </c>
      <c r="Q441">
        <v>3</v>
      </c>
      <c r="R441">
        <v>4</v>
      </c>
      <c r="S441">
        <v>3</v>
      </c>
      <c r="T441">
        <v>3</v>
      </c>
      <c r="U441">
        <v>3</v>
      </c>
      <c r="V441">
        <v>3</v>
      </c>
      <c r="W441">
        <v>3</v>
      </c>
      <c r="X441">
        <v>3</v>
      </c>
      <c r="Y441">
        <v>2</v>
      </c>
      <c r="Z441">
        <v>9</v>
      </c>
      <c r="AA441">
        <v>5</v>
      </c>
      <c r="AB441">
        <v>12</v>
      </c>
      <c r="AC441">
        <v>10</v>
      </c>
      <c r="AD441">
        <v>12</v>
      </c>
      <c r="AE441">
        <v>8</v>
      </c>
      <c r="AF441">
        <v>5</v>
      </c>
      <c r="AG441">
        <v>4</v>
      </c>
      <c r="AH441">
        <v>4</v>
      </c>
      <c r="AI441">
        <v>11</v>
      </c>
      <c r="AJ441">
        <v>3</v>
      </c>
      <c r="AK441">
        <v>5</v>
      </c>
      <c r="AL441">
        <v>5</v>
      </c>
      <c r="AM441">
        <v>4</v>
      </c>
      <c r="AN441">
        <v>8</v>
      </c>
      <c r="AO441">
        <v>6</v>
      </c>
      <c r="AP441">
        <v>4</v>
      </c>
      <c r="AQ441">
        <v>4</v>
      </c>
      <c r="AR441">
        <v>4</v>
      </c>
      <c r="AS441">
        <v>6</v>
      </c>
      <c r="AT441">
        <v>-1</v>
      </c>
    </row>
    <row r="442" spans="1:46" x14ac:dyDescent="0.35">
      <c r="A442">
        <v>23492</v>
      </c>
      <c r="B442">
        <v>1</v>
      </c>
      <c r="C442">
        <v>1999</v>
      </c>
      <c r="D442" s="2">
        <v>44144.92087962963</v>
      </c>
      <c r="E442" t="s">
        <v>99</v>
      </c>
      <c r="F442">
        <v>2</v>
      </c>
      <c r="G442">
        <v>4</v>
      </c>
      <c r="H442">
        <v>1</v>
      </c>
      <c r="I442">
        <v>3</v>
      </c>
      <c r="J442">
        <v>3</v>
      </c>
      <c r="K442">
        <v>3</v>
      </c>
      <c r="L442">
        <v>4</v>
      </c>
      <c r="M442">
        <v>4</v>
      </c>
      <c r="N442">
        <v>4</v>
      </c>
      <c r="O442">
        <v>3</v>
      </c>
      <c r="P442">
        <v>3</v>
      </c>
      <c r="Q442">
        <v>2</v>
      </c>
      <c r="R442">
        <v>2</v>
      </c>
      <c r="S442">
        <v>3</v>
      </c>
      <c r="T442">
        <v>3</v>
      </c>
      <c r="U442">
        <v>3</v>
      </c>
      <c r="V442">
        <v>2</v>
      </c>
      <c r="W442">
        <v>3</v>
      </c>
      <c r="X442">
        <v>2</v>
      </c>
      <c r="Y442">
        <v>1</v>
      </c>
      <c r="Z442">
        <v>25</v>
      </c>
      <c r="AA442">
        <v>6</v>
      </c>
      <c r="AB442">
        <v>13</v>
      </c>
      <c r="AC442">
        <v>7</v>
      </c>
      <c r="AD442">
        <v>10</v>
      </c>
      <c r="AE442">
        <v>10</v>
      </c>
      <c r="AF442">
        <v>5</v>
      </c>
      <c r="AG442">
        <v>5</v>
      </c>
      <c r="AH442">
        <v>4</v>
      </c>
      <c r="AI442">
        <v>8</v>
      </c>
      <c r="AJ442">
        <v>6</v>
      </c>
      <c r="AK442">
        <v>6</v>
      </c>
      <c r="AL442">
        <v>13</v>
      </c>
      <c r="AM442">
        <v>9</v>
      </c>
      <c r="AN442">
        <v>5</v>
      </c>
      <c r="AO442">
        <v>4</v>
      </c>
      <c r="AP442">
        <v>5</v>
      </c>
      <c r="AQ442">
        <v>4</v>
      </c>
      <c r="AR442">
        <v>5</v>
      </c>
      <c r="AS442">
        <v>9</v>
      </c>
      <c r="AT442">
        <v>-8</v>
      </c>
    </row>
    <row r="443" spans="1:46" x14ac:dyDescent="0.35">
      <c r="A443">
        <v>23495</v>
      </c>
      <c r="B443">
        <v>0</v>
      </c>
      <c r="C443">
        <v>1995</v>
      </c>
      <c r="D443" s="2">
        <v>44144.929849537039</v>
      </c>
      <c r="E443" t="s">
        <v>324</v>
      </c>
      <c r="F443">
        <v>2</v>
      </c>
      <c r="G443">
        <v>1</v>
      </c>
      <c r="H443">
        <v>3</v>
      </c>
      <c r="I443">
        <v>3</v>
      </c>
      <c r="J443">
        <v>3</v>
      </c>
      <c r="K443">
        <v>4</v>
      </c>
      <c r="L443">
        <v>3</v>
      </c>
      <c r="M443">
        <v>4</v>
      </c>
      <c r="N443">
        <v>4</v>
      </c>
      <c r="O443">
        <v>4</v>
      </c>
      <c r="P443">
        <v>4</v>
      </c>
      <c r="Q443">
        <v>4</v>
      </c>
      <c r="R443">
        <v>3</v>
      </c>
      <c r="S443">
        <v>4</v>
      </c>
      <c r="T443">
        <v>3</v>
      </c>
      <c r="U443">
        <v>4</v>
      </c>
      <c r="V443">
        <v>4</v>
      </c>
      <c r="W443">
        <v>3</v>
      </c>
      <c r="X443">
        <v>3</v>
      </c>
      <c r="Y443">
        <v>1</v>
      </c>
      <c r="Z443">
        <v>8</v>
      </c>
      <c r="AA443">
        <v>6</v>
      </c>
      <c r="AB443">
        <v>30</v>
      </c>
      <c r="AC443">
        <v>11</v>
      </c>
      <c r="AD443">
        <v>8</v>
      </c>
      <c r="AE443">
        <v>13</v>
      </c>
      <c r="AF443">
        <v>5</v>
      </c>
      <c r="AG443">
        <v>11</v>
      </c>
      <c r="AH443">
        <v>19</v>
      </c>
      <c r="AI443">
        <v>8</v>
      </c>
      <c r="AJ443">
        <v>3</v>
      </c>
      <c r="AK443">
        <v>4</v>
      </c>
      <c r="AL443">
        <v>8</v>
      </c>
      <c r="AM443">
        <v>6</v>
      </c>
      <c r="AN443">
        <v>12</v>
      </c>
      <c r="AO443">
        <v>4</v>
      </c>
      <c r="AP443">
        <v>4</v>
      </c>
      <c r="AQ443">
        <v>7</v>
      </c>
      <c r="AR443">
        <v>7</v>
      </c>
      <c r="AS443">
        <v>6</v>
      </c>
      <c r="AT443">
        <v>7</v>
      </c>
    </row>
    <row r="444" spans="1:46" x14ac:dyDescent="0.35">
      <c r="A444">
        <v>23497</v>
      </c>
      <c r="B444">
        <v>1</v>
      </c>
      <c r="C444">
        <v>2000</v>
      </c>
      <c r="D444" s="2">
        <v>44144.93072916667</v>
      </c>
      <c r="E444" t="s">
        <v>99</v>
      </c>
      <c r="F444">
        <v>2</v>
      </c>
      <c r="G444">
        <v>4</v>
      </c>
      <c r="H444">
        <v>3</v>
      </c>
      <c r="I444">
        <v>3</v>
      </c>
      <c r="J444">
        <v>2</v>
      </c>
      <c r="K444">
        <v>3</v>
      </c>
      <c r="L444">
        <v>4</v>
      </c>
      <c r="M444">
        <v>4</v>
      </c>
      <c r="N444">
        <v>4</v>
      </c>
      <c r="O444">
        <v>3</v>
      </c>
      <c r="P444">
        <v>3</v>
      </c>
      <c r="Q444">
        <v>4</v>
      </c>
      <c r="R444">
        <v>4</v>
      </c>
      <c r="S444">
        <v>4</v>
      </c>
      <c r="T444">
        <v>4</v>
      </c>
      <c r="U444">
        <v>4</v>
      </c>
      <c r="V444">
        <v>4</v>
      </c>
      <c r="W444">
        <v>4</v>
      </c>
      <c r="X444">
        <v>2</v>
      </c>
      <c r="Y444">
        <v>2</v>
      </c>
      <c r="Z444">
        <v>4</v>
      </c>
      <c r="AA444">
        <v>4</v>
      </c>
      <c r="AB444">
        <v>6</v>
      </c>
      <c r="AC444">
        <v>3</v>
      </c>
      <c r="AD444">
        <v>5</v>
      </c>
      <c r="AE444">
        <v>4</v>
      </c>
      <c r="AF444">
        <v>2</v>
      </c>
      <c r="AG444">
        <v>3</v>
      </c>
      <c r="AH444">
        <v>3</v>
      </c>
      <c r="AI444">
        <v>7</v>
      </c>
      <c r="AJ444">
        <v>2</v>
      </c>
      <c r="AK444">
        <v>2</v>
      </c>
      <c r="AL444">
        <v>3</v>
      </c>
      <c r="AM444">
        <v>3</v>
      </c>
      <c r="AN444">
        <v>5</v>
      </c>
      <c r="AO444">
        <v>2</v>
      </c>
      <c r="AP444">
        <v>2</v>
      </c>
      <c r="AQ444">
        <v>3</v>
      </c>
      <c r="AR444">
        <v>3</v>
      </c>
      <c r="AS444">
        <v>6</v>
      </c>
      <c r="AT444">
        <v>-9</v>
      </c>
    </row>
    <row r="445" spans="1:46" x14ac:dyDescent="0.35">
      <c r="A445">
        <v>23494</v>
      </c>
      <c r="B445">
        <v>0</v>
      </c>
      <c r="C445">
        <v>1977</v>
      </c>
      <c r="D445" s="2">
        <v>44144.938726851855</v>
      </c>
      <c r="E445" t="s">
        <v>99</v>
      </c>
      <c r="F445">
        <v>3</v>
      </c>
      <c r="G445">
        <v>3</v>
      </c>
      <c r="H445">
        <v>2</v>
      </c>
      <c r="I445">
        <v>3</v>
      </c>
      <c r="J445">
        <v>2</v>
      </c>
      <c r="K445">
        <v>3</v>
      </c>
      <c r="L445">
        <v>3</v>
      </c>
      <c r="M445">
        <v>4</v>
      </c>
      <c r="N445">
        <v>4</v>
      </c>
      <c r="O445">
        <v>3</v>
      </c>
      <c r="P445">
        <v>4</v>
      </c>
      <c r="Q445">
        <v>3</v>
      </c>
      <c r="R445">
        <v>4</v>
      </c>
      <c r="S445">
        <v>4</v>
      </c>
      <c r="T445">
        <v>4</v>
      </c>
      <c r="U445">
        <v>4</v>
      </c>
      <c r="V445">
        <v>4</v>
      </c>
      <c r="W445">
        <v>3</v>
      </c>
      <c r="X445">
        <v>3</v>
      </c>
      <c r="Y445">
        <v>2</v>
      </c>
      <c r="Z445">
        <v>8</v>
      </c>
      <c r="AA445">
        <v>3</v>
      </c>
      <c r="AB445">
        <v>6</v>
      </c>
      <c r="AC445">
        <v>3</v>
      </c>
      <c r="AD445">
        <v>14</v>
      </c>
      <c r="AE445">
        <v>3</v>
      </c>
      <c r="AF445">
        <v>4</v>
      </c>
      <c r="AG445">
        <v>4</v>
      </c>
      <c r="AH445">
        <v>5</v>
      </c>
      <c r="AI445">
        <v>7</v>
      </c>
      <c r="AJ445">
        <v>3</v>
      </c>
      <c r="AK445">
        <v>6</v>
      </c>
      <c r="AL445">
        <v>4</v>
      </c>
      <c r="AM445">
        <v>4</v>
      </c>
      <c r="AN445">
        <v>3</v>
      </c>
      <c r="AO445">
        <v>4</v>
      </c>
      <c r="AP445">
        <v>2</v>
      </c>
      <c r="AQ445">
        <v>12</v>
      </c>
      <c r="AR445">
        <v>4</v>
      </c>
      <c r="AS445">
        <v>6</v>
      </c>
      <c r="AT445">
        <v>-23</v>
      </c>
    </row>
    <row r="446" spans="1:46" x14ac:dyDescent="0.35">
      <c r="A446">
        <v>23286</v>
      </c>
      <c r="B446">
        <v>1</v>
      </c>
      <c r="C446">
        <v>1993</v>
      </c>
      <c r="D446" s="2">
        <v>44144.940972222219</v>
      </c>
      <c r="E446" t="s">
        <v>325</v>
      </c>
      <c r="F446">
        <v>4</v>
      </c>
      <c r="G446">
        <v>4</v>
      </c>
      <c r="H446">
        <v>1</v>
      </c>
      <c r="I446">
        <v>4</v>
      </c>
      <c r="J446">
        <v>3</v>
      </c>
      <c r="K446">
        <v>4</v>
      </c>
      <c r="L446">
        <v>4</v>
      </c>
      <c r="M446">
        <v>3</v>
      </c>
      <c r="N446">
        <v>4</v>
      </c>
      <c r="O446">
        <v>4</v>
      </c>
      <c r="P446">
        <v>3</v>
      </c>
      <c r="Q446">
        <v>4</v>
      </c>
      <c r="R446">
        <v>3</v>
      </c>
      <c r="S446">
        <v>4</v>
      </c>
      <c r="T446">
        <v>4</v>
      </c>
      <c r="U446">
        <v>4</v>
      </c>
      <c r="V446">
        <v>4</v>
      </c>
      <c r="W446">
        <v>3</v>
      </c>
      <c r="X446">
        <v>4</v>
      </c>
      <c r="Y446">
        <v>1</v>
      </c>
      <c r="Z446">
        <v>5</v>
      </c>
      <c r="AA446">
        <v>3</v>
      </c>
      <c r="AB446">
        <v>4</v>
      </c>
      <c r="AC446">
        <v>2</v>
      </c>
      <c r="AD446">
        <v>7</v>
      </c>
      <c r="AE446">
        <v>4</v>
      </c>
      <c r="AF446">
        <v>1</v>
      </c>
      <c r="AG446">
        <v>4</v>
      </c>
      <c r="AH446">
        <v>2</v>
      </c>
      <c r="AI446">
        <v>4</v>
      </c>
      <c r="AJ446">
        <v>3</v>
      </c>
      <c r="AK446">
        <v>2</v>
      </c>
      <c r="AL446">
        <v>3</v>
      </c>
      <c r="AM446">
        <v>3</v>
      </c>
      <c r="AN446">
        <v>3</v>
      </c>
      <c r="AO446">
        <v>3</v>
      </c>
      <c r="AP446">
        <v>1</v>
      </c>
      <c r="AQ446">
        <v>4</v>
      </c>
      <c r="AR446">
        <v>5</v>
      </c>
      <c r="AS446">
        <v>3</v>
      </c>
      <c r="AT446">
        <v>-2</v>
      </c>
    </row>
    <row r="447" spans="1:46" x14ac:dyDescent="0.35">
      <c r="A447">
        <v>23508</v>
      </c>
      <c r="B447">
        <v>0</v>
      </c>
      <c r="C447">
        <v>1997</v>
      </c>
      <c r="D447" s="2">
        <v>44144.955347222225</v>
      </c>
      <c r="E447" t="s">
        <v>99</v>
      </c>
      <c r="F447">
        <v>2</v>
      </c>
      <c r="G447">
        <v>4</v>
      </c>
      <c r="H447">
        <v>4</v>
      </c>
      <c r="I447">
        <v>3</v>
      </c>
      <c r="J447">
        <v>4</v>
      </c>
      <c r="K447">
        <v>3</v>
      </c>
      <c r="L447">
        <v>3</v>
      </c>
      <c r="M447">
        <v>4</v>
      </c>
      <c r="N447">
        <v>4</v>
      </c>
      <c r="O447">
        <v>2</v>
      </c>
      <c r="P447">
        <v>4</v>
      </c>
      <c r="Q447">
        <v>3</v>
      </c>
      <c r="R447">
        <v>2</v>
      </c>
      <c r="S447">
        <v>3</v>
      </c>
      <c r="T447">
        <v>3</v>
      </c>
      <c r="U447">
        <v>3</v>
      </c>
      <c r="V447">
        <v>3</v>
      </c>
      <c r="W447">
        <v>2</v>
      </c>
      <c r="X447">
        <v>3</v>
      </c>
      <c r="Y447">
        <v>2</v>
      </c>
      <c r="Z447">
        <v>8</v>
      </c>
      <c r="AA447">
        <v>2</v>
      </c>
      <c r="AB447">
        <v>7</v>
      </c>
      <c r="AC447">
        <v>3</v>
      </c>
      <c r="AD447">
        <v>6</v>
      </c>
      <c r="AE447">
        <v>5</v>
      </c>
      <c r="AF447">
        <v>6</v>
      </c>
      <c r="AG447">
        <v>10</v>
      </c>
      <c r="AH447">
        <v>3</v>
      </c>
      <c r="AI447">
        <v>15</v>
      </c>
      <c r="AJ447">
        <v>2</v>
      </c>
      <c r="AK447">
        <v>4</v>
      </c>
      <c r="AL447">
        <v>11</v>
      </c>
      <c r="AM447">
        <v>9</v>
      </c>
      <c r="AN447">
        <v>4</v>
      </c>
      <c r="AO447">
        <v>6</v>
      </c>
      <c r="AP447">
        <v>4</v>
      </c>
      <c r="AQ447">
        <v>4</v>
      </c>
      <c r="AR447">
        <v>4</v>
      </c>
      <c r="AS447">
        <v>5</v>
      </c>
      <c r="AT447">
        <v>-9</v>
      </c>
    </row>
    <row r="448" spans="1:46" x14ac:dyDescent="0.35">
      <c r="A448">
        <v>23512</v>
      </c>
      <c r="B448">
        <v>0</v>
      </c>
      <c r="C448">
        <v>1998</v>
      </c>
      <c r="D448" s="2">
        <v>44144.960949074077</v>
      </c>
      <c r="E448" t="s">
        <v>326</v>
      </c>
      <c r="F448">
        <v>2</v>
      </c>
      <c r="G448">
        <v>4</v>
      </c>
      <c r="H448">
        <v>2</v>
      </c>
      <c r="I448">
        <v>4</v>
      </c>
      <c r="J448">
        <v>3</v>
      </c>
      <c r="K448">
        <v>4</v>
      </c>
      <c r="L448">
        <v>3</v>
      </c>
      <c r="M448">
        <v>4</v>
      </c>
      <c r="N448">
        <v>3</v>
      </c>
      <c r="O448">
        <v>3</v>
      </c>
      <c r="P448">
        <v>4</v>
      </c>
      <c r="Q448">
        <v>4</v>
      </c>
      <c r="R448">
        <v>4</v>
      </c>
      <c r="S448">
        <v>4</v>
      </c>
      <c r="T448">
        <v>3</v>
      </c>
      <c r="U448">
        <v>4</v>
      </c>
      <c r="V448">
        <v>4</v>
      </c>
      <c r="W448">
        <v>4</v>
      </c>
      <c r="X448">
        <v>3</v>
      </c>
      <c r="Y448">
        <v>1</v>
      </c>
      <c r="Z448">
        <v>47</v>
      </c>
      <c r="AA448">
        <v>4</v>
      </c>
      <c r="AB448">
        <v>12</v>
      </c>
      <c r="AC448">
        <v>2</v>
      </c>
      <c r="AD448">
        <v>9</v>
      </c>
      <c r="AE448">
        <v>5</v>
      </c>
      <c r="AF448">
        <v>2</v>
      </c>
      <c r="AG448">
        <v>3</v>
      </c>
      <c r="AH448">
        <v>4</v>
      </c>
      <c r="AI448">
        <v>7</v>
      </c>
      <c r="AJ448">
        <v>5</v>
      </c>
      <c r="AK448">
        <v>3</v>
      </c>
      <c r="AL448">
        <v>5</v>
      </c>
      <c r="AM448">
        <v>4</v>
      </c>
      <c r="AN448">
        <v>6</v>
      </c>
      <c r="AO448">
        <v>4</v>
      </c>
      <c r="AP448">
        <v>3</v>
      </c>
      <c r="AQ448">
        <v>9</v>
      </c>
      <c r="AR448">
        <v>9</v>
      </c>
      <c r="AS448">
        <v>7</v>
      </c>
      <c r="AT448">
        <v>-22</v>
      </c>
    </row>
    <row r="449" spans="1:46" x14ac:dyDescent="0.35">
      <c r="A449">
        <v>23513</v>
      </c>
      <c r="B449">
        <v>1</v>
      </c>
      <c r="C449">
        <v>1999</v>
      </c>
      <c r="D449" s="2">
        <v>44144.961956018517</v>
      </c>
      <c r="E449" t="s">
        <v>99</v>
      </c>
      <c r="F449">
        <v>4</v>
      </c>
      <c r="G449">
        <v>4</v>
      </c>
      <c r="H449">
        <v>1</v>
      </c>
      <c r="I449">
        <v>1</v>
      </c>
      <c r="J449">
        <v>4</v>
      </c>
      <c r="K449">
        <v>1</v>
      </c>
      <c r="L449">
        <v>2</v>
      </c>
      <c r="M449">
        <v>4</v>
      </c>
      <c r="N449">
        <v>4</v>
      </c>
      <c r="O449">
        <v>3</v>
      </c>
      <c r="P449">
        <v>2</v>
      </c>
      <c r="Q449">
        <v>1</v>
      </c>
      <c r="R449">
        <v>2</v>
      </c>
      <c r="S449">
        <v>2</v>
      </c>
      <c r="T449">
        <v>4</v>
      </c>
      <c r="U449">
        <v>3</v>
      </c>
      <c r="V449">
        <v>3</v>
      </c>
      <c r="W449">
        <v>4</v>
      </c>
      <c r="X449">
        <v>2</v>
      </c>
      <c r="Y449">
        <v>2</v>
      </c>
      <c r="Z449">
        <v>14</v>
      </c>
      <c r="AA449">
        <v>9</v>
      </c>
      <c r="AB449">
        <v>14</v>
      </c>
      <c r="AC449">
        <v>4</v>
      </c>
      <c r="AD449">
        <v>16</v>
      </c>
      <c r="AE449">
        <v>17</v>
      </c>
      <c r="AF449">
        <v>6</v>
      </c>
      <c r="AG449">
        <v>3</v>
      </c>
      <c r="AH449">
        <v>7</v>
      </c>
      <c r="AI449">
        <v>10</v>
      </c>
      <c r="AJ449">
        <v>5</v>
      </c>
      <c r="AK449">
        <v>6</v>
      </c>
      <c r="AL449">
        <v>15</v>
      </c>
      <c r="AM449">
        <v>6</v>
      </c>
      <c r="AN449">
        <v>8</v>
      </c>
      <c r="AO449">
        <v>11</v>
      </c>
      <c r="AP449">
        <v>4</v>
      </c>
      <c r="AQ449">
        <v>6</v>
      </c>
      <c r="AR449">
        <v>6</v>
      </c>
      <c r="AS449">
        <v>16</v>
      </c>
      <c r="AT449">
        <v>82</v>
      </c>
    </row>
    <row r="450" spans="1:46" x14ac:dyDescent="0.35">
      <c r="A450">
        <v>23523</v>
      </c>
      <c r="B450">
        <v>0</v>
      </c>
      <c r="C450">
        <v>1977</v>
      </c>
      <c r="D450" s="2">
        <v>44144.987638888888</v>
      </c>
      <c r="E450" t="s">
        <v>99</v>
      </c>
      <c r="F450">
        <v>1</v>
      </c>
      <c r="G450">
        <v>4</v>
      </c>
      <c r="H450">
        <v>1</v>
      </c>
      <c r="I450">
        <v>3</v>
      </c>
      <c r="J450">
        <v>4</v>
      </c>
      <c r="K450">
        <v>4</v>
      </c>
      <c r="L450">
        <v>3</v>
      </c>
      <c r="M450">
        <v>4</v>
      </c>
      <c r="N450">
        <v>3</v>
      </c>
      <c r="O450">
        <v>3</v>
      </c>
      <c r="P450">
        <v>3</v>
      </c>
      <c r="Q450">
        <v>3</v>
      </c>
      <c r="R450">
        <v>3</v>
      </c>
      <c r="S450">
        <v>3</v>
      </c>
      <c r="T450">
        <v>3</v>
      </c>
      <c r="U450">
        <v>4</v>
      </c>
      <c r="V450">
        <v>3</v>
      </c>
      <c r="W450">
        <v>4</v>
      </c>
      <c r="X450">
        <v>3</v>
      </c>
      <c r="Y450">
        <v>1</v>
      </c>
      <c r="Z450">
        <v>12</v>
      </c>
      <c r="AA450">
        <v>5</v>
      </c>
      <c r="AB450">
        <v>8</v>
      </c>
      <c r="AC450">
        <v>5</v>
      </c>
      <c r="AD450">
        <v>10</v>
      </c>
      <c r="AE450">
        <v>3</v>
      </c>
      <c r="AF450">
        <v>4</v>
      </c>
      <c r="AG450">
        <v>3</v>
      </c>
      <c r="AH450">
        <v>5</v>
      </c>
      <c r="AI450">
        <v>9</v>
      </c>
      <c r="AJ450">
        <v>4</v>
      </c>
      <c r="AK450">
        <v>4</v>
      </c>
      <c r="AL450">
        <v>6</v>
      </c>
      <c r="AM450">
        <v>5</v>
      </c>
      <c r="AN450">
        <v>7</v>
      </c>
      <c r="AO450">
        <v>4</v>
      </c>
      <c r="AP450">
        <v>4</v>
      </c>
      <c r="AQ450">
        <v>4</v>
      </c>
      <c r="AR450">
        <v>5</v>
      </c>
      <c r="AS450">
        <v>9</v>
      </c>
      <c r="AT450">
        <v>-19</v>
      </c>
    </row>
    <row r="451" spans="1:46" x14ac:dyDescent="0.35">
      <c r="A451">
        <v>23525</v>
      </c>
      <c r="B451">
        <v>0</v>
      </c>
      <c r="C451">
        <v>1959</v>
      </c>
      <c r="D451" s="2">
        <v>44144.990219907406</v>
      </c>
      <c r="E451" t="s">
        <v>327</v>
      </c>
      <c r="F451">
        <v>4</v>
      </c>
      <c r="G451">
        <v>4</v>
      </c>
      <c r="H451">
        <v>1</v>
      </c>
      <c r="I451">
        <v>3</v>
      </c>
      <c r="J451">
        <v>4</v>
      </c>
      <c r="K451">
        <v>4</v>
      </c>
      <c r="L451">
        <v>2</v>
      </c>
      <c r="M451">
        <v>4</v>
      </c>
      <c r="N451">
        <v>4</v>
      </c>
      <c r="O451">
        <v>4</v>
      </c>
      <c r="P451">
        <v>4</v>
      </c>
      <c r="Q451">
        <v>4</v>
      </c>
      <c r="R451">
        <v>3</v>
      </c>
      <c r="S451">
        <v>4</v>
      </c>
      <c r="T451">
        <v>4</v>
      </c>
      <c r="U451">
        <v>4</v>
      </c>
      <c r="V451">
        <v>4</v>
      </c>
      <c r="W451">
        <v>4</v>
      </c>
      <c r="X451">
        <v>4</v>
      </c>
      <c r="Y451">
        <v>1</v>
      </c>
      <c r="Z451">
        <v>7</v>
      </c>
      <c r="AA451">
        <v>3</v>
      </c>
      <c r="AB451">
        <v>5</v>
      </c>
      <c r="AC451">
        <v>4</v>
      </c>
      <c r="AD451">
        <v>6</v>
      </c>
      <c r="AE451">
        <v>4</v>
      </c>
      <c r="AF451">
        <v>6</v>
      </c>
      <c r="AG451">
        <v>3</v>
      </c>
      <c r="AH451">
        <v>3</v>
      </c>
      <c r="AI451">
        <v>4</v>
      </c>
      <c r="AJ451">
        <v>2</v>
      </c>
      <c r="AK451">
        <v>1</v>
      </c>
      <c r="AL451">
        <v>7</v>
      </c>
      <c r="AM451">
        <v>3</v>
      </c>
      <c r="AN451">
        <v>3</v>
      </c>
      <c r="AO451">
        <v>3</v>
      </c>
      <c r="AP451">
        <v>1</v>
      </c>
      <c r="AQ451">
        <v>2</v>
      </c>
      <c r="AR451">
        <v>4</v>
      </c>
      <c r="AS451">
        <v>6</v>
      </c>
      <c r="AT451">
        <v>0</v>
      </c>
    </row>
    <row r="452" spans="1:46" x14ac:dyDescent="0.35">
      <c r="A452">
        <v>23526</v>
      </c>
      <c r="B452">
        <v>0</v>
      </c>
      <c r="C452">
        <v>1972</v>
      </c>
      <c r="D452" s="2">
        <v>44144.990543981483</v>
      </c>
      <c r="E452" t="s">
        <v>99</v>
      </c>
      <c r="F452">
        <v>2</v>
      </c>
      <c r="G452">
        <v>4</v>
      </c>
      <c r="H452">
        <v>1</v>
      </c>
      <c r="I452">
        <v>4</v>
      </c>
      <c r="J452">
        <v>4</v>
      </c>
      <c r="K452">
        <v>4</v>
      </c>
      <c r="L452">
        <v>3</v>
      </c>
      <c r="M452">
        <v>4</v>
      </c>
      <c r="N452">
        <v>4</v>
      </c>
      <c r="O452">
        <v>4</v>
      </c>
      <c r="P452">
        <v>4</v>
      </c>
      <c r="Q452">
        <v>4</v>
      </c>
      <c r="R452">
        <v>4</v>
      </c>
      <c r="S452">
        <v>4</v>
      </c>
      <c r="T452">
        <v>4</v>
      </c>
      <c r="U452">
        <v>4</v>
      </c>
      <c r="V452">
        <v>4</v>
      </c>
      <c r="W452">
        <v>3</v>
      </c>
      <c r="X452">
        <v>4</v>
      </c>
      <c r="Y452">
        <v>2</v>
      </c>
      <c r="Z452">
        <v>4</v>
      </c>
      <c r="AA452">
        <v>4</v>
      </c>
      <c r="AB452">
        <v>8</v>
      </c>
      <c r="AC452">
        <v>3</v>
      </c>
      <c r="AD452">
        <v>8</v>
      </c>
      <c r="AE452">
        <v>3</v>
      </c>
      <c r="AF452">
        <v>4</v>
      </c>
      <c r="AG452">
        <v>3</v>
      </c>
      <c r="AH452">
        <v>3</v>
      </c>
      <c r="AI452">
        <v>5</v>
      </c>
      <c r="AJ452">
        <v>2</v>
      </c>
      <c r="AK452">
        <v>3</v>
      </c>
      <c r="AL452">
        <v>2</v>
      </c>
      <c r="AM452">
        <v>5</v>
      </c>
      <c r="AN452">
        <v>5</v>
      </c>
      <c r="AO452">
        <v>3</v>
      </c>
      <c r="AP452">
        <v>2</v>
      </c>
      <c r="AQ452">
        <v>4</v>
      </c>
      <c r="AR452">
        <v>4</v>
      </c>
      <c r="AS452">
        <v>4</v>
      </c>
      <c r="AT452">
        <v>-14</v>
      </c>
    </row>
    <row r="453" spans="1:46" x14ac:dyDescent="0.35">
      <c r="A453">
        <v>23527</v>
      </c>
      <c r="B453">
        <v>1</v>
      </c>
      <c r="C453">
        <v>1999</v>
      </c>
      <c r="D453" s="2">
        <v>44144.992129629631</v>
      </c>
      <c r="E453" t="s">
        <v>328</v>
      </c>
      <c r="F453">
        <v>2</v>
      </c>
      <c r="G453">
        <v>4</v>
      </c>
      <c r="H453">
        <v>1</v>
      </c>
      <c r="I453">
        <v>4</v>
      </c>
      <c r="J453">
        <v>4</v>
      </c>
      <c r="K453">
        <v>4</v>
      </c>
      <c r="L453">
        <v>4</v>
      </c>
      <c r="M453">
        <v>4</v>
      </c>
      <c r="N453">
        <v>4</v>
      </c>
      <c r="O453">
        <v>4</v>
      </c>
      <c r="P453">
        <v>4</v>
      </c>
      <c r="Q453">
        <v>4</v>
      </c>
      <c r="R453">
        <v>2</v>
      </c>
      <c r="S453">
        <v>4</v>
      </c>
      <c r="T453">
        <v>3</v>
      </c>
      <c r="U453">
        <v>4</v>
      </c>
      <c r="V453">
        <v>3</v>
      </c>
      <c r="W453">
        <v>3</v>
      </c>
      <c r="X453">
        <v>3</v>
      </c>
      <c r="Y453">
        <v>1</v>
      </c>
      <c r="Z453">
        <v>12</v>
      </c>
      <c r="AA453">
        <v>4</v>
      </c>
      <c r="AB453">
        <v>10</v>
      </c>
      <c r="AC453">
        <v>3</v>
      </c>
      <c r="AD453">
        <v>7</v>
      </c>
      <c r="AE453">
        <v>5</v>
      </c>
      <c r="AF453">
        <v>2</v>
      </c>
      <c r="AG453">
        <v>3</v>
      </c>
      <c r="AH453">
        <v>4</v>
      </c>
      <c r="AI453">
        <v>4</v>
      </c>
      <c r="AJ453">
        <v>3</v>
      </c>
      <c r="AK453">
        <v>2</v>
      </c>
      <c r="AL453">
        <v>5</v>
      </c>
      <c r="AM453">
        <v>4</v>
      </c>
      <c r="AN453">
        <v>6</v>
      </c>
      <c r="AO453">
        <v>8</v>
      </c>
      <c r="AP453">
        <v>4</v>
      </c>
      <c r="AQ453">
        <v>3</v>
      </c>
      <c r="AR453">
        <v>5</v>
      </c>
      <c r="AS453">
        <v>5</v>
      </c>
      <c r="AT453">
        <v>-13</v>
      </c>
    </row>
    <row r="454" spans="1:46" x14ac:dyDescent="0.35">
      <c r="A454">
        <v>23531</v>
      </c>
      <c r="B454">
        <v>0</v>
      </c>
      <c r="C454">
        <v>1959</v>
      </c>
      <c r="D454" s="2">
        <v>44145.006689814814</v>
      </c>
      <c r="E454" t="s">
        <v>99</v>
      </c>
      <c r="F454">
        <v>2</v>
      </c>
      <c r="G454">
        <v>2</v>
      </c>
      <c r="H454">
        <v>3</v>
      </c>
      <c r="I454">
        <v>4</v>
      </c>
      <c r="J454">
        <v>3</v>
      </c>
      <c r="K454">
        <v>2</v>
      </c>
      <c r="L454">
        <v>1</v>
      </c>
      <c r="M454">
        <v>4</v>
      </c>
      <c r="N454">
        <v>3</v>
      </c>
      <c r="O454">
        <v>3</v>
      </c>
      <c r="P454">
        <v>3</v>
      </c>
      <c r="Q454">
        <v>4</v>
      </c>
      <c r="R454">
        <v>3</v>
      </c>
      <c r="S454">
        <v>3</v>
      </c>
      <c r="T454">
        <v>3</v>
      </c>
      <c r="U454">
        <v>2</v>
      </c>
      <c r="V454">
        <v>3</v>
      </c>
      <c r="W454">
        <v>3</v>
      </c>
      <c r="X454">
        <v>2</v>
      </c>
      <c r="Y454">
        <v>2</v>
      </c>
      <c r="Z454">
        <v>16</v>
      </c>
      <c r="AA454">
        <v>4</v>
      </c>
      <c r="AB454">
        <v>9</v>
      </c>
      <c r="AC454">
        <v>4</v>
      </c>
      <c r="AD454">
        <v>9</v>
      </c>
      <c r="AE454">
        <v>9</v>
      </c>
      <c r="AF454">
        <v>3</v>
      </c>
      <c r="AG454">
        <v>3</v>
      </c>
      <c r="AH454">
        <v>5</v>
      </c>
      <c r="AI454">
        <v>6</v>
      </c>
      <c r="AJ454">
        <v>3</v>
      </c>
      <c r="AK454">
        <v>5</v>
      </c>
      <c r="AL454">
        <v>12</v>
      </c>
      <c r="AM454">
        <v>4</v>
      </c>
      <c r="AN454">
        <v>7</v>
      </c>
      <c r="AO454">
        <v>6</v>
      </c>
      <c r="AP454">
        <v>3</v>
      </c>
      <c r="AQ454">
        <v>4</v>
      </c>
      <c r="AR454">
        <v>4</v>
      </c>
      <c r="AS454">
        <v>5</v>
      </c>
      <c r="AT454">
        <v>2</v>
      </c>
    </row>
    <row r="455" spans="1:46" x14ac:dyDescent="0.35">
      <c r="A455">
        <v>23532</v>
      </c>
      <c r="B455">
        <v>0</v>
      </c>
      <c r="C455">
        <v>2001</v>
      </c>
      <c r="D455" s="2">
        <v>44145.007314814815</v>
      </c>
      <c r="E455" t="s">
        <v>182</v>
      </c>
      <c r="F455">
        <v>2</v>
      </c>
      <c r="G455">
        <v>4</v>
      </c>
      <c r="H455">
        <v>3</v>
      </c>
      <c r="I455">
        <v>4</v>
      </c>
      <c r="J455">
        <v>4</v>
      </c>
      <c r="K455">
        <v>3</v>
      </c>
      <c r="L455">
        <v>4</v>
      </c>
      <c r="M455">
        <v>4</v>
      </c>
      <c r="N455">
        <v>3</v>
      </c>
      <c r="O455">
        <v>3</v>
      </c>
      <c r="P455">
        <v>4</v>
      </c>
      <c r="Q455">
        <v>1</v>
      </c>
      <c r="R455">
        <v>4</v>
      </c>
      <c r="S455">
        <v>3</v>
      </c>
      <c r="T455">
        <v>3</v>
      </c>
      <c r="U455">
        <v>3</v>
      </c>
      <c r="V455">
        <v>3</v>
      </c>
      <c r="W455">
        <v>2</v>
      </c>
      <c r="X455">
        <v>2</v>
      </c>
      <c r="Y455">
        <v>1</v>
      </c>
      <c r="Z455">
        <v>5</v>
      </c>
      <c r="AA455">
        <v>3</v>
      </c>
      <c r="AB455">
        <v>9</v>
      </c>
      <c r="AC455">
        <v>3</v>
      </c>
      <c r="AD455">
        <v>8</v>
      </c>
      <c r="AE455">
        <v>5</v>
      </c>
      <c r="AF455">
        <v>3</v>
      </c>
      <c r="AG455">
        <v>5</v>
      </c>
      <c r="AH455">
        <v>8</v>
      </c>
      <c r="AI455">
        <v>11</v>
      </c>
      <c r="AJ455">
        <v>4</v>
      </c>
      <c r="AK455">
        <v>4</v>
      </c>
      <c r="AL455">
        <v>3</v>
      </c>
      <c r="AM455">
        <v>8</v>
      </c>
      <c r="AN455">
        <v>14</v>
      </c>
      <c r="AO455">
        <v>4</v>
      </c>
      <c r="AP455">
        <v>3</v>
      </c>
      <c r="AQ455">
        <v>9</v>
      </c>
      <c r="AR455">
        <v>11</v>
      </c>
      <c r="AS455">
        <v>5</v>
      </c>
      <c r="AT455">
        <v>4</v>
      </c>
    </row>
    <row r="456" spans="1:46" x14ac:dyDescent="0.35">
      <c r="A456">
        <v>23533</v>
      </c>
      <c r="B456">
        <v>0</v>
      </c>
      <c r="C456">
        <v>1995</v>
      </c>
      <c r="D456" s="2">
        <v>44145.016817129632</v>
      </c>
      <c r="E456" t="s">
        <v>99</v>
      </c>
      <c r="F456">
        <v>3</v>
      </c>
      <c r="G456">
        <v>4</v>
      </c>
      <c r="H456">
        <v>2</v>
      </c>
      <c r="I456">
        <v>4</v>
      </c>
      <c r="J456">
        <v>2</v>
      </c>
      <c r="K456">
        <v>3</v>
      </c>
      <c r="L456">
        <v>3</v>
      </c>
      <c r="M456">
        <v>4</v>
      </c>
      <c r="N456">
        <v>4</v>
      </c>
      <c r="O456">
        <v>4</v>
      </c>
      <c r="P456">
        <v>3</v>
      </c>
      <c r="Q456">
        <v>4</v>
      </c>
      <c r="R456">
        <v>3</v>
      </c>
      <c r="S456">
        <v>4</v>
      </c>
      <c r="T456">
        <v>3</v>
      </c>
      <c r="U456">
        <v>3</v>
      </c>
      <c r="V456">
        <v>4</v>
      </c>
      <c r="W456">
        <v>4</v>
      </c>
      <c r="X456">
        <v>4</v>
      </c>
      <c r="Y456">
        <v>2</v>
      </c>
      <c r="Z456">
        <v>15</v>
      </c>
      <c r="AA456">
        <v>8</v>
      </c>
      <c r="AB456">
        <v>19</v>
      </c>
      <c r="AC456">
        <v>3</v>
      </c>
      <c r="AD456">
        <v>11</v>
      </c>
      <c r="AE456">
        <v>9</v>
      </c>
      <c r="AF456">
        <v>6</v>
      </c>
      <c r="AG456">
        <v>3</v>
      </c>
      <c r="AH456">
        <v>4</v>
      </c>
      <c r="AI456">
        <v>7</v>
      </c>
      <c r="AJ456">
        <v>6</v>
      </c>
      <c r="AK456">
        <v>4</v>
      </c>
      <c r="AL456">
        <v>8</v>
      </c>
      <c r="AM456">
        <v>8</v>
      </c>
      <c r="AN456">
        <v>11</v>
      </c>
      <c r="AO456">
        <v>7</v>
      </c>
      <c r="AP456">
        <v>3</v>
      </c>
      <c r="AQ456">
        <v>4</v>
      </c>
      <c r="AR456">
        <v>4</v>
      </c>
      <c r="AS456">
        <v>12</v>
      </c>
      <c r="AT456">
        <v>-24</v>
      </c>
    </row>
    <row r="457" spans="1:46" x14ac:dyDescent="0.35">
      <c r="A457">
        <v>23548</v>
      </c>
      <c r="B457">
        <v>0</v>
      </c>
      <c r="C457">
        <v>1999</v>
      </c>
      <c r="D457" s="2">
        <v>44145.299953703703</v>
      </c>
      <c r="E457" t="s">
        <v>329</v>
      </c>
      <c r="F457">
        <v>2</v>
      </c>
      <c r="G457">
        <v>4</v>
      </c>
      <c r="H457">
        <v>4</v>
      </c>
      <c r="I457">
        <v>4</v>
      </c>
      <c r="J457">
        <v>4</v>
      </c>
      <c r="K457">
        <v>4</v>
      </c>
      <c r="L457">
        <v>2</v>
      </c>
      <c r="M457">
        <v>4</v>
      </c>
      <c r="N457">
        <v>4</v>
      </c>
      <c r="O457">
        <v>4</v>
      </c>
      <c r="P457">
        <v>4</v>
      </c>
      <c r="Q457">
        <v>4</v>
      </c>
      <c r="R457">
        <v>4</v>
      </c>
      <c r="S457">
        <v>4</v>
      </c>
      <c r="T457">
        <v>4</v>
      </c>
      <c r="U457">
        <v>4</v>
      </c>
      <c r="V457">
        <v>4</v>
      </c>
      <c r="W457">
        <v>4</v>
      </c>
      <c r="X457">
        <v>4</v>
      </c>
      <c r="Y457">
        <v>1</v>
      </c>
      <c r="Z457">
        <v>21</v>
      </c>
      <c r="AA457">
        <v>9</v>
      </c>
      <c r="AB457">
        <v>12</v>
      </c>
      <c r="AC457">
        <v>3</v>
      </c>
      <c r="AD457">
        <v>14</v>
      </c>
      <c r="AE457">
        <v>4</v>
      </c>
      <c r="AF457">
        <v>10</v>
      </c>
      <c r="AG457">
        <v>4</v>
      </c>
      <c r="AH457">
        <v>6</v>
      </c>
      <c r="AI457">
        <v>11</v>
      </c>
      <c r="AJ457">
        <v>5</v>
      </c>
      <c r="AK457">
        <v>4</v>
      </c>
      <c r="AL457">
        <v>7</v>
      </c>
      <c r="AM457">
        <v>7</v>
      </c>
      <c r="AN457">
        <v>8</v>
      </c>
      <c r="AO457">
        <v>8</v>
      </c>
      <c r="AP457">
        <v>23</v>
      </c>
      <c r="AQ457">
        <v>5</v>
      </c>
      <c r="AR457">
        <v>10</v>
      </c>
      <c r="AS457">
        <v>15</v>
      </c>
      <c r="AT457">
        <v>3</v>
      </c>
    </row>
    <row r="458" spans="1:46" x14ac:dyDescent="0.35">
      <c r="A458">
        <v>23552</v>
      </c>
      <c r="B458">
        <v>1</v>
      </c>
      <c r="C458">
        <v>1996</v>
      </c>
      <c r="D458" s="2">
        <v>44145.307870370372</v>
      </c>
      <c r="E458" t="s">
        <v>99</v>
      </c>
      <c r="F458">
        <v>3</v>
      </c>
      <c r="G458">
        <v>3</v>
      </c>
      <c r="H458">
        <v>2</v>
      </c>
      <c r="I458">
        <v>3</v>
      </c>
      <c r="J458">
        <v>3</v>
      </c>
      <c r="K458">
        <v>2</v>
      </c>
      <c r="L458">
        <v>3</v>
      </c>
      <c r="M458">
        <v>3</v>
      </c>
      <c r="N458">
        <v>3</v>
      </c>
      <c r="O458">
        <v>3</v>
      </c>
      <c r="P458">
        <v>3</v>
      </c>
      <c r="Q458">
        <v>3</v>
      </c>
      <c r="R458">
        <v>3</v>
      </c>
      <c r="S458">
        <v>3</v>
      </c>
      <c r="T458">
        <v>3</v>
      </c>
      <c r="U458">
        <v>3</v>
      </c>
      <c r="V458">
        <v>3</v>
      </c>
      <c r="W458">
        <v>3</v>
      </c>
      <c r="X458">
        <v>3</v>
      </c>
      <c r="Y458">
        <v>3</v>
      </c>
      <c r="Z458">
        <v>8</v>
      </c>
      <c r="AA458">
        <v>6</v>
      </c>
      <c r="AB458">
        <v>11</v>
      </c>
      <c r="AC458">
        <v>3</v>
      </c>
      <c r="AD458">
        <v>6</v>
      </c>
      <c r="AE458">
        <v>8</v>
      </c>
      <c r="AF458">
        <v>9</v>
      </c>
      <c r="AG458">
        <v>4</v>
      </c>
      <c r="AH458">
        <v>4</v>
      </c>
      <c r="AI458">
        <v>2</v>
      </c>
      <c r="AJ458">
        <v>2</v>
      </c>
      <c r="AK458">
        <v>1</v>
      </c>
      <c r="AL458">
        <v>2</v>
      </c>
      <c r="AM458">
        <v>1</v>
      </c>
      <c r="AN458">
        <v>3</v>
      </c>
      <c r="AO458">
        <v>1</v>
      </c>
      <c r="AP458">
        <v>2</v>
      </c>
      <c r="AQ458">
        <v>2</v>
      </c>
      <c r="AR458">
        <v>2</v>
      </c>
      <c r="AS458">
        <v>8</v>
      </c>
      <c r="AT458">
        <v>-28</v>
      </c>
    </row>
    <row r="459" spans="1:46" x14ac:dyDescent="0.35">
      <c r="A459">
        <v>23555</v>
      </c>
      <c r="B459">
        <v>0</v>
      </c>
      <c r="C459">
        <v>2000</v>
      </c>
      <c r="D459" s="2">
        <v>44145.358634259261</v>
      </c>
      <c r="E459" t="s">
        <v>99</v>
      </c>
      <c r="F459">
        <v>2</v>
      </c>
      <c r="G459">
        <v>4</v>
      </c>
      <c r="H459">
        <v>2</v>
      </c>
      <c r="I459">
        <v>3</v>
      </c>
      <c r="J459">
        <v>3</v>
      </c>
      <c r="K459">
        <v>4</v>
      </c>
      <c r="L459">
        <v>3</v>
      </c>
      <c r="M459">
        <v>3</v>
      </c>
      <c r="N459">
        <v>3</v>
      </c>
      <c r="O459">
        <v>3</v>
      </c>
      <c r="P459">
        <v>3</v>
      </c>
      <c r="Q459">
        <v>3</v>
      </c>
      <c r="R459">
        <v>2</v>
      </c>
      <c r="S459">
        <v>3</v>
      </c>
      <c r="T459">
        <v>3</v>
      </c>
      <c r="U459">
        <v>3</v>
      </c>
      <c r="V459">
        <v>3</v>
      </c>
      <c r="W459">
        <v>3</v>
      </c>
      <c r="X459">
        <v>3</v>
      </c>
      <c r="Y459">
        <v>2</v>
      </c>
      <c r="Z459">
        <v>7</v>
      </c>
      <c r="AA459">
        <v>7</v>
      </c>
      <c r="AB459">
        <v>7</v>
      </c>
      <c r="AC459">
        <v>4</v>
      </c>
      <c r="AD459">
        <v>8</v>
      </c>
      <c r="AE459">
        <v>4</v>
      </c>
      <c r="AF459">
        <v>4</v>
      </c>
      <c r="AG459">
        <v>3</v>
      </c>
      <c r="AH459">
        <v>21</v>
      </c>
      <c r="AI459">
        <v>5</v>
      </c>
      <c r="AJ459">
        <v>2</v>
      </c>
      <c r="AK459">
        <v>3</v>
      </c>
      <c r="AL459">
        <v>7</v>
      </c>
      <c r="AM459">
        <v>4</v>
      </c>
      <c r="AN459">
        <v>5</v>
      </c>
      <c r="AO459">
        <v>5</v>
      </c>
      <c r="AP459">
        <v>5</v>
      </c>
      <c r="AQ459">
        <v>5</v>
      </c>
      <c r="AR459">
        <v>3</v>
      </c>
      <c r="AS459">
        <v>5</v>
      </c>
      <c r="AT459">
        <v>-32</v>
      </c>
    </row>
    <row r="460" spans="1:46" x14ac:dyDescent="0.35">
      <c r="A460">
        <v>23556</v>
      </c>
      <c r="B460">
        <v>0</v>
      </c>
      <c r="C460">
        <v>1996</v>
      </c>
      <c r="D460" s="2">
        <v>44145.36136574074</v>
      </c>
      <c r="E460" t="s">
        <v>330</v>
      </c>
      <c r="F460">
        <v>3</v>
      </c>
      <c r="G460">
        <v>3</v>
      </c>
      <c r="H460">
        <v>2</v>
      </c>
      <c r="I460">
        <v>4</v>
      </c>
      <c r="J460">
        <v>3</v>
      </c>
      <c r="K460">
        <v>3</v>
      </c>
      <c r="L460">
        <v>2</v>
      </c>
      <c r="M460">
        <v>3</v>
      </c>
      <c r="N460">
        <v>4</v>
      </c>
      <c r="O460">
        <v>4</v>
      </c>
      <c r="P460">
        <v>3</v>
      </c>
      <c r="Q460">
        <v>4</v>
      </c>
      <c r="R460">
        <v>3</v>
      </c>
      <c r="S460">
        <v>4</v>
      </c>
      <c r="T460">
        <v>3</v>
      </c>
      <c r="U460">
        <v>3</v>
      </c>
      <c r="V460">
        <v>4</v>
      </c>
      <c r="W460">
        <v>3</v>
      </c>
      <c r="X460">
        <v>3</v>
      </c>
      <c r="Y460">
        <v>2</v>
      </c>
      <c r="Z460">
        <v>4</v>
      </c>
      <c r="AA460">
        <v>7</v>
      </c>
      <c r="AB460">
        <v>8</v>
      </c>
      <c r="AC460">
        <v>3</v>
      </c>
      <c r="AD460">
        <v>27</v>
      </c>
      <c r="AE460">
        <v>3</v>
      </c>
      <c r="AF460">
        <v>3</v>
      </c>
      <c r="AG460">
        <v>4</v>
      </c>
      <c r="AH460">
        <v>2</v>
      </c>
      <c r="AI460">
        <v>9</v>
      </c>
      <c r="AJ460">
        <v>3</v>
      </c>
      <c r="AK460">
        <v>2</v>
      </c>
      <c r="AL460">
        <v>9</v>
      </c>
      <c r="AM460">
        <v>3</v>
      </c>
      <c r="AN460">
        <v>29</v>
      </c>
      <c r="AO460">
        <v>3</v>
      </c>
      <c r="AP460">
        <v>3</v>
      </c>
      <c r="AQ460">
        <v>2</v>
      </c>
      <c r="AR460">
        <v>6</v>
      </c>
      <c r="AS460">
        <v>6</v>
      </c>
      <c r="AT460">
        <v>-29</v>
      </c>
    </row>
    <row r="461" spans="1:46" x14ac:dyDescent="0.35">
      <c r="A461">
        <v>23563</v>
      </c>
      <c r="B461">
        <v>1</v>
      </c>
      <c r="C461">
        <v>1995</v>
      </c>
      <c r="D461" s="2">
        <v>44145.433333333334</v>
      </c>
      <c r="E461" t="s">
        <v>331</v>
      </c>
      <c r="F461">
        <v>4</v>
      </c>
      <c r="G461">
        <v>4</v>
      </c>
      <c r="H461">
        <v>1</v>
      </c>
      <c r="I461">
        <v>4</v>
      </c>
      <c r="J461">
        <v>4</v>
      </c>
      <c r="K461">
        <v>3</v>
      </c>
      <c r="L461">
        <v>2</v>
      </c>
      <c r="M461">
        <v>3</v>
      </c>
      <c r="N461">
        <v>3</v>
      </c>
      <c r="O461">
        <v>4</v>
      </c>
      <c r="P461">
        <v>3</v>
      </c>
      <c r="Q461">
        <v>3</v>
      </c>
      <c r="R461">
        <v>2</v>
      </c>
      <c r="S461">
        <v>4</v>
      </c>
      <c r="T461">
        <v>4</v>
      </c>
      <c r="U461">
        <v>3</v>
      </c>
      <c r="V461">
        <v>4</v>
      </c>
      <c r="W461">
        <v>4</v>
      </c>
      <c r="X461">
        <v>4</v>
      </c>
      <c r="Y461">
        <v>1</v>
      </c>
      <c r="Z461">
        <v>8</v>
      </c>
      <c r="AA461">
        <v>4</v>
      </c>
      <c r="AB461">
        <v>12</v>
      </c>
      <c r="AC461">
        <v>2</v>
      </c>
      <c r="AD461">
        <v>6</v>
      </c>
      <c r="AE461">
        <v>3</v>
      </c>
      <c r="AF461">
        <v>4</v>
      </c>
      <c r="AG461">
        <v>3</v>
      </c>
      <c r="AH461">
        <v>5</v>
      </c>
      <c r="AI461">
        <v>9</v>
      </c>
      <c r="AJ461">
        <v>3</v>
      </c>
      <c r="AK461">
        <v>2</v>
      </c>
      <c r="AL461">
        <v>7</v>
      </c>
      <c r="AM461">
        <v>3</v>
      </c>
      <c r="AN461">
        <v>3</v>
      </c>
      <c r="AO461">
        <v>4</v>
      </c>
      <c r="AP461">
        <v>2</v>
      </c>
      <c r="AQ461">
        <v>3</v>
      </c>
      <c r="AR461">
        <v>4</v>
      </c>
      <c r="AS461">
        <v>6</v>
      </c>
      <c r="AT461">
        <v>-3</v>
      </c>
    </row>
    <row r="462" spans="1:46" x14ac:dyDescent="0.35">
      <c r="A462">
        <v>23181</v>
      </c>
      <c r="B462">
        <v>0</v>
      </c>
      <c r="C462">
        <v>1997</v>
      </c>
      <c r="D462" s="2">
        <v>44145.540127314816</v>
      </c>
      <c r="E462" t="s">
        <v>332</v>
      </c>
      <c r="F462">
        <v>3</v>
      </c>
      <c r="G462">
        <v>3</v>
      </c>
      <c r="H462">
        <v>3</v>
      </c>
      <c r="I462">
        <v>3</v>
      </c>
      <c r="J462">
        <v>3</v>
      </c>
      <c r="K462">
        <v>3</v>
      </c>
      <c r="L462">
        <v>2</v>
      </c>
      <c r="M462">
        <v>3</v>
      </c>
      <c r="N462">
        <v>4</v>
      </c>
      <c r="O462">
        <v>2</v>
      </c>
      <c r="P462">
        <v>3</v>
      </c>
      <c r="Q462">
        <v>3</v>
      </c>
      <c r="R462">
        <v>2</v>
      </c>
      <c r="S462">
        <v>3</v>
      </c>
      <c r="T462">
        <v>3</v>
      </c>
      <c r="U462">
        <v>3</v>
      </c>
      <c r="V462">
        <v>4</v>
      </c>
      <c r="W462">
        <v>3</v>
      </c>
      <c r="X462">
        <v>3</v>
      </c>
      <c r="Y462">
        <v>3</v>
      </c>
      <c r="Z462">
        <v>4</v>
      </c>
      <c r="AA462">
        <v>2</v>
      </c>
      <c r="AB462">
        <v>6</v>
      </c>
      <c r="AC462">
        <v>2</v>
      </c>
      <c r="AD462">
        <v>5</v>
      </c>
      <c r="AE462">
        <v>5</v>
      </c>
      <c r="AF462">
        <v>3</v>
      </c>
      <c r="AG462">
        <v>1</v>
      </c>
      <c r="AH462">
        <v>6</v>
      </c>
      <c r="AI462">
        <v>6</v>
      </c>
      <c r="AJ462">
        <v>2</v>
      </c>
      <c r="AK462">
        <v>2</v>
      </c>
      <c r="AL462">
        <v>4</v>
      </c>
      <c r="AM462">
        <v>3</v>
      </c>
      <c r="AN462">
        <v>4</v>
      </c>
      <c r="AO462">
        <v>3</v>
      </c>
      <c r="AP462">
        <v>3</v>
      </c>
      <c r="AQ462">
        <v>2</v>
      </c>
      <c r="AR462">
        <v>3</v>
      </c>
      <c r="AS462">
        <v>5</v>
      </c>
      <c r="AT462">
        <v>-15</v>
      </c>
    </row>
    <row r="463" spans="1:46" x14ac:dyDescent="0.35">
      <c r="A463">
        <v>23590</v>
      </c>
      <c r="B463">
        <v>1</v>
      </c>
      <c r="C463">
        <v>1996</v>
      </c>
      <c r="D463" s="2">
        <v>44145.722557870373</v>
      </c>
      <c r="E463" t="s">
        <v>98</v>
      </c>
      <c r="F463">
        <v>3</v>
      </c>
      <c r="G463">
        <v>3</v>
      </c>
      <c r="H463">
        <v>4</v>
      </c>
      <c r="I463">
        <v>3</v>
      </c>
      <c r="J463">
        <v>2</v>
      </c>
      <c r="K463">
        <v>3</v>
      </c>
      <c r="L463">
        <v>2</v>
      </c>
      <c r="M463">
        <v>3</v>
      </c>
      <c r="N463">
        <v>3</v>
      </c>
      <c r="O463">
        <v>2</v>
      </c>
      <c r="P463">
        <v>3</v>
      </c>
      <c r="Q463">
        <v>2</v>
      </c>
      <c r="R463">
        <v>3</v>
      </c>
      <c r="S463">
        <v>3</v>
      </c>
      <c r="T463">
        <v>3</v>
      </c>
      <c r="U463">
        <v>2</v>
      </c>
      <c r="V463">
        <v>2</v>
      </c>
      <c r="W463">
        <v>3</v>
      </c>
      <c r="X463">
        <v>2</v>
      </c>
      <c r="Y463">
        <v>3</v>
      </c>
      <c r="Z463">
        <v>6</v>
      </c>
      <c r="AA463">
        <v>4</v>
      </c>
      <c r="AB463">
        <v>5</v>
      </c>
      <c r="AC463">
        <v>3</v>
      </c>
      <c r="AD463">
        <v>4</v>
      </c>
      <c r="AE463">
        <v>13</v>
      </c>
      <c r="AF463">
        <v>5</v>
      </c>
      <c r="AG463">
        <v>3</v>
      </c>
      <c r="AH463">
        <v>4</v>
      </c>
      <c r="AI463">
        <v>8</v>
      </c>
      <c r="AJ463">
        <v>3</v>
      </c>
      <c r="AK463">
        <v>3</v>
      </c>
      <c r="AL463">
        <v>13</v>
      </c>
      <c r="AM463">
        <v>4</v>
      </c>
      <c r="AN463">
        <v>6</v>
      </c>
      <c r="AO463">
        <v>11</v>
      </c>
      <c r="AP463">
        <v>8</v>
      </c>
      <c r="AQ463">
        <v>6</v>
      </c>
      <c r="AR463">
        <v>6</v>
      </c>
      <c r="AS463">
        <v>7</v>
      </c>
      <c r="AT463">
        <v>15</v>
      </c>
    </row>
    <row r="464" spans="1:46" x14ac:dyDescent="0.35">
      <c r="A464">
        <v>23593</v>
      </c>
      <c r="B464">
        <v>1</v>
      </c>
      <c r="C464">
        <v>2000</v>
      </c>
      <c r="D464" s="2">
        <v>44145.745486111111</v>
      </c>
      <c r="E464" t="s">
        <v>99</v>
      </c>
      <c r="F464">
        <v>2</v>
      </c>
      <c r="G464">
        <v>2</v>
      </c>
      <c r="H464">
        <v>3</v>
      </c>
      <c r="I464">
        <v>3</v>
      </c>
      <c r="J464">
        <v>4</v>
      </c>
      <c r="K464">
        <v>3</v>
      </c>
      <c r="L464">
        <v>2</v>
      </c>
      <c r="M464">
        <v>3</v>
      </c>
      <c r="N464">
        <v>4</v>
      </c>
      <c r="O464">
        <v>2</v>
      </c>
      <c r="P464">
        <v>3</v>
      </c>
      <c r="Q464">
        <v>2</v>
      </c>
      <c r="R464">
        <v>2</v>
      </c>
      <c r="S464">
        <v>2</v>
      </c>
      <c r="T464">
        <v>3</v>
      </c>
      <c r="U464">
        <v>2</v>
      </c>
      <c r="V464">
        <v>2</v>
      </c>
      <c r="W464">
        <v>3</v>
      </c>
      <c r="X464">
        <v>1</v>
      </c>
      <c r="Y464">
        <v>2</v>
      </c>
      <c r="Z464">
        <v>12</v>
      </c>
      <c r="AA464">
        <v>6</v>
      </c>
      <c r="AB464">
        <v>12</v>
      </c>
      <c r="AC464">
        <v>5</v>
      </c>
      <c r="AD464">
        <v>20</v>
      </c>
      <c r="AE464">
        <v>8</v>
      </c>
      <c r="AF464">
        <v>6</v>
      </c>
      <c r="AG464">
        <v>3</v>
      </c>
      <c r="AH464">
        <v>8</v>
      </c>
      <c r="AI464">
        <v>21</v>
      </c>
      <c r="AJ464">
        <v>7</v>
      </c>
      <c r="AK464">
        <v>5</v>
      </c>
      <c r="AL464">
        <v>8</v>
      </c>
      <c r="AM464">
        <v>9</v>
      </c>
      <c r="AN464">
        <v>17</v>
      </c>
      <c r="AO464">
        <v>7</v>
      </c>
      <c r="AP464">
        <v>4</v>
      </c>
      <c r="AQ464">
        <v>14</v>
      </c>
      <c r="AR464">
        <v>4</v>
      </c>
      <c r="AS464">
        <v>5</v>
      </c>
      <c r="AT464">
        <v>33</v>
      </c>
    </row>
    <row r="465" spans="1:46" x14ac:dyDescent="0.35">
      <c r="A465">
        <v>23604</v>
      </c>
      <c r="B465">
        <v>0</v>
      </c>
      <c r="C465">
        <v>2001</v>
      </c>
      <c r="D465" s="2">
        <v>44145.893125000002</v>
      </c>
      <c r="E465" t="s">
        <v>99</v>
      </c>
      <c r="F465">
        <v>2</v>
      </c>
      <c r="G465">
        <v>4</v>
      </c>
      <c r="H465">
        <v>3</v>
      </c>
      <c r="I465">
        <v>3</v>
      </c>
      <c r="J465">
        <v>3</v>
      </c>
      <c r="K465">
        <v>3</v>
      </c>
      <c r="L465">
        <v>3</v>
      </c>
      <c r="M465">
        <v>4</v>
      </c>
      <c r="N465">
        <v>2</v>
      </c>
      <c r="O465">
        <v>2</v>
      </c>
      <c r="P465">
        <v>3</v>
      </c>
      <c r="Q465">
        <v>4</v>
      </c>
      <c r="R465">
        <v>3</v>
      </c>
      <c r="S465">
        <v>3</v>
      </c>
      <c r="T465">
        <v>2</v>
      </c>
      <c r="U465">
        <v>2</v>
      </c>
      <c r="V465">
        <v>3</v>
      </c>
      <c r="W465">
        <v>3</v>
      </c>
      <c r="X465">
        <v>2</v>
      </c>
      <c r="Y465">
        <v>4</v>
      </c>
      <c r="Z465">
        <v>13</v>
      </c>
      <c r="AA465">
        <v>7</v>
      </c>
      <c r="AB465">
        <v>6</v>
      </c>
      <c r="AC465">
        <v>5</v>
      </c>
      <c r="AD465">
        <v>10</v>
      </c>
      <c r="AE465">
        <v>7</v>
      </c>
      <c r="AF465">
        <v>5</v>
      </c>
      <c r="AG465">
        <v>4</v>
      </c>
      <c r="AH465">
        <v>7</v>
      </c>
      <c r="AI465">
        <v>9</v>
      </c>
      <c r="AJ465">
        <v>3</v>
      </c>
      <c r="AK465">
        <v>6</v>
      </c>
      <c r="AL465">
        <v>5</v>
      </c>
      <c r="AM465">
        <v>10</v>
      </c>
      <c r="AN465">
        <v>7</v>
      </c>
      <c r="AO465">
        <v>6</v>
      </c>
      <c r="AP465">
        <v>5</v>
      </c>
      <c r="AQ465">
        <v>9</v>
      </c>
      <c r="AR465">
        <v>7</v>
      </c>
      <c r="AS465">
        <v>8</v>
      </c>
      <c r="AT465">
        <v>15</v>
      </c>
    </row>
    <row r="466" spans="1:46" x14ac:dyDescent="0.35">
      <c r="A466">
        <v>23605</v>
      </c>
      <c r="B466">
        <v>1</v>
      </c>
      <c r="C466">
        <v>1998</v>
      </c>
      <c r="D466" s="2">
        <v>44145.90121527778</v>
      </c>
      <c r="E466" t="s">
        <v>99</v>
      </c>
      <c r="F466">
        <v>1</v>
      </c>
      <c r="G466">
        <v>4</v>
      </c>
      <c r="H466">
        <v>1</v>
      </c>
      <c r="I466">
        <v>4</v>
      </c>
      <c r="J466">
        <v>3</v>
      </c>
      <c r="K466">
        <v>4</v>
      </c>
      <c r="L466">
        <v>3</v>
      </c>
      <c r="M466">
        <v>4</v>
      </c>
      <c r="N466">
        <v>4</v>
      </c>
      <c r="O466">
        <v>4</v>
      </c>
      <c r="P466">
        <v>4</v>
      </c>
      <c r="Q466">
        <v>4</v>
      </c>
      <c r="R466">
        <v>3</v>
      </c>
      <c r="S466">
        <v>4</v>
      </c>
      <c r="T466">
        <v>4</v>
      </c>
      <c r="U466">
        <v>4</v>
      </c>
      <c r="V466">
        <v>4</v>
      </c>
      <c r="W466">
        <v>4</v>
      </c>
      <c r="X466">
        <v>4</v>
      </c>
      <c r="Y466">
        <v>1</v>
      </c>
      <c r="Z466">
        <v>9</v>
      </c>
      <c r="AA466">
        <v>5</v>
      </c>
      <c r="AB466">
        <v>8</v>
      </c>
      <c r="AC466">
        <v>2</v>
      </c>
      <c r="AD466">
        <v>9</v>
      </c>
      <c r="AE466">
        <v>3</v>
      </c>
      <c r="AF466">
        <v>4</v>
      </c>
      <c r="AG466">
        <v>3</v>
      </c>
      <c r="AH466">
        <v>3</v>
      </c>
      <c r="AI466">
        <v>5</v>
      </c>
      <c r="AJ466">
        <v>3</v>
      </c>
      <c r="AK466">
        <v>2</v>
      </c>
      <c r="AL466">
        <v>6</v>
      </c>
      <c r="AM466">
        <v>5</v>
      </c>
      <c r="AN466">
        <v>5</v>
      </c>
      <c r="AO466">
        <v>4</v>
      </c>
      <c r="AP466">
        <v>3</v>
      </c>
      <c r="AQ466">
        <v>5</v>
      </c>
      <c r="AR466">
        <v>5</v>
      </c>
      <c r="AS466">
        <v>5</v>
      </c>
      <c r="AT466">
        <v>-8</v>
      </c>
    </row>
    <row r="467" spans="1:46" x14ac:dyDescent="0.35">
      <c r="A467">
        <v>23607</v>
      </c>
      <c r="B467">
        <v>0</v>
      </c>
      <c r="C467">
        <v>2000</v>
      </c>
      <c r="D467" s="2">
        <v>44145.937094907407</v>
      </c>
      <c r="E467" t="s">
        <v>103</v>
      </c>
      <c r="F467">
        <v>3</v>
      </c>
      <c r="G467">
        <v>4</v>
      </c>
      <c r="H467">
        <v>3</v>
      </c>
      <c r="I467">
        <v>4</v>
      </c>
      <c r="J467">
        <v>3</v>
      </c>
      <c r="K467">
        <v>3</v>
      </c>
      <c r="L467">
        <v>3</v>
      </c>
      <c r="M467">
        <v>4</v>
      </c>
      <c r="N467">
        <v>3</v>
      </c>
      <c r="O467">
        <v>4</v>
      </c>
      <c r="P467">
        <v>4</v>
      </c>
      <c r="Q467">
        <v>3</v>
      </c>
      <c r="R467">
        <v>2</v>
      </c>
      <c r="S467">
        <v>4</v>
      </c>
      <c r="T467">
        <v>3</v>
      </c>
      <c r="U467">
        <v>2</v>
      </c>
      <c r="V467">
        <v>3</v>
      </c>
      <c r="W467">
        <v>3</v>
      </c>
      <c r="X467">
        <v>3</v>
      </c>
      <c r="Y467">
        <v>2</v>
      </c>
      <c r="Z467">
        <v>3</v>
      </c>
      <c r="AA467">
        <v>2</v>
      </c>
      <c r="AB467">
        <v>5</v>
      </c>
      <c r="AC467">
        <v>2</v>
      </c>
      <c r="AD467">
        <v>5</v>
      </c>
      <c r="AE467">
        <v>2</v>
      </c>
      <c r="AF467">
        <v>2</v>
      </c>
      <c r="AG467">
        <v>2</v>
      </c>
      <c r="AH467">
        <v>4</v>
      </c>
      <c r="AI467">
        <v>7</v>
      </c>
      <c r="AJ467">
        <v>2</v>
      </c>
      <c r="AK467">
        <v>2</v>
      </c>
      <c r="AL467">
        <v>3</v>
      </c>
      <c r="AM467">
        <v>3</v>
      </c>
      <c r="AN467">
        <v>5</v>
      </c>
      <c r="AO467">
        <v>4</v>
      </c>
      <c r="AP467">
        <v>2</v>
      </c>
      <c r="AQ467">
        <v>2</v>
      </c>
      <c r="AR467">
        <v>3</v>
      </c>
      <c r="AS467">
        <v>2</v>
      </c>
      <c r="AT467">
        <v>-25</v>
      </c>
    </row>
    <row r="468" spans="1:46" x14ac:dyDescent="0.35">
      <c r="A468">
        <v>23612</v>
      </c>
      <c r="B468">
        <v>0</v>
      </c>
      <c r="C468">
        <v>1994</v>
      </c>
      <c r="D468" s="2">
        <v>44145.959456018521</v>
      </c>
      <c r="E468" t="s">
        <v>333</v>
      </c>
      <c r="F468">
        <v>2</v>
      </c>
      <c r="G468">
        <v>3</v>
      </c>
      <c r="H468">
        <v>3</v>
      </c>
      <c r="I468">
        <v>4</v>
      </c>
      <c r="J468">
        <v>3</v>
      </c>
      <c r="K468">
        <v>3</v>
      </c>
      <c r="L468">
        <v>3</v>
      </c>
      <c r="M468">
        <v>3</v>
      </c>
      <c r="N468">
        <v>3</v>
      </c>
      <c r="O468">
        <v>3</v>
      </c>
      <c r="P468">
        <v>4</v>
      </c>
      <c r="Q468">
        <v>3</v>
      </c>
      <c r="R468">
        <v>4</v>
      </c>
      <c r="S468">
        <v>4</v>
      </c>
      <c r="T468">
        <v>4</v>
      </c>
      <c r="U468">
        <v>4</v>
      </c>
      <c r="V468">
        <v>4</v>
      </c>
      <c r="W468">
        <v>4</v>
      </c>
      <c r="X468">
        <v>3</v>
      </c>
      <c r="Y468">
        <v>2</v>
      </c>
      <c r="Z468">
        <v>6</v>
      </c>
      <c r="AA468">
        <v>4</v>
      </c>
      <c r="AB468">
        <v>6</v>
      </c>
      <c r="AC468">
        <v>2</v>
      </c>
      <c r="AD468">
        <v>8</v>
      </c>
      <c r="AE468">
        <v>4</v>
      </c>
      <c r="AF468">
        <v>3</v>
      </c>
      <c r="AG468">
        <v>2</v>
      </c>
      <c r="AH468">
        <v>3</v>
      </c>
      <c r="AI468">
        <v>4</v>
      </c>
      <c r="AJ468">
        <v>3</v>
      </c>
      <c r="AK468">
        <v>3</v>
      </c>
      <c r="AL468">
        <v>4</v>
      </c>
      <c r="AM468">
        <v>3</v>
      </c>
      <c r="AN468">
        <v>4</v>
      </c>
      <c r="AO468">
        <v>4</v>
      </c>
      <c r="AP468">
        <v>2</v>
      </c>
      <c r="AQ468">
        <v>3</v>
      </c>
      <c r="AR468">
        <v>4</v>
      </c>
      <c r="AS468">
        <v>3</v>
      </c>
      <c r="AT468">
        <v>-22</v>
      </c>
    </row>
    <row r="469" spans="1:46" x14ac:dyDescent="0.35">
      <c r="A469">
        <v>23628</v>
      </c>
      <c r="B469">
        <v>1</v>
      </c>
      <c r="C469">
        <v>1998</v>
      </c>
      <c r="D469" s="2">
        <v>44146.51457175926</v>
      </c>
      <c r="E469" t="s">
        <v>99</v>
      </c>
      <c r="F469">
        <v>3</v>
      </c>
      <c r="G469">
        <v>3</v>
      </c>
      <c r="H469">
        <v>2</v>
      </c>
      <c r="I469">
        <v>4</v>
      </c>
      <c r="J469">
        <v>4</v>
      </c>
      <c r="K469">
        <v>3</v>
      </c>
      <c r="L469">
        <v>2</v>
      </c>
      <c r="M469">
        <v>4</v>
      </c>
      <c r="N469">
        <v>3</v>
      </c>
      <c r="O469">
        <v>3</v>
      </c>
      <c r="P469">
        <v>3</v>
      </c>
      <c r="Q469">
        <v>3</v>
      </c>
      <c r="R469">
        <v>4</v>
      </c>
      <c r="S469">
        <v>4</v>
      </c>
      <c r="T469">
        <v>3</v>
      </c>
      <c r="U469">
        <v>2</v>
      </c>
      <c r="V469">
        <v>3</v>
      </c>
      <c r="W469">
        <v>3</v>
      </c>
      <c r="X469">
        <v>2</v>
      </c>
      <c r="Y469">
        <v>2</v>
      </c>
      <c r="Z469">
        <v>7</v>
      </c>
      <c r="AA469">
        <v>5</v>
      </c>
      <c r="AB469">
        <v>7</v>
      </c>
      <c r="AC469">
        <v>4</v>
      </c>
      <c r="AD469">
        <v>7</v>
      </c>
      <c r="AE469">
        <v>6</v>
      </c>
      <c r="AF469">
        <v>3</v>
      </c>
      <c r="AG469">
        <v>4</v>
      </c>
      <c r="AH469">
        <v>4</v>
      </c>
      <c r="AI469">
        <v>11</v>
      </c>
      <c r="AJ469">
        <v>3</v>
      </c>
      <c r="AK469">
        <v>6</v>
      </c>
      <c r="AL469">
        <v>4</v>
      </c>
      <c r="AM469">
        <v>5</v>
      </c>
      <c r="AN469">
        <v>5</v>
      </c>
      <c r="AO469">
        <v>6</v>
      </c>
      <c r="AP469">
        <v>3</v>
      </c>
      <c r="AQ469">
        <v>4</v>
      </c>
      <c r="AR469">
        <v>7</v>
      </c>
      <c r="AS469">
        <v>5</v>
      </c>
      <c r="AT469">
        <v>-23</v>
      </c>
    </row>
    <row r="470" spans="1:46" x14ac:dyDescent="0.35">
      <c r="A470">
        <v>23646</v>
      </c>
      <c r="B470">
        <v>1</v>
      </c>
      <c r="C470">
        <v>1992</v>
      </c>
      <c r="D470" s="2">
        <v>44146.780231481483</v>
      </c>
      <c r="E470" t="s">
        <v>99</v>
      </c>
      <c r="F470">
        <v>3</v>
      </c>
      <c r="G470">
        <v>4</v>
      </c>
      <c r="H470">
        <v>1</v>
      </c>
      <c r="I470">
        <v>3</v>
      </c>
      <c r="J470">
        <v>1</v>
      </c>
      <c r="K470">
        <v>2</v>
      </c>
      <c r="L470">
        <v>3</v>
      </c>
      <c r="M470">
        <v>4</v>
      </c>
      <c r="N470">
        <v>3</v>
      </c>
      <c r="O470">
        <v>2</v>
      </c>
      <c r="P470">
        <v>2</v>
      </c>
      <c r="Q470">
        <v>4</v>
      </c>
      <c r="R470">
        <v>4</v>
      </c>
      <c r="S470">
        <v>4</v>
      </c>
      <c r="T470">
        <v>3</v>
      </c>
      <c r="U470">
        <v>1</v>
      </c>
      <c r="V470">
        <v>4</v>
      </c>
      <c r="W470">
        <v>3</v>
      </c>
      <c r="X470">
        <v>1</v>
      </c>
      <c r="Y470">
        <v>3</v>
      </c>
      <c r="Z470">
        <v>51</v>
      </c>
      <c r="AA470">
        <v>5</v>
      </c>
      <c r="AB470">
        <v>13</v>
      </c>
      <c r="AC470">
        <v>8</v>
      </c>
      <c r="AD470">
        <v>12</v>
      </c>
      <c r="AE470">
        <v>13</v>
      </c>
      <c r="AF470">
        <v>8</v>
      </c>
      <c r="AG470">
        <v>7</v>
      </c>
      <c r="AH470">
        <v>5</v>
      </c>
      <c r="AI470">
        <v>20</v>
      </c>
      <c r="AJ470">
        <v>20</v>
      </c>
      <c r="AK470">
        <v>4</v>
      </c>
      <c r="AL470">
        <v>7</v>
      </c>
      <c r="AM470">
        <v>4</v>
      </c>
      <c r="AN470">
        <v>34</v>
      </c>
      <c r="AO470">
        <v>6</v>
      </c>
      <c r="AP470">
        <v>4</v>
      </c>
      <c r="AQ470">
        <v>5</v>
      </c>
      <c r="AR470">
        <v>14</v>
      </c>
      <c r="AS470">
        <v>7</v>
      </c>
      <c r="AT470">
        <v>44</v>
      </c>
    </row>
    <row r="471" spans="1:46" x14ac:dyDescent="0.35">
      <c r="A471">
        <v>23651</v>
      </c>
      <c r="B471">
        <v>0</v>
      </c>
      <c r="C471">
        <v>1999</v>
      </c>
      <c r="D471" s="2">
        <v>44146.878298611111</v>
      </c>
      <c r="E471" t="s">
        <v>334</v>
      </c>
      <c r="F471">
        <v>3</v>
      </c>
      <c r="G471">
        <v>3</v>
      </c>
      <c r="H471">
        <v>1</v>
      </c>
      <c r="I471">
        <v>4</v>
      </c>
      <c r="J471">
        <v>4</v>
      </c>
      <c r="K471">
        <v>4</v>
      </c>
      <c r="L471">
        <v>3</v>
      </c>
      <c r="M471">
        <v>4</v>
      </c>
      <c r="N471">
        <v>3</v>
      </c>
      <c r="O471">
        <v>3</v>
      </c>
      <c r="P471">
        <v>4</v>
      </c>
      <c r="Q471">
        <v>2</v>
      </c>
      <c r="R471">
        <v>4</v>
      </c>
      <c r="S471">
        <v>3</v>
      </c>
      <c r="T471">
        <v>4</v>
      </c>
      <c r="U471">
        <v>1</v>
      </c>
      <c r="V471">
        <v>2</v>
      </c>
      <c r="W471">
        <v>2</v>
      </c>
      <c r="X471">
        <v>2</v>
      </c>
      <c r="Y471">
        <v>3</v>
      </c>
      <c r="Z471">
        <v>15</v>
      </c>
      <c r="AA471">
        <v>5</v>
      </c>
      <c r="AB471">
        <v>8</v>
      </c>
      <c r="AC471">
        <v>2</v>
      </c>
      <c r="AD471">
        <v>9</v>
      </c>
      <c r="AE471">
        <v>4</v>
      </c>
      <c r="AF471">
        <v>9</v>
      </c>
      <c r="AG471">
        <v>4</v>
      </c>
      <c r="AH471">
        <v>10</v>
      </c>
      <c r="AI471">
        <v>20</v>
      </c>
      <c r="AJ471">
        <v>3</v>
      </c>
      <c r="AK471">
        <v>3</v>
      </c>
      <c r="AL471">
        <v>8</v>
      </c>
      <c r="AM471">
        <v>5</v>
      </c>
      <c r="AN471">
        <v>7</v>
      </c>
      <c r="AO471">
        <v>4</v>
      </c>
      <c r="AP471">
        <v>6</v>
      </c>
      <c r="AQ471">
        <v>7</v>
      </c>
      <c r="AR471">
        <v>4</v>
      </c>
      <c r="AS471">
        <v>4</v>
      </c>
      <c r="AT471">
        <v>22</v>
      </c>
    </row>
    <row r="472" spans="1:46" x14ac:dyDescent="0.35">
      <c r="A472">
        <v>23666</v>
      </c>
      <c r="B472">
        <v>1</v>
      </c>
      <c r="C472">
        <v>2001</v>
      </c>
      <c r="D472" s="2">
        <v>44147.34270833333</v>
      </c>
      <c r="E472" t="s">
        <v>99</v>
      </c>
      <c r="F472">
        <v>4</v>
      </c>
      <c r="G472">
        <v>3</v>
      </c>
      <c r="H472">
        <v>2</v>
      </c>
      <c r="I472">
        <v>4</v>
      </c>
      <c r="J472">
        <v>3</v>
      </c>
      <c r="K472">
        <v>4</v>
      </c>
      <c r="L472">
        <v>2</v>
      </c>
      <c r="M472">
        <v>4</v>
      </c>
      <c r="N472">
        <v>3</v>
      </c>
      <c r="O472">
        <v>3</v>
      </c>
      <c r="P472">
        <v>4</v>
      </c>
      <c r="Q472">
        <v>2</v>
      </c>
      <c r="R472">
        <v>2</v>
      </c>
      <c r="S472">
        <v>3</v>
      </c>
      <c r="T472">
        <v>3</v>
      </c>
      <c r="U472">
        <v>4</v>
      </c>
      <c r="V472">
        <v>3</v>
      </c>
      <c r="W472">
        <v>4</v>
      </c>
      <c r="X472">
        <v>3</v>
      </c>
      <c r="Y472">
        <v>2</v>
      </c>
      <c r="Z472">
        <v>5</v>
      </c>
      <c r="AA472">
        <v>5</v>
      </c>
      <c r="AB472">
        <v>9</v>
      </c>
      <c r="AC472">
        <v>5</v>
      </c>
      <c r="AD472">
        <v>10</v>
      </c>
      <c r="AE472">
        <v>5</v>
      </c>
      <c r="AF472">
        <v>4</v>
      </c>
      <c r="AG472">
        <v>3</v>
      </c>
      <c r="AH472">
        <v>5</v>
      </c>
      <c r="AI472">
        <v>6</v>
      </c>
      <c r="AJ472">
        <v>5</v>
      </c>
      <c r="AK472">
        <v>5</v>
      </c>
      <c r="AL472">
        <v>7</v>
      </c>
      <c r="AM472">
        <v>5</v>
      </c>
      <c r="AN472">
        <v>6</v>
      </c>
      <c r="AO472">
        <v>4</v>
      </c>
      <c r="AP472">
        <v>3</v>
      </c>
      <c r="AQ472">
        <v>3</v>
      </c>
      <c r="AR472">
        <v>12</v>
      </c>
      <c r="AS472">
        <v>5</v>
      </c>
      <c r="AT472">
        <v>-11</v>
      </c>
    </row>
    <row r="473" spans="1:46" x14ac:dyDescent="0.35">
      <c r="A473">
        <v>22487</v>
      </c>
      <c r="B473">
        <v>0</v>
      </c>
      <c r="C473">
        <v>1998</v>
      </c>
      <c r="D473" s="2">
        <v>44147.419849537036</v>
      </c>
      <c r="E473" t="s">
        <v>335</v>
      </c>
      <c r="F473">
        <v>2</v>
      </c>
      <c r="G473">
        <v>3</v>
      </c>
      <c r="H473">
        <v>2</v>
      </c>
      <c r="I473">
        <v>4</v>
      </c>
      <c r="J473">
        <v>3</v>
      </c>
      <c r="K473">
        <v>3</v>
      </c>
      <c r="L473">
        <v>3</v>
      </c>
      <c r="M473">
        <v>3</v>
      </c>
      <c r="N473">
        <v>3</v>
      </c>
      <c r="O473">
        <v>4</v>
      </c>
      <c r="P473">
        <v>4</v>
      </c>
      <c r="Q473">
        <v>4</v>
      </c>
      <c r="R473">
        <v>2</v>
      </c>
      <c r="S473">
        <v>3</v>
      </c>
      <c r="T473">
        <v>3</v>
      </c>
      <c r="U473">
        <v>4</v>
      </c>
      <c r="V473">
        <v>4</v>
      </c>
      <c r="W473">
        <v>3</v>
      </c>
      <c r="X473">
        <v>3</v>
      </c>
      <c r="Y473">
        <v>1</v>
      </c>
      <c r="Z473">
        <v>3</v>
      </c>
      <c r="AA473">
        <v>5</v>
      </c>
      <c r="AB473">
        <v>21</v>
      </c>
      <c r="AC473">
        <v>2</v>
      </c>
      <c r="AD473">
        <v>8</v>
      </c>
      <c r="AE473">
        <v>2</v>
      </c>
      <c r="AF473">
        <v>2</v>
      </c>
      <c r="AG473">
        <v>2</v>
      </c>
      <c r="AH473">
        <v>2</v>
      </c>
      <c r="AI473">
        <v>3</v>
      </c>
      <c r="AJ473">
        <v>2</v>
      </c>
      <c r="AK473">
        <v>2</v>
      </c>
      <c r="AL473">
        <v>3</v>
      </c>
      <c r="AM473">
        <v>4</v>
      </c>
      <c r="AN473">
        <v>4</v>
      </c>
      <c r="AO473">
        <v>2</v>
      </c>
      <c r="AP473">
        <v>3</v>
      </c>
      <c r="AQ473">
        <v>4</v>
      </c>
      <c r="AR473">
        <v>4</v>
      </c>
      <c r="AS473">
        <v>5</v>
      </c>
      <c r="AT473">
        <v>-25</v>
      </c>
    </row>
    <row r="474" spans="1:46" x14ac:dyDescent="0.35">
      <c r="A474">
        <v>23683</v>
      </c>
      <c r="B474">
        <v>0</v>
      </c>
      <c r="C474">
        <v>2004</v>
      </c>
      <c r="D474" s="2">
        <v>44147.444212962961</v>
      </c>
      <c r="E474" t="s">
        <v>98</v>
      </c>
      <c r="F474">
        <v>2</v>
      </c>
      <c r="G474">
        <v>4</v>
      </c>
      <c r="H474">
        <v>1</v>
      </c>
      <c r="I474">
        <v>4</v>
      </c>
      <c r="J474">
        <v>3</v>
      </c>
      <c r="K474">
        <v>4</v>
      </c>
      <c r="L474">
        <v>2</v>
      </c>
      <c r="M474">
        <v>3</v>
      </c>
      <c r="N474">
        <v>4</v>
      </c>
      <c r="O474">
        <v>4</v>
      </c>
      <c r="P474">
        <v>4</v>
      </c>
      <c r="Q474">
        <v>4</v>
      </c>
      <c r="R474">
        <v>3</v>
      </c>
      <c r="S474">
        <v>3</v>
      </c>
      <c r="T474">
        <v>3</v>
      </c>
      <c r="U474">
        <v>3</v>
      </c>
      <c r="V474">
        <v>3</v>
      </c>
      <c r="W474">
        <v>3</v>
      </c>
      <c r="X474">
        <v>4</v>
      </c>
      <c r="Y474">
        <v>2</v>
      </c>
      <c r="Z474">
        <v>10</v>
      </c>
      <c r="AA474">
        <v>5</v>
      </c>
      <c r="AB474">
        <v>9</v>
      </c>
      <c r="AC474">
        <v>3</v>
      </c>
      <c r="AD474">
        <v>8</v>
      </c>
      <c r="AE474">
        <v>3</v>
      </c>
      <c r="AF474">
        <v>5</v>
      </c>
      <c r="AG474">
        <v>3</v>
      </c>
      <c r="AH474">
        <v>5</v>
      </c>
      <c r="AI474">
        <v>4</v>
      </c>
      <c r="AJ474">
        <v>5</v>
      </c>
      <c r="AK474">
        <v>2</v>
      </c>
      <c r="AL474">
        <v>8</v>
      </c>
      <c r="AM474">
        <v>8</v>
      </c>
      <c r="AN474">
        <v>9</v>
      </c>
      <c r="AO474">
        <v>5</v>
      </c>
      <c r="AP474">
        <v>3</v>
      </c>
      <c r="AQ474">
        <v>6</v>
      </c>
      <c r="AR474">
        <v>4</v>
      </c>
      <c r="AS474">
        <v>4</v>
      </c>
      <c r="AT474">
        <v>-23</v>
      </c>
    </row>
    <row r="475" spans="1:46" x14ac:dyDescent="0.35">
      <c r="A475">
        <v>23686</v>
      </c>
      <c r="B475">
        <v>1</v>
      </c>
      <c r="C475">
        <v>2001</v>
      </c>
      <c r="D475" s="2">
        <v>44147.45103009259</v>
      </c>
      <c r="E475" t="s">
        <v>336</v>
      </c>
      <c r="F475">
        <v>4</v>
      </c>
      <c r="G475">
        <v>4</v>
      </c>
      <c r="H475">
        <v>3</v>
      </c>
      <c r="I475">
        <v>4</v>
      </c>
      <c r="J475">
        <v>3</v>
      </c>
      <c r="K475">
        <v>3</v>
      </c>
      <c r="L475">
        <v>4</v>
      </c>
      <c r="M475">
        <v>4</v>
      </c>
      <c r="N475">
        <v>4</v>
      </c>
      <c r="O475">
        <v>4</v>
      </c>
      <c r="P475">
        <v>4</v>
      </c>
      <c r="Q475">
        <v>3</v>
      </c>
      <c r="R475">
        <v>4</v>
      </c>
      <c r="S475">
        <v>4</v>
      </c>
      <c r="T475">
        <v>3</v>
      </c>
      <c r="U475">
        <v>3</v>
      </c>
      <c r="V475">
        <v>4</v>
      </c>
      <c r="W475">
        <v>4</v>
      </c>
      <c r="X475">
        <v>3</v>
      </c>
      <c r="Y475">
        <v>2</v>
      </c>
      <c r="Z475">
        <v>5</v>
      </c>
      <c r="AA475">
        <v>4</v>
      </c>
      <c r="AB475">
        <v>7</v>
      </c>
      <c r="AC475">
        <v>4</v>
      </c>
      <c r="AD475">
        <v>7</v>
      </c>
      <c r="AE475">
        <v>4</v>
      </c>
      <c r="AF475">
        <v>3</v>
      </c>
      <c r="AG475">
        <v>3</v>
      </c>
      <c r="AH475">
        <v>20</v>
      </c>
      <c r="AI475">
        <v>4</v>
      </c>
      <c r="AJ475">
        <v>3</v>
      </c>
      <c r="AK475">
        <v>3</v>
      </c>
      <c r="AL475">
        <v>3</v>
      </c>
      <c r="AM475">
        <v>2</v>
      </c>
      <c r="AN475">
        <v>4</v>
      </c>
      <c r="AO475">
        <v>2</v>
      </c>
      <c r="AP475">
        <v>2</v>
      </c>
      <c r="AQ475">
        <v>3</v>
      </c>
      <c r="AR475">
        <v>4</v>
      </c>
      <c r="AS475">
        <v>6</v>
      </c>
      <c r="AT475">
        <v>-15</v>
      </c>
    </row>
    <row r="476" spans="1:46" x14ac:dyDescent="0.35">
      <c r="A476">
        <v>23687</v>
      </c>
      <c r="B476">
        <v>0</v>
      </c>
      <c r="C476">
        <v>1997</v>
      </c>
      <c r="D476" s="2">
        <v>44147.460763888892</v>
      </c>
      <c r="E476" t="s">
        <v>99</v>
      </c>
      <c r="F476">
        <v>3</v>
      </c>
      <c r="G476">
        <v>4</v>
      </c>
      <c r="H476">
        <v>2</v>
      </c>
      <c r="I476">
        <v>4</v>
      </c>
      <c r="J476">
        <v>4</v>
      </c>
      <c r="K476">
        <v>4</v>
      </c>
      <c r="L476">
        <v>3</v>
      </c>
      <c r="M476">
        <v>4</v>
      </c>
      <c r="N476">
        <v>4</v>
      </c>
      <c r="O476">
        <v>3</v>
      </c>
      <c r="P476">
        <v>4</v>
      </c>
      <c r="Q476">
        <v>4</v>
      </c>
      <c r="R476">
        <v>4</v>
      </c>
      <c r="S476">
        <v>4</v>
      </c>
      <c r="T476">
        <v>3</v>
      </c>
      <c r="U476">
        <v>4</v>
      </c>
      <c r="V476">
        <v>4</v>
      </c>
      <c r="W476">
        <v>3</v>
      </c>
      <c r="X476">
        <v>3</v>
      </c>
      <c r="Y476">
        <v>2</v>
      </c>
      <c r="Z476">
        <v>7</v>
      </c>
      <c r="AA476">
        <v>3</v>
      </c>
      <c r="AB476">
        <v>6</v>
      </c>
      <c r="AC476">
        <v>3</v>
      </c>
      <c r="AD476">
        <v>6</v>
      </c>
      <c r="AE476">
        <v>3</v>
      </c>
      <c r="AF476">
        <v>3</v>
      </c>
      <c r="AG476">
        <v>2</v>
      </c>
      <c r="AH476">
        <v>5</v>
      </c>
      <c r="AI476">
        <v>4</v>
      </c>
      <c r="AJ476">
        <v>3</v>
      </c>
      <c r="AK476">
        <v>2</v>
      </c>
      <c r="AL476">
        <v>4</v>
      </c>
      <c r="AM476">
        <v>7</v>
      </c>
      <c r="AN476">
        <v>4</v>
      </c>
      <c r="AO476">
        <v>5</v>
      </c>
      <c r="AP476">
        <v>2</v>
      </c>
      <c r="AQ476">
        <v>3</v>
      </c>
      <c r="AR476">
        <v>3</v>
      </c>
      <c r="AS476">
        <v>6</v>
      </c>
      <c r="AT476">
        <v>-25</v>
      </c>
    </row>
    <row r="477" spans="1:46" x14ac:dyDescent="0.35">
      <c r="A477">
        <v>23688</v>
      </c>
      <c r="B477">
        <v>1</v>
      </c>
      <c r="C477">
        <v>1997</v>
      </c>
      <c r="D477" s="2">
        <v>44147.470925925925</v>
      </c>
      <c r="E477" t="s">
        <v>99</v>
      </c>
      <c r="F477">
        <v>1</v>
      </c>
      <c r="G477">
        <v>3</v>
      </c>
      <c r="H477">
        <v>4</v>
      </c>
      <c r="I477">
        <v>3</v>
      </c>
      <c r="J477">
        <v>4</v>
      </c>
      <c r="K477">
        <v>3</v>
      </c>
      <c r="L477">
        <v>3</v>
      </c>
      <c r="M477">
        <v>3</v>
      </c>
      <c r="N477">
        <v>2</v>
      </c>
      <c r="O477">
        <v>2</v>
      </c>
      <c r="P477">
        <v>3</v>
      </c>
      <c r="Q477">
        <v>2</v>
      </c>
      <c r="R477">
        <v>2</v>
      </c>
      <c r="S477">
        <v>3</v>
      </c>
      <c r="T477">
        <v>2</v>
      </c>
      <c r="U477">
        <v>3</v>
      </c>
      <c r="V477">
        <v>3</v>
      </c>
      <c r="W477">
        <v>4</v>
      </c>
      <c r="X477">
        <v>2</v>
      </c>
      <c r="Y477">
        <v>3</v>
      </c>
      <c r="Z477">
        <v>13</v>
      </c>
      <c r="AA477">
        <v>11</v>
      </c>
      <c r="AB477">
        <v>9</v>
      </c>
      <c r="AC477">
        <v>5</v>
      </c>
      <c r="AD477">
        <v>6</v>
      </c>
      <c r="AE477">
        <v>7</v>
      </c>
      <c r="AF477">
        <v>3</v>
      </c>
      <c r="AG477">
        <v>3</v>
      </c>
      <c r="AH477">
        <v>4</v>
      </c>
      <c r="AI477">
        <v>7</v>
      </c>
      <c r="AJ477">
        <v>2</v>
      </c>
      <c r="AK477">
        <v>4</v>
      </c>
      <c r="AL477">
        <v>6</v>
      </c>
      <c r="AM477">
        <v>4</v>
      </c>
      <c r="AN477">
        <v>19</v>
      </c>
      <c r="AO477">
        <v>11</v>
      </c>
      <c r="AP477">
        <v>3</v>
      </c>
      <c r="AQ477">
        <v>8</v>
      </c>
      <c r="AR477">
        <v>6</v>
      </c>
      <c r="AS477">
        <v>3</v>
      </c>
      <c r="AT477">
        <v>25</v>
      </c>
    </row>
    <row r="478" spans="1:46" x14ac:dyDescent="0.35">
      <c r="A478">
        <v>23696</v>
      </c>
      <c r="B478">
        <v>0</v>
      </c>
      <c r="C478">
        <v>2000</v>
      </c>
      <c r="D478" s="2">
        <v>44147.518680555557</v>
      </c>
      <c r="E478" t="s">
        <v>99</v>
      </c>
      <c r="F478">
        <v>3</v>
      </c>
      <c r="G478">
        <v>4</v>
      </c>
      <c r="H478">
        <v>2</v>
      </c>
      <c r="I478">
        <v>4</v>
      </c>
      <c r="J478">
        <v>4</v>
      </c>
      <c r="K478">
        <v>4</v>
      </c>
      <c r="L478">
        <v>4</v>
      </c>
      <c r="M478">
        <v>4</v>
      </c>
      <c r="N478">
        <v>3</v>
      </c>
      <c r="O478">
        <v>3</v>
      </c>
      <c r="P478">
        <v>4</v>
      </c>
      <c r="Q478">
        <v>4</v>
      </c>
      <c r="R478">
        <v>3</v>
      </c>
      <c r="S478">
        <v>4</v>
      </c>
      <c r="T478">
        <v>4</v>
      </c>
      <c r="U478">
        <v>4</v>
      </c>
      <c r="V478">
        <v>3</v>
      </c>
      <c r="W478">
        <v>4</v>
      </c>
      <c r="X478">
        <v>3</v>
      </c>
      <c r="Y478">
        <v>1</v>
      </c>
      <c r="Z478">
        <v>9</v>
      </c>
      <c r="AA478">
        <v>5</v>
      </c>
      <c r="AB478">
        <v>8</v>
      </c>
      <c r="AC478">
        <v>3</v>
      </c>
      <c r="AD478">
        <v>7</v>
      </c>
      <c r="AE478">
        <v>4</v>
      </c>
      <c r="AF478">
        <v>3</v>
      </c>
      <c r="AG478">
        <v>2</v>
      </c>
      <c r="AH478">
        <v>4</v>
      </c>
      <c r="AI478">
        <v>9</v>
      </c>
      <c r="AJ478">
        <v>3</v>
      </c>
      <c r="AK478">
        <v>2</v>
      </c>
      <c r="AL478">
        <v>6</v>
      </c>
      <c r="AM478">
        <v>6</v>
      </c>
      <c r="AN478">
        <v>4</v>
      </c>
      <c r="AO478">
        <v>4</v>
      </c>
      <c r="AP478">
        <v>3</v>
      </c>
      <c r="AQ478">
        <v>3</v>
      </c>
      <c r="AR478">
        <v>7</v>
      </c>
      <c r="AS478">
        <v>9</v>
      </c>
      <c r="AT478">
        <v>-15</v>
      </c>
    </row>
    <row r="479" spans="1:46" x14ac:dyDescent="0.35">
      <c r="A479">
        <v>23699</v>
      </c>
      <c r="B479">
        <v>1</v>
      </c>
      <c r="C479">
        <v>1997</v>
      </c>
      <c r="D479" s="2">
        <v>44147.604363425926</v>
      </c>
      <c r="E479" t="s">
        <v>99</v>
      </c>
      <c r="F479">
        <v>3</v>
      </c>
      <c r="G479">
        <v>3</v>
      </c>
      <c r="H479">
        <v>2</v>
      </c>
      <c r="I479">
        <v>4</v>
      </c>
      <c r="J479">
        <v>3</v>
      </c>
      <c r="K479">
        <v>3</v>
      </c>
      <c r="L479">
        <v>3</v>
      </c>
      <c r="M479">
        <v>4</v>
      </c>
      <c r="N479">
        <v>4</v>
      </c>
      <c r="O479">
        <v>4</v>
      </c>
      <c r="P479">
        <v>3</v>
      </c>
      <c r="Q479">
        <v>2</v>
      </c>
      <c r="R479">
        <v>3</v>
      </c>
      <c r="S479">
        <v>3</v>
      </c>
      <c r="T479">
        <v>3</v>
      </c>
      <c r="U479">
        <v>3</v>
      </c>
      <c r="V479">
        <v>3</v>
      </c>
      <c r="W479">
        <v>4</v>
      </c>
      <c r="X479">
        <v>3</v>
      </c>
      <c r="Y479">
        <v>1</v>
      </c>
      <c r="Z479">
        <v>13</v>
      </c>
      <c r="AA479">
        <v>5</v>
      </c>
      <c r="AB479">
        <v>5</v>
      </c>
      <c r="AC479">
        <v>3</v>
      </c>
      <c r="AD479">
        <v>9</v>
      </c>
      <c r="AE479">
        <v>5</v>
      </c>
      <c r="AF479">
        <v>4</v>
      </c>
      <c r="AG479">
        <v>3</v>
      </c>
      <c r="AH479">
        <v>5</v>
      </c>
      <c r="AI479">
        <v>9</v>
      </c>
      <c r="AJ479">
        <v>5</v>
      </c>
      <c r="AK479">
        <v>7</v>
      </c>
      <c r="AL479">
        <v>10</v>
      </c>
      <c r="AM479">
        <v>6</v>
      </c>
      <c r="AN479">
        <v>8</v>
      </c>
      <c r="AO479">
        <v>8</v>
      </c>
      <c r="AP479">
        <v>9</v>
      </c>
      <c r="AQ479">
        <v>8</v>
      </c>
      <c r="AR479">
        <v>7</v>
      </c>
      <c r="AS479">
        <v>7</v>
      </c>
      <c r="AT479">
        <v>-28</v>
      </c>
    </row>
    <row r="480" spans="1:46" x14ac:dyDescent="0.35">
      <c r="A480">
        <v>23708</v>
      </c>
      <c r="B480">
        <v>0</v>
      </c>
      <c r="C480">
        <v>1987</v>
      </c>
      <c r="D480" s="2">
        <v>44147.781898148147</v>
      </c>
      <c r="E480" t="s">
        <v>337</v>
      </c>
      <c r="F480">
        <v>3</v>
      </c>
      <c r="G480">
        <v>4</v>
      </c>
      <c r="H480">
        <v>3</v>
      </c>
      <c r="I480">
        <v>3</v>
      </c>
      <c r="J480">
        <v>3</v>
      </c>
      <c r="K480">
        <v>2</v>
      </c>
      <c r="L480">
        <v>3</v>
      </c>
      <c r="M480">
        <v>3</v>
      </c>
      <c r="N480">
        <v>3</v>
      </c>
      <c r="O480">
        <v>2</v>
      </c>
      <c r="P480">
        <v>3</v>
      </c>
      <c r="Q480">
        <v>3</v>
      </c>
      <c r="R480">
        <v>3</v>
      </c>
      <c r="S480">
        <v>3</v>
      </c>
      <c r="T480">
        <v>3</v>
      </c>
      <c r="U480">
        <v>2</v>
      </c>
      <c r="V480">
        <v>3</v>
      </c>
      <c r="W480">
        <v>3</v>
      </c>
      <c r="X480">
        <v>2</v>
      </c>
      <c r="Y480">
        <v>2</v>
      </c>
      <c r="Z480">
        <v>4</v>
      </c>
      <c r="AA480">
        <v>3</v>
      </c>
      <c r="AB480">
        <v>7</v>
      </c>
      <c r="AC480">
        <v>3</v>
      </c>
      <c r="AD480">
        <v>6</v>
      </c>
      <c r="AE480">
        <v>10</v>
      </c>
      <c r="AF480">
        <v>2</v>
      </c>
      <c r="AG480">
        <v>3</v>
      </c>
      <c r="AH480">
        <v>4</v>
      </c>
      <c r="AI480">
        <v>5</v>
      </c>
      <c r="AJ480">
        <v>2</v>
      </c>
      <c r="AK480">
        <v>9</v>
      </c>
      <c r="AL480">
        <v>3</v>
      </c>
      <c r="AM480">
        <v>6</v>
      </c>
      <c r="AN480">
        <v>2</v>
      </c>
      <c r="AO480">
        <v>7</v>
      </c>
      <c r="AP480">
        <v>3</v>
      </c>
      <c r="AQ480">
        <v>2</v>
      </c>
      <c r="AR480">
        <v>4</v>
      </c>
      <c r="AS480">
        <v>3</v>
      </c>
      <c r="AT480">
        <v>-15</v>
      </c>
    </row>
    <row r="481" spans="1:47" x14ac:dyDescent="0.35">
      <c r="A481">
        <v>23717</v>
      </c>
      <c r="B481">
        <v>0</v>
      </c>
      <c r="C481">
        <v>2000</v>
      </c>
      <c r="D481" s="2">
        <v>44147.870393518519</v>
      </c>
      <c r="E481" t="s">
        <v>338</v>
      </c>
      <c r="F481">
        <v>4</v>
      </c>
      <c r="G481">
        <v>4</v>
      </c>
      <c r="H481">
        <v>3</v>
      </c>
      <c r="I481">
        <v>2</v>
      </c>
      <c r="J481">
        <v>3</v>
      </c>
      <c r="K481">
        <v>3</v>
      </c>
      <c r="L481">
        <v>4</v>
      </c>
      <c r="M481">
        <v>4</v>
      </c>
      <c r="N481">
        <v>2</v>
      </c>
      <c r="O481">
        <v>4</v>
      </c>
      <c r="P481">
        <v>3</v>
      </c>
      <c r="Q481">
        <v>1</v>
      </c>
      <c r="R481">
        <v>4</v>
      </c>
      <c r="S481">
        <v>2</v>
      </c>
      <c r="T481">
        <v>3</v>
      </c>
      <c r="U481">
        <v>1</v>
      </c>
      <c r="V481">
        <v>2</v>
      </c>
      <c r="W481">
        <v>4</v>
      </c>
      <c r="X481">
        <v>2</v>
      </c>
      <c r="Y481">
        <v>1</v>
      </c>
      <c r="Z481">
        <v>23</v>
      </c>
      <c r="AA481">
        <v>5</v>
      </c>
      <c r="AB481">
        <v>13</v>
      </c>
      <c r="AC481">
        <v>5</v>
      </c>
      <c r="AD481">
        <v>26</v>
      </c>
      <c r="AE481">
        <v>8</v>
      </c>
      <c r="AF481">
        <v>3</v>
      </c>
      <c r="AG481">
        <v>4</v>
      </c>
      <c r="AH481">
        <v>10</v>
      </c>
      <c r="AI481">
        <v>20</v>
      </c>
      <c r="AJ481">
        <v>39</v>
      </c>
      <c r="AK481">
        <v>3</v>
      </c>
      <c r="AL481">
        <v>6</v>
      </c>
      <c r="AM481">
        <v>75</v>
      </c>
      <c r="AN481">
        <v>8</v>
      </c>
      <c r="AO481">
        <v>7</v>
      </c>
      <c r="AP481">
        <v>5</v>
      </c>
      <c r="AQ481">
        <v>5</v>
      </c>
      <c r="AR481">
        <v>7</v>
      </c>
      <c r="AS481">
        <v>7</v>
      </c>
      <c r="AT481">
        <v>65</v>
      </c>
    </row>
    <row r="482" spans="1:47" x14ac:dyDescent="0.35">
      <c r="A482">
        <v>23725</v>
      </c>
      <c r="B482">
        <v>1</v>
      </c>
      <c r="C482">
        <v>1998</v>
      </c>
      <c r="D482" s="2">
        <v>44148.414699074077</v>
      </c>
      <c r="E482" t="s">
        <v>339</v>
      </c>
      <c r="F482">
        <v>3</v>
      </c>
      <c r="G482">
        <v>2</v>
      </c>
      <c r="H482">
        <v>2</v>
      </c>
      <c r="I482">
        <v>4</v>
      </c>
      <c r="J482">
        <v>4</v>
      </c>
      <c r="K482">
        <v>3</v>
      </c>
      <c r="L482">
        <v>2</v>
      </c>
      <c r="M482">
        <v>3</v>
      </c>
      <c r="N482">
        <v>3</v>
      </c>
      <c r="O482">
        <v>3</v>
      </c>
      <c r="P482">
        <v>3</v>
      </c>
      <c r="Q482">
        <v>2</v>
      </c>
      <c r="R482">
        <v>2</v>
      </c>
      <c r="S482">
        <v>2</v>
      </c>
      <c r="T482">
        <v>3</v>
      </c>
      <c r="U482">
        <v>2</v>
      </c>
      <c r="V482">
        <v>3</v>
      </c>
      <c r="W482">
        <v>3</v>
      </c>
      <c r="X482">
        <v>2</v>
      </c>
      <c r="Y482">
        <v>1</v>
      </c>
      <c r="Z482">
        <v>8</v>
      </c>
      <c r="AA482">
        <v>18</v>
      </c>
      <c r="AB482">
        <v>44</v>
      </c>
      <c r="AC482">
        <v>22</v>
      </c>
      <c r="AD482">
        <v>13</v>
      </c>
      <c r="AE482">
        <v>64</v>
      </c>
      <c r="AF482">
        <v>4</v>
      </c>
      <c r="AG482">
        <v>8</v>
      </c>
      <c r="AH482">
        <v>6</v>
      </c>
      <c r="AI482">
        <v>10</v>
      </c>
      <c r="AJ482">
        <v>2</v>
      </c>
      <c r="AK482">
        <v>5</v>
      </c>
      <c r="AL482">
        <v>21</v>
      </c>
      <c r="AM482">
        <v>5</v>
      </c>
      <c r="AN482">
        <v>4</v>
      </c>
      <c r="AO482">
        <v>66</v>
      </c>
      <c r="AP482">
        <v>12</v>
      </c>
      <c r="AQ482">
        <v>11</v>
      </c>
      <c r="AR482">
        <v>81</v>
      </c>
      <c r="AS482">
        <v>7</v>
      </c>
      <c r="AT482">
        <v>8</v>
      </c>
    </row>
    <row r="483" spans="1:47" x14ac:dyDescent="0.35">
      <c r="A483">
        <v>23060</v>
      </c>
      <c r="B483">
        <v>1</v>
      </c>
      <c r="C483">
        <v>1998</v>
      </c>
      <c r="D483" s="2">
        <v>44148.687615740739</v>
      </c>
      <c r="E483" t="s">
        <v>99</v>
      </c>
      <c r="F483">
        <v>3</v>
      </c>
      <c r="G483">
        <v>3</v>
      </c>
      <c r="H483">
        <v>3</v>
      </c>
      <c r="I483">
        <v>3</v>
      </c>
      <c r="J483">
        <v>3</v>
      </c>
      <c r="K483">
        <v>3</v>
      </c>
      <c r="L483">
        <v>3</v>
      </c>
      <c r="M483">
        <v>3</v>
      </c>
      <c r="N483">
        <v>3</v>
      </c>
      <c r="O483">
        <v>3</v>
      </c>
      <c r="P483">
        <v>3</v>
      </c>
      <c r="Q483">
        <v>3</v>
      </c>
      <c r="R483">
        <v>3</v>
      </c>
      <c r="S483">
        <v>3</v>
      </c>
      <c r="T483">
        <v>3</v>
      </c>
      <c r="U483">
        <v>3</v>
      </c>
      <c r="V483">
        <v>3</v>
      </c>
      <c r="W483">
        <v>3</v>
      </c>
      <c r="X483">
        <v>3</v>
      </c>
      <c r="Y483">
        <v>3</v>
      </c>
      <c r="Z483">
        <v>1</v>
      </c>
      <c r="AA483">
        <v>4</v>
      </c>
      <c r="AB483">
        <v>2</v>
      </c>
      <c r="AC483">
        <v>1</v>
      </c>
      <c r="AD483">
        <v>2</v>
      </c>
      <c r="AE483">
        <v>2</v>
      </c>
      <c r="AF483">
        <v>1</v>
      </c>
      <c r="AG483">
        <v>2</v>
      </c>
      <c r="AH483">
        <v>1</v>
      </c>
      <c r="AI483">
        <v>3</v>
      </c>
      <c r="AJ483">
        <v>1</v>
      </c>
      <c r="AK483">
        <v>1</v>
      </c>
      <c r="AL483">
        <v>2</v>
      </c>
      <c r="AM483">
        <v>2</v>
      </c>
      <c r="AN483">
        <v>1</v>
      </c>
      <c r="AO483">
        <v>2</v>
      </c>
      <c r="AP483">
        <v>1</v>
      </c>
      <c r="AQ483">
        <v>2</v>
      </c>
      <c r="AR483">
        <v>2</v>
      </c>
      <c r="AS483">
        <v>3</v>
      </c>
      <c r="AT483">
        <v>-31</v>
      </c>
    </row>
    <row r="484" spans="1:47" x14ac:dyDescent="0.35">
      <c r="A484">
        <v>23737</v>
      </c>
      <c r="B484">
        <v>0</v>
      </c>
      <c r="C484">
        <v>1999</v>
      </c>
      <c r="D484" s="2">
        <v>44148.880590277775</v>
      </c>
      <c r="E484" t="s">
        <v>99</v>
      </c>
      <c r="F484">
        <v>2</v>
      </c>
      <c r="G484">
        <v>3</v>
      </c>
      <c r="H484">
        <v>3</v>
      </c>
      <c r="I484">
        <v>4</v>
      </c>
      <c r="J484">
        <v>3</v>
      </c>
      <c r="K484">
        <v>3</v>
      </c>
      <c r="L484">
        <v>3</v>
      </c>
      <c r="M484">
        <v>4</v>
      </c>
      <c r="N484">
        <v>3</v>
      </c>
      <c r="O484">
        <v>3</v>
      </c>
      <c r="P484">
        <v>3</v>
      </c>
      <c r="Q484">
        <v>4</v>
      </c>
      <c r="R484">
        <v>2</v>
      </c>
      <c r="S484">
        <v>3</v>
      </c>
      <c r="T484">
        <v>3</v>
      </c>
      <c r="U484">
        <v>3</v>
      </c>
      <c r="V484">
        <v>3</v>
      </c>
      <c r="W484">
        <v>3</v>
      </c>
      <c r="X484">
        <v>3</v>
      </c>
      <c r="Y484">
        <v>2</v>
      </c>
      <c r="Z484">
        <v>19</v>
      </c>
      <c r="AA484">
        <v>7</v>
      </c>
      <c r="AB484">
        <v>9</v>
      </c>
      <c r="AC484">
        <v>4</v>
      </c>
      <c r="AD484">
        <v>8</v>
      </c>
      <c r="AE484">
        <v>6</v>
      </c>
      <c r="AF484">
        <v>4</v>
      </c>
      <c r="AG484">
        <v>4</v>
      </c>
      <c r="AH484">
        <v>4</v>
      </c>
      <c r="AI484">
        <v>11</v>
      </c>
      <c r="AJ484">
        <v>7</v>
      </c>
      <c r="AK484">
        <v>4</v>
      </c>
      <c r="AL484">
        <v>6</v>
      </c>
      <c r="AM484">
        <v>4</v>
      </c>
      <c r="AN484">
        <v>6</v>
      </c>
      <c r="AO484">
        <v>6</v>
      </c>
      <c r="AP484">
        <v>5</v>
      </c>
      <c r="AQ484">
        <v>10</v>
      </c>
      <c r="AR484">
        <v>9</v>
      </c>
      <c r="AS484">
        <v>7</v>
      </c>
      <c r="AT484">
        <v>-34</v>
      </c>
    </row>
    <row r="485" spans="1:47" x14ac:dyDescent="0.35">
      <c r="A485">
        <v>23777</v>
      </c>
      <c r="B485">
        <v>0</v>
      </c>
      <c r="C485">
        <v>2002</v>
      </c>
      <c r="D485" s="2">
        <v>44150.408576388887</v>
      </c>
      <c r="E485" t="s">
        <v>99</v>
      </c>
      <c r="F485">
        <v>4</v>
      </c>
      <c r="G485">
        <v>3</v>
      </c>
      <c r="H485">
        <v>4</v>
      </c>
      <c r="I485">
        <v>3</v>
      </c>
      <c r="J485">
        <v>3</v>
      </c>
      <c r="K485">
        <v>4</v>
      </c>
      <c r="L485">
        <v>4</v>
      </c>
      <c r="M485">
        <v>4</v>
      </c>
      <c r="N485">
        <v>4</v>
      </c>
      <c r="O485">
        <v>2</v>
      </c>
      <c r="P485">
        <v>3</v>
      </c>
      <c r="Q485">
        <v>2</v>
      </c>
      <c r="R485">
        <v>2</v>
      </c>
      <c r="S485">
        <v>3</v>
      </c>
      <c r="T485">
        <v>2</v>
      </c>
      <c r="U485">
        <v>3</v>
      </c>
      <c r="V485">
        <v>2</v>
      </c>
      <c r="W485">
        <v>3</v>
      </c>
      <c r="X485">
        <v>2</v>
      </c>
      <c r="Y485">
        <v>4</v>
      </c>
      <c r="Z485">
        <v>6</v>
      </c>
      <c r="AA485">
        <v>6</v>
      </c>
      <c r="AB485">
        <v>18</v>
      </c>
      <c r="AC485">
        <v>6</v>
      </c>
      <c r="AD485">
        <v>13</v>
      </c>
      <c r="AE485">
        <v>9</v>
      </c>
      <c r="AF485">
        <v>9</v>
      </c>
      <c r="AG485">
        <v>5</v>
      </c>
      <c r="AH485">
        <v>17</v>
      </c>
      <c r="AI485">
        <v>14</v>
      </c>
      <c r="AJ485">
        <v>5</v>
      </c>
      <c r="AK485">
        <v>4</v>
      </c>
      <c r="AL485">
        <v>8</v>
      </c>
      <c r="AM485">
        <v>12</v>
      </c>
      <c r="AN485">
        <v>10</v>
      </c>
      <c r="AO485">
        <v>8</v>
      </c>
      <c r="AP485">
        <v>6</v>
      </c>
      <c r="AQ485">
        <v>8</v>
      </c>
      <c r="AR485">
        <v>6</v>
      </c>
      <c r="AS485">
        <v>8</v>
      </c>
      <c r="AT485">
        <v>41</v>
      </c>
    </row>
    <row r="486" spans="1:47" x14ac:dyDescent="0.35">
      <c r="A486">
        <v>23784</v>
      </c>
      <c r="B486">
        <v>1</v>
      </c>
      <c r="C486">
        <v>1994</v>
      </c>
      <c r="D486" s="2">
        <v>44150.577523148146</v>
      </c>
      <c r="E486" t="s">
        <v>99</v>
      </c>
      <c r="F486">
        <v>3</v>
      </c>
      <c r="G486">
        <v>4</v>
      </c>
      <c r="H486">
        <v>3</v>
      </c>
      <c r="I486">
        <v>3</v>
      </c>
      <c r="J486">
        <v>3</v>
      </c>
      <c r="K486">
        <v>2</v>
      </c>
      <c r="L486">
        <v>3</v>
      </c>
      <c r="M486">
        <v>3</v>
      </c>
      <c r="N486">
        <v>2</v>
      </c>
      <c r="O486">
        <v>2</v>
      </c>
      <c r="P486">
        <v>3</v>
      </c>
      <c r="Q486">
        <v>1</v>
      </c>
      <c r="R486">
        <v>3</v>
      </c>
      <c r="S486">
        <v>2</v>
      </c>
      <c r="T486">
        <v>3</v>
      </c>
      <c r="U486">
        <v>4</v>
      </c>
      <c r="V486">
        <v>3</v>
      </c>
      <c r="W486">
        <v>3</v>
      </c>
      <c r="X486">
        <v>1</v>
      </c>
      <c r="Y486">
        <v>2</v>
      </c>
      <c r="Z486">
        <v>17</v>
      </c>
      <c r="AA486">
        <v>5</v>
      </c>
      <c r="AB486">
        <v>17</v>
      </c>
      <c r="AC486">
        <v>6</v>
      </c>
      <c r="AD486">
        <v>10</v>
      </c>
      <c r="AE486">
        <v>4</v>
      </c>
      <c r="AF486">
        <v>4</v>
      </c>
      <c r="AG486">
        <v>4</v>
      </c>
      <c r="AH486">
        <v>8</v>
      </c>
      <c r="AI486">
        <v>9</v>
      </c>
      <c r="AJ486">
        <v>4</v>
      </c>
      <c r="AK486">
        <v>5</v>
      </c>
      <c r="AL486">
        <v>9</v>
      </c>
      <c r="AM486">
        <v>8</v>
      </c>
      <c r="AN486">
        <v>6</v>
      </c>
      <c r="AO486">
        <v>4</v>
      </c>
      <c r="AP486">
        <v>10</v>
      </c>
      <c r="AQ486">
        <v>5</v>
      </c>
      <c r="AR486">
        <v>5</v>
      </c>
      <c r="AS486">
        <v>7</v>
      </c>
      <c r="AT486">
        <v>33</v>
      </c>
    </row>
    <row r="487" spans="1:47" x14ac:dyDescent="0.35">
      <c r="A487">
        <v>23120</v>
      </c>
      <c r="B487">
        <v>0</v>
      </c>
      <c r="C487">
        <v>1978</v>
      </c>
      <c r="D487" s="2">
        <v>44150.702835648146</v>
      </c>
      <c r="E487" t="s">
        <v>340</v>
      </c>
      <c r="F487">
        <v>1</v>
      </c>
      <c r="G487">
        <v>3</v>
      </c>
      <c r="H487">
        <v>1</v>
      </c>
      <c r="I487">
        <v>4</v>
      </c>
      <c r="J487">
        <v>3</v>
      </c>
      <c r="K487">
        <v>3</v>
      </c>
      <c r="L487">
        <v>2</v>
      </c>
      <c r="M487">
        <v>4</v>
      </c>
      <c r="N487">
        <v>4</v>
      </c>
      <c r="O487">
        <v>4</v>
      </c>
      <c r="P487">
        <v>3</v>
      </c>
      <c r="Q487">
        <v>3</v>
      </c>
      <c r="R487">
        <v>4</v>
      </c>
      <c r="S487">
        <v>3</v>
      </c>
      <c r="T487">
        <v>3</v>
      </c>
      <c r="U487">
        <v>3</v>
      </c>
      <c r="V487">
        <v>3</v>
      </c>
      <c r="W487">
        <v>3</v>
      </c>
      <c r="X487">
        <v>4</v>
      </c>
      <c r="Y487">
        <v>2</v>
      </c>
      <c r="Z487">
        <v>5</v>
      </c>
      <c r="AA487">
        <v>4</v>
      </c>
      <c r="AB487">
        <v>5</v>
      </c>
      <c r="AC487">
        <v>2</v>
      </c>
      <c r="AD487">
        <v>5</v>
      </c>
      <c r="AE487">
        <v>2</v>
      </c>
      <c r="AF487">
        <v>1</v>
      </c>
      <c r="AG487">
        <v>2</v>
      </c>
      <c r="AH487">
        <v>3</v>
      </c>
      <c r="AI487">
        <v>6</v>
      </c>
      <c r="AJ487">
        <v>2</v>
      </c>
      <c r="AK487">
        <v>2</v>
      </c>
      <c r="AL487">
        <v>3</v>
      </c>
      <c r="AM487">
        <v>4</v>
      </c>
      <c r="AN487">
        <v>3</v>
      </c>
      <c r="AO487">
        <v>6</v>
      </c>
      <c r="AP487">
        <v>2</v>
      </c>
      <c r="AQ487">
        <v>3</v>
      </c>
      <c r="AR487">
        <v>5</v>
      </c>
      <c r="AS487">
        <v>3</v>
      </c>
      <c r="AT487">
        <v>-22</v>
      </c>
    </row>
    <row r="488" spans="1:47" x14ac:dyDescent="0.35">
      <c r="A488">
        <v>23798</v>
      </c>
      <c r="B488">
        <v>0</v>
      </c>
      <c r="C488">
        <v>1955</v>
      </c>
      <c r="D488" s="2">
        <v>44150.792395833334</v>
      </c>
      <c r="E488" t="s">
        <v>341</v>
      </c>
      <c r="F488">
        <v>1</v>
      </c>
      <c r="G488">
        <v>2</v>
      </c>
      <c r="H488">
        <v>3</v>
      </c>
      <c r="I488">
        <v>4</v>
      </c>
      <c r="J488">
        <v>3</v>
      </c>
      <c r="K488">
        <v>3</v>
      </c>
      <c r="L488">
        <v>2</v>
      </c>
      <c r="M488">
        <v>4</v>
      </c>
      <c r="N488">
        <v>4</v>
      </c>
      <c r="O488">
        <v>3</v>
      </c>
      <c r="P488">
        <v>4</v>
      </c>
      <c r="Q488">
        <v>4</v>
      </c>
      <c r="R488">
        <v>4</v>
      </c>
      <c r="S488">
        <v>3</v>
      </c>
      <c r="T488">
        <v>3</v>
      </c>
      <c r="U488">
        <v>3</v>
      </c>
      <c r="V488">
        <v>4</v>
      </c>
      <c r="W488">
        <v>3</v>
      </c>
      <c r="X488">
        <v>3</v>
      </c>
      <c r="Y488">
        <v>1</v>
      </c>
      <c r="Z488">
        <v>6</v>
      </c>
      <c r="AA488">
        <v>11</v>
      </c>
      <c r="AB488">
        <v>21</v>
      </c>
      <c r="AC488">
        <v>5</v>
      </c>
      <c r="AD488">
        <v>19</v>
      </c>
      <c r="AE488">
        <v>7</v>
      </c>
      <c r="AF488">
        <v>7</v>
      </c>
      <c r="AG488">
        <v>5</v>
      </c>
      <c r="AH488">
        <v>9</v>
      </c>
      <c r="AI488">
        <v>10</v>
      </c>
      <c r="AJ488">
        <v>4</v>
      </c>
      <c r="AK488">
        <v>4</v>
      </c>
      <c r="AL488">
        <v>7</v>
      </c>
      <c r="AM488">
        <v>7</v>
      </c>
      <c r="AN488">
        <v>8</v>
      </c>
      <c r="AO488">
        <v>14</v>
      </c>
      <c r="AP488">
        <v>6</v>
      </c>
      <c r="AQ488">
        <v>6</v>
      </c>
      <c r="AR488">
        <v>9</v>
      </c>
      <c r="AS488">
        <v>8</v>
      </c>
      <c r="AT488">
        <v>-12</v>
      </c>
    </row>
    <row r="489" spans="1:47" x14ac:dyDescent="0.35">
      <c r="A489">
        <v>20814</v>
      </c>
      <c r="B489">
        <v>0</v>
      </c>
      <c r="C489">
        <v>1997</v>
      </c>
      <c r="D489" s="2">
        <v>44150.828344907408</v>
      </c>
      <c r="E489" t="s">
        <v>98</v>
      </c>
      <c r="F489">
        <v>4</v>
      </c>
      <c r="G489">
        <v>4</v>
      </c>
      <c r="H489">
        <v>4</v>
      </c>
      <c r="I489">
        <v>3</v>
      </c>
      <c r="J489">
        <v>4</v>
      </c>
      <c r="K489">
        <v>4</v>
      </c>
      <c r="L489">
        <v>4</v>
      </c>
      <c r="M489">
        <v>4</v>
      </c>
      <c r="N489">
        <v>3</v>
      </c>
      <c r="O489">
        <v>2</v>
      </c>
      <c r="P489">
        <v>4</v>
      </c>
      <c r="Q489">
        <v>3</v>
      </c>
      <c r="R489">
        <v>3</v>
      </c>
      <c r="S489">
        <v>3</v>
      </c>
      <c r="T489">
        <v>3</v>
      </c>
      <c r="U489">
        <v>3</v>
      </c>
      <c r="V489">
        <v>3</v>
      </c>
      <c r="W489">
        <v>3</v>
      </c>
      <c r="X489">
        <v>3</v>
      </c>
      <c r="Y489">
        <v>2</v>
      </c>
      <c r="Z489">
        <v>8</v>
      </c>
      <c r="AA489">
        <v>2</v>
      </c>
      <c r="AB489">
        <v>4</v>
      </c>
      <c r="AC489">
        <v>3</v>
      </c>
      <c r="AD489">
        <v>6</v>
      </c>
      <c r="AE489">
        <v>3</v>
      </c>
      <c r="AF489">
        <v>2</v>
      </c>
      <c r="AG489">
        <v>2</v>
      </c>
      <c r="AH489">
        <v>3</v>
      </c>
      <c r="AI489">
        <v>4</v>
      </c>
      <c r="AJ489">
        <v>2</v>
      </c>
      <c r="AK489">
        <v>3</v>
      </c>
      <c r="AL489">
        <v>4</v>
      </c>
      <c r="AM489">
        <v>4</v>
      </c>
      <c r="AN489">
        <v>4</v>
      </c>
      <c r="AO489">
        <v>4</v>
      </c>
      <c r="AP489">
        <v>2</v>
      </c>
      <c r="AQ489">
        <v>3</v>
      </c>
      <c r="AR489">
        <v>5</v>
      </c>
      <c r="AS489">
        <v>5</v>
      </c>
      <c r="AT489">
        <v>-5</v>
      </c>
    </row>
    <row r="490" spans="1:47" x14ac:dyDescent="0.35">
      <c r="A490">
        <v>20988</v>
      </c>
      <c r="B490">
        <v>0</v>
      </c>
      <c r="C490">
        <v>1992</v>
      </c>
      <c r="D490" s="2">
        <v>44150.90834490741</v>
      </c>
      <c r="E490" t="s">
        <v>342</v>
      </c>
      <c r="F490">
        <v>2</v>
      </c>
      <c r="G490">
        <v>3</v>
      </c>
      <c r="H490">
        <v>2</v>
      </c>
      <c r="I490">
        <v>4</v>
      </c>
      <c r="J490">
        <v>3</v>
      </c>
      <c r="K490">
        <v>4</v>
      </c>
      <c r="L490">
        <v>3</v>
      </c>
      <c r="M490">
        <v>4</v>
      </c>
      <c r="N490">
        <v>4</v>
      </c>
      <c r="O490">
        <v>4</v>
      </c>
      <c r="P490">
        <v>2</v>
      </c>
      <c r="Q490">
        <v>4</v>
      </c>
      <c r="R490">
        <v>4</v>
      </c>
      <c r="S490">
        <v>4</v>
      </c>
      <c r="T490">
        <v>4</v>
      </c>
      <c r="U490">
        <v>2</v>
      </c>
      <c r="V490">
        <v>4</v>
      </c>
      <c r="W490">
        <v>3</v>
      </c>
      <c r="X490">
        <v>4</v>
      </c>
      <c r="Y490">
        <v>1</v>
      </c>
      <c r="Z490">
        <v>11</v>
      </c>
      <c r="AA490">
        <v>5</v>
      </c>
      <c r="AB490">
        <v>5</v>
      </c>
      <c r="AC490">
        <v>4</v>
      </c>
      <c r="AD490">
        <v>5</v>
      </c>
      <c r="AE490">
        <v>3</v>
      </c>
      <c r="AF490">
        <v>3</v>
      </c>
      <c r="AG490">
        <v>4</v>
      </c>
      <c r="AH490">
        <v>3</v>
      </c>
      <c r="AI490">
        <v>6</v>
      </c>
      <c r="AJ490">
        <v>4</v>
      </c>
      <c r="AK490">
        <v>1</v>
      </c>
      <c r="AL490">
        <v>4</v>
      </c>
      <c r="AM490">
        <v>4</v>
      </c>
      <c r="AN490">
        <v>3</v>
      </c>
      <c r="AO490">
        <v>9</v>
      </c>
      <c r="AP490">
        <v>1</v>
      </c>
      <c r="AQ490">
        <v>5</v>
      </c>
      <c r="AR490">
        <v>4</v>
      </c>
      <c r="AS490">
        <v>5</v>
      </c>
      <c r="AT490">
        <v>-7</v>
      </c>
    </row>
    <row r="491" spans="1:47" x14ac:dyDescent="0.35">
      <c r="A491">
        <v>19696</v>
      </c>
      <c r="B491">
        <v>0</v>
      </c>
      <c r="C491">
        <v>1989</v>
      </c>
      <c r="D491" s="2">
        <v>44150.960046296299</v>
      </c>
      <c r="E491" t="s">
        <v>343</v>
      </c>
      <c r="F491">
        <v>2</v>
      </c>
      <c r="G491">
        <v>4</v>
      </c>
      <c r="H491">
        <v>2</v>
      </c>
      <c r="I491">
        <v>3</v>
      </c>
      <c r="J491">
        <v>3</v>
      </c>
      <c r="K491">
        <v>3</v>
      </c>
      <c r="L491">
        <v>3</v>
      </c>
      <c r="M491">
        <v>3</v>
      </c>
      <c r="N491">
        <v>3</v>
      </c>
      <c r="O491">
        <v>4</v>
      </c>
      <c r="P491">
        <v>4</v>
      </c>
      <c r="Q491">
        <v>4</v>
      </c>
      <c r="R491">
        <v>4</v>
      </c>
      <c r="S491">
        <v>4</v>
      </c>
      <c r="T491">
        <v>4</v>
      </c>
      <c r="U491">
        <v>4</v>
      </c>
      <c r="V491">
        <v>3</v>
      </c>
      <c r="W491">
        <v>3</v>
      </c>
      <c r="X491">
        <v>3</v>
      </c>
      <c r="Y491">
        <v>2</v>
      </c>
      <c r="Z491">
        <v>8</v>
      </c>
      <c r="AA491">
        <v>4</v>
      </c>
      <c r="AB491">
        <v>6</v>
      </c>
      <c r="AC491">
        <v>4</v>
      </c>
      <c r="AD491">
        <v>8</v>
      </c>
      <c r="AE491">
        <v>4</v>
      </c>
      <c r="AF491">
        <v>3</v>
      </c>
      <c r="AG491">
        <v>3</v>
      </c>
      <c r="AH491">
        <v>5</v>
      </c>
      <c r="AI491">
        <v>8</v>
      </c>
      <c r="AJ491">
        <v>3</v>
      </c>
      <c r="AK491">
        <v>5</v>
      </c>
      <c r="AL491">
        <v>4</v>
      </c>
      <c r="AM491">
        <v>3</v>
      </c>
      <c r="AN491">
        <v>5</v>
      </c>
      <c r="AO491">
        <v>2</v>
      </c>
      <c r="AP491">
        <v>3</v>
      </c>
      <c r="AQ491">
        <v>3</v>
      </c>
      <c r="AR491">
        <v>5</v>
      </c>
      <c r="AS491">
        <v>7</v>
      </c>
      <c r="AT491">
        <v>-25</v>
      </c>
    </row>
    <row r="493" spans="1:47" x14ac:dyDescent="0.35">
      <c r="A493" t="s">
        <v>40</v>
      </c>
      <c r="B493" t="s">
        <v>41</v>
      </c>
      <c r="C493" t="s">
        <v>42</v>
      </c>
      <c r="D493" t="s">
        <v>344</v>
      </c>
      <c r="E493" t="s">
        <v>345</v>
      </c>
      <c r="F493" t="s">
        <v>346</v>
      </c>
      <c r="G493" t="s">
        <v>347</v>
      </c>
      <c r="H493" t="s">
        <v>348</v>
      </c>
      <c r="I493" t="s">
        <v>349</v>
      </c>
      <c r="J493" t="s">
        <v>350</v>
      </c>
      <c r="K493" t="s">
        <v>351</v>
      </c>
      <c r="L493" t="s">
        <v>352</v>
      </c>
      <c r="M493" t="s">
        <v>353</v>
      </c>
      <c r="N493" t="s">
        <v>354</v>
      </c>
      <c r="O493" t="s">
        <v>355</v>
      </c>
      <c r="P493" t="s">
        <v>356</v>
      </c>
      <c r="Q493" t="s">
        <v>357</v>
      </c>
      <c r="R493" t="s">
        <v>358</v>
      </c>
      <c r="S493" t="s">
        <v>359</v>
      </c>
      <c r="T493" t="s">
        <v>360</v>
      </c>
      <c r="U493" t="s">
        <v>361</v>
      </c>
      <c r="V493" t="s">
        <v>362</v>
      </c>
      <c r="W493" t="s">
        <v>363</v>
      </c>
      <c r="X493" t="s">
        <v>364</v>
      </c>
      <c r="Y493" t="s">
        <v>365</v>
      </c>
      <c r="Z493" t="s">
        <v>366</v>
      </c>
      <c r="AA493" t="s">
        <v>367</v>
      </c>
      <c r="AB493" t="s">
        <v>368</v>
      </c>
      <c r="AC493" t="s">
        <v>369</v>
      </c>
      <c r="AD493" t="s">
        <v>370</v>
      </c>
      <c r="AE493" t="s">
        <v>371</v>
      </c>
      <c r="AF493" t="s">
        <v>372</v>
      </c>
      <c r="AG493" t="s">
        <v>373</v>
      </c>
      <c r="AH493" t="s">
        <v>374</v>
      </c>
      <c r="AI493" t="s">
        <v>375</v>
      </c>
      <c r="AJ493" t="s">
        <v>376</v>
      </c>
      <c r="AK493" t="s">
        <v>377</v>
      </c>
      <c r="AL493" t="s">
        <v>378</v>
      </c>
      <c r="AM493" t="s">
        <v>379</v>
      </c>
      <c r="AN493" t="s">
        <v>380</v>
      </c>
      <c r="AO493" t="s">
        <v>381</v>
      </c>
      <c r="AP493" t="s">
        <v>382</v>
      </c>
      <c r="AQ493" t="s">
        <v>383</v>
      </c>
      <c r="AR493" t="s">
        <v>384</v>
      </c>
      <c r="AS493" t="s">
        <v>385</v>
      </c>
      <c r="AT493" t="s">
        <v>386</v>
      </c>
      <c r="AU493" t="s">
        <v>387</v>
      </c>
    </row>
    <row r="494" spans="1:47" x14ac:dyDescent="0.35">
      <c r="A494">
        <v>19366</v>
      </c>
      <c r="B494">
        <v>0</v>
      </c>
      <c r="C494">
        <v>1999</v>
      </c>
      <c r="D494" s="2">
        <v>44131.521354166667</v>
      </c>
      <c r="E494" s="2">
        <v>44139.59952546296</v>
      </c>
      <c r="F494" t="s">
        <v>105</v>
      </c>
      <c r="G494" t="s">
        <v>388</v>
      </c>
      <c r="H494">
        <v>3</v>
      </c>
      <c r="I494">
        <v>4</v>
      </c>
      <c r="J494">
        <v>2</v>
      </c>
      <c r="K494">
        <v>4</v>
      </c>
      <c r="L494">
        <v>4</v>
      </c>
      <c r="M494">
        <v>3</v>
      </c>
      <c r="N494">
        <v>3</v>
      </c>
      <c r="O494">
        <v>4</v>
      </c>
      <c r="P494">
        <v>4</v>
      </c>
      <c r="Q494">
        <v>4</v>
      </c>
      <c r="R494">
        <v>3</v>
      </c>
      <c r="S494">
        <v>4</v>
      </c>
      <c r="T494">
        <v>4</v>
      </c>
      <c r="U494">
        <v>3</v>
      </c>
      <c r="V494">
        <v>3</v>
      </c>
      <c r="W494">
        <v>3</v>
      </c>
      <c r="X494">
        <v>4</v>
      </c>
      <c r="Y494">
        <v>3</v>
      </c>
      <c r="Z494">
        <v>4</v>
      </c>
      <c r="AA494">
        <v>1</v>
      </c>
      <c r="AB494">
        <v>3</v>
      </c>
      <c r="AC494">
        <v>4</v>
      </c>
      <c r="AD494">
        <v>2</v>
      </c>
      <c r="AE494">
        <v>4</v>
      </c>
      <c r="AF494">
        <v>3</v>
      </c>
      <c r="AG494">
        <v>4</v>
      </c>
      <c r="AH494">
        <v>3</v>
      </c>
      <c r="AI494">
        <v>4</v>
      </c>
      <c r="AJ494">
        <v>4</v>
      </c>
      <c r="AK494">
        <v>4</v>
      </c>
      <c r="AL494">
        <v>3</v>
      </c>
      <c r="AM494">
        <v>4</v>
      </c>
      <c r="AN494">
        <v>3</v>
      </c>
      <c r="AO494">
        <v>4</v>
      </c>
      <c r="AP494">
        <v>4</v>
      </c>
      <c r="AQ494">
        <v>3</v>
      </c>
      <c r="AR494">
        <v>3</v>
      </c>
      <c r="AS494">
        <v>3</v>
      </c>
      <c r="AT494">
        <v>4</v>
      </c>
      <c r="AU494">
        <v>1</v>
      </c>
    </row>
    <row r="495" spans="1:47" x14ac:dyDescent="0.35">
      <c r="A495">
        <v>19502</v>
      </c>
      <c r="B495">
        <v>0</v>
      </c>
      <c r="C495">
        <v>2000</v>
      </c>
      <c r="D495" s="2">
        <v>44131.539201388892</v>
      </c>
      <c r="E495" s="2">
        <v>44138.655787037038</v>
      </c>
      <c r="F495" t="s">
        <v>110</v>
      </c>
      <c r="G495" t="s">
        <v>389</v>
      </c>
      <c r="H495">
        <v>2</v>
      </c>
      <c r="I495">
        <v>3</v>
      </c>
      <c r="J495">
        <v>2</v>
      </c>
      <c r="K495">
        <v>4</v>
      </c>
      <c r="L495">
        <v>3</v>
      </c>
      <c r="M495">
        <v>3</v>
      </c>
      <c r="N495">
        <v>3</v>
      </c>
      <c r="O495">
        <v>3</v>
      </c>
      <c r="P495">
        <v>4</v>
      </c>
      <c r="Q495">
        <v>3</v>
      </c>
      <c r="R495">
        <v>3</v>
      </c>
      <c r="S495">
        <v>4</v>
      </c>
      <c r="T495">
        <v>3</v>
      </c>
      <c r="U495">
        <v>3</v>
      </c>
      <c r="V495">
        <v>3</v>
      </c>
      <c r="W495">
        <v>2</v>
      </c>
      <c r="X495">
        <v>3</v>
      </c>
      <c r="Y495">
        <v>2</v>
      </c>
      <c r="Z495">
        <v>3</v>
      </c>
      <c r="AA495">
        <v>2</v>
      </c>
      <c r="AB495">
        <v>2</v>
      </c>
      <c r="AC495">
        <v>3</v>
      </c>
      <c r="AD495">
        <v>2</v>
      </c>
      <c r="AE495">
        <v>4</v>
      </c>
      <c r="AF495">
        <v>3</v>
      </c>
      <c r="AG495">
        <v>3</v>
      </c>
      <c r="AH495">
        <v>2</v>
      </c>
      <c r="AI495">
        <v>4</v>
      </c>
      <c r="AJ495">
        <v>4</v>
      </c>
      <c r="AK495">
        <v>3</v>
      </c>
      <c r="AL495">
        <v>3</v>
      </c>
      <c r="AM495">
        <v>3</v>
      </c>
      <c r="AN495">
        <v>3</v>
      </c>
      <c r="AO495">
        <v>3</v>
      </c>
      <c r="AP495">
        <v>3</v>
      </c>
      <c r="AQ495">
        <v>3</v>
      </c>
      <c r="AR495">
        <v>3</v>
      </c>
      <c r="AS495">
        <v>2</v>
      </c>
      <c r="AT495">
        <v>3</v>
      </c>
      <c r="AU495">
        <v>2</v>
      </c>
    </row>
    <row r="496" spans="1:47" x14ac:dyDescent="0.35">
      <c r="A496">
        <v>19412</v>
      </c>
      <c r="B496">
        <v>0</v>
      </c>
      <c r="C496">
        <v>1998</v>
      </c>
      <c r="D496" s="2">
        <v>44131.556574074071</v>
      </c>
      <c r="E496" s="2">
        <v>44140.559131944443</v>
      </c>
      <c r="F496" t="s">
        <v>112</v>
      </c>
      <c r="G496" t="s">
        <v>390</v>
      </c>
      <c r="H496">
        <v>2</v>
      </c>
      <c r="I496">
        <v>3</v>
      </c>
      <c r="J496">
        <v>2</v>
      </c>
      <c r="K496">
        <v>3</v>
      </c>
      <c r="L496">
        <v>4</v>
      </c>
      <c r="M496">
        <v>2</v>
      </c>
      <c r="N496">
        <v>3</v>
      </c>
      <c r="O496">
        <v>4</v>
      </c>
      <c r="P496">
        <v>3</v>
      </c>
      <c r="Q496">
        <v>3</v>
      </c>
      <c r="R496">
        <v>3</v>
      </c>
      <c r="S496">
        <v>4</v>
      </c>
      <c r="T496">
        <v>1</v>
      </c>
      <c r="U496">
        <v>3</v>
      </c>
      <c r="V496">
        <v>3</v>
      </c>
      <c r="W496">
        <v>3</v>
      </c>
      <c r="X496">
        <v>3</v>
      </c>
      <c r="Y496">
        <v>3</v>
      </c>
      <c r="Z496">
        <v>4</v>
      </c>
      <c r="AA496">
        <v>1</v>
      </c>
      <c r="AB496">
        <v>2</v>
      </c>
      <c r="AC496">
        <v>3</v>
      </c>
      <c r="AD496">
        <v>2</v>
      </c>
      <c r="AE496">
        <v>4</v>
      </c>
      <c r="AF496">
        <v>4</v>
      </c>
      <c r="AG496">
        <v>4</v>
      </c>
      <c r="AH496">
        <v>2</v>
      </c>
      <c r="AI496">
        <v>3</v>
      </c>
      <c r="AJ496">
        <v>3</v>
      </c>
      <c r="AK496">
        <v>4</v>
      </c>
      <c r="AL496">
        <v>2</v>
      </c>
      <c r="AM496">
        <v>4</v>
      </c>
      <c r="AN496">
        <v>2</v>
      </c>
      <c r="AO496">
        <v>3</v>
      </c>
      <c r="AP496">
        <v>3</v>
      </c>
      <c r="AQ496">
        <v>3</v>
      </c>
      <c r="AR496">
        <v>3</v>
      </c>
      <c r="AS496">
        <v>4</v>
      </c>
      <c r="AT496">
        <v>4</v>
      </c>
      <c r="AU496">
        <v>1</v>
      </c>
    </row>
    <row r="497" spans="1:47" x14ac:dyDescent="0.35">
      <c r="A497">
        <v>19527</v>
      </c>
      <c r="B497">
        <v>0</v>
      </c>
      <c r="C497">
        <v>1998</v>
      </c>
      <c r="D497" s="2">
        <v>44131.560243055559</v>
      </c>
      <c r="E497" s="2">
        <v>44140.564803240741</v>
      </c>
      <c r="F497" t="s">
        <v>113</v>
      </c>
      <c r="G497" t="s">
        <v>391</v>
      </c>
      <c r="H497">
        <v>3</v>
      </c>
      <c r="I497">
        <v>4</v>
      </c>
      <c r="J497">
        <v>2</v>
      </c>
      <c r="K497">
        <v>3</v>
      </c>
      <c r="L497">
        <v>4</v>
      </c>
      <c r="M497">
        <v>3</v>
      </c>
      <c r="N497">
        <v>2</v>
      </c>
      <c r="O497">
        <v>3</v>
      </c>
      <c r="P497">
        <v>3</v>
      </c>
      <c r="Q497">
        <v>4</v>
      </c>
      <c r="R497">
        <v>4</v>
      </c>
      <c r="S497">
        <v>2</v>
      </c>
      <c r="T497">
        <v>1</v>
      </c>
      <c r="U497">
        <v>4</v>
      </c>
      <c r="V497">
        <v>3</v>
      </c>
      <c r="W497">
        <v>3</v>
      </c>
      <c r="X497">
        <v>4</v>
      </c>
      <c r="Y497">
        <v>3</v>
      </c>
      <c r="Z497">
        <v>3</v>
      </c>
      <c r="AA497">
        <v>2</v>
      </c>
      <c r="AB497">
        <v>2</v>
      </c>
      <c r="AC497">
        <v>4</v>
      </c>
      <c r="AD497">
        <v>2</v>
      </c>
      <c r="AE497">
        <v>4</v>
      </c>
      <c r="AF497">
        <v>4</v>
      </c>
      <c r="AG497">
        <v>3</v>
      </c>
      <c r="AH497">
        <v>3</v>
      </c>
      <c r="AI497">
        <v>3</v>
      </c>
      <c r="AJ497">
        <v>3</v>
      </c>
      <c r="AK497">
        <v>2</v>
      </c>
      <c r="AL497">
        <v>3</v>
      </c>
      <c r="AM497">
        <v>3</v>
      </c>
      <c r="AN497">
        <v>2</v>
      </c>
      <c r="AO497">
        <v>4</v>
      </c>
      <c r="AP497">
        <v>3</v>
      </c>
      <c r="AQ497">
        <v>3</v>
      </c>
      <c r="AR497">
        <v>2</v>
      </c>
      <c r="AS497">
        <v>3</v>
      </c>
      <c r="AT497">
        <v>3</v>
      </c>
      <c r="AU497">
        <v>2</v>
      </c>
    </row>
    <row r="498" spans="1:47" x14ac:dyDescent="0.35">
      <c r="A498">
        <v>19452</v>
      </c>
      <c r="B498">
        <v>0</v>
      </c>
      <c r="C498">
        <v>1998</v>
      </c>
      <c r="D498" s="2">
        <v>44131.561620370368</v>
      </c>
      <c r="E498" s="2">
        <v>44139.611342592594</v>
      </c>
      <c r="F498" t="s">
        <v>114</v>
      </c>
      <c r="G498" t="s">
        <v>392</v>
      </c>
      <c r="H498">
        <v>4</v>
      </c>
      <c r="I498">
        <v>4</v>
      </c>
      <c r="J498">
        <v>3</v>
      </c>
      <c r="K498">
        <v>4</v>
      </c>
      <c r="L498">
        <v>3</v>
      </c>
      <c r="M498">
        <v>3</v>
      </c>
      <c r="N498">
        <v>3</v>
      </c>
      <c r="O498">
        <v>3</v>
      </c>
      <c r="P498">
        <v>3</v>
      </c>
      <c r="Q498">
        <v>3</v>
      </c>
      <c r="R498">
        <v>4</v>
      </c>
      <c r="S498">
        <v>4</v>
      </c>
      <c r="T498">
        <v>2</v>
      </c>
      <c r="U498">
        <v>3</v>
      </c>
      <c r="V498">
        <v>3</v>
      </c>
      <c r="W498">
        <v>4</v>
      </c>
      <c r="X498">
        <v>4</v>
      </c>
      <c r="Y498">
        <v>4</v>
      </c>
      <c r="Z498">
        <v>4</v>
      </c>
      <c r="AA498">
        <v>2</v>
      </c>
      <c r="AB498">
        <v>3</v>
      </c>
      <c r="AC498">
        <v>3</v>
      </c>
      <c r="AD498">
        <v>3</v>
      </c>
      <c r="AE498">
        <v>4</v>
      </c>
      <c r="AF498">
        <v>3</v>
      </c>
      <c r="AG498">
        <v>3</v>
      </c>
      <c r="AH498">
        <v>3</v>
      </c>
      <c r="AI498">
        <v>3</v>
      </c>
      <c r="AJ498">
        <v>3</v>
      </c>
      <c r="AK498">
        <v>3</v>
      </c>
      <c r="AL498">
        <v>3</v>
      </c>
      <c r="AM498">
        <v>4</v>
      </c>
      <c r="AN498">
        <v>2</v>
      </c>
      <c r="AO498">
        <v>3</v>
      </c>
      <c r="AP498">
        <v>3</v>
      </c>
      <c r="AQ498">
        <v>3</v>
      </c>
      <c r="AR498">
        <v>3</v>
      </c>
      <c r="AS498">
        <v>3</v>
      </c>
      <c r="AT498">
        <v>3</v>
      </c>
      <c r="AU498">
        <v>3</v>
      </c>
    </row>
    <row r="499" spans="1:47" x14ac:dyDescent="0.35">
      <c r="A499">
        <v>19529</v>
      </c>
      <c r="B499">
        <v>0</v>
      </c>
      <c r="C499">
        <v>1999</v>
      </c>
      <c r="D499" s="2">
        <v>44131.565289351849</v>
      </c>
      <c r="E499" s="2">
        <v>44144.592581018522</v>
      </c>
      <c r="F499" t="s">
        <v>117</v>
      </c>
      <c r="G499" t="s">
        <v>393</v>
      </c>
      <c r="H499">
        <v>3</v>
      </c>
      <c r="I499">
        <v>4</v>
      </c>
      <c r="J499">
        <v>2</v>
      </c>
      <c r="K499">
        <v>4</v>
      </c>
      <c r="L499">
        <v>3</v>
      </c>
      <c r="M499">
        <v>4</v>
      </c>
      <c r="N499">
        <v>3</v>
      </c>
      <c r="O499">
        <v>4</v>
      </c>
      <c r="P499">
        <v>4</v>
      </c>
      <c r="Q499">
        <v>4</v>
      </c>
      <c r="R499">
        <v>4</v>
      </c>
      <c r="S499">
        <v>4</v>
      </c>
      <c r="T499">
        <v>2</v>
      </c>
      <c r="U499">
        <v>4</v>
      </c>
      <c r="V499">
        <v>4</v>
      </c>
      <c r="W499">
        <v>4</v>
      </c>
      <c r="X499">
        <v>4</v>
      </c>
      <c r="Y499">
        <v>4</v>
      </c>
      <c r="Z499">
        <v>4</v>
      </c>
      <c r="AA499">
        <v>1</v>
      </c>
      <c r="AB499">
        <v>3</v>
      </c>
      <c r="AC499">
        <v>4</v>
      </c>
      <c r="AD499">
        <v>2</v>
      </c>
      <c r="AE499">
        <v>4</v>
      </c>
      <c r="AF499">
        <v>4</v>
      </c>
      <c r="AG499">
        <v>4</v>
      </c>
      <c r="AH499">
        <v>3</v>
      </c>
      <c r="AI499">
        <v>4</v>
      </c>
      <c r="AJ499">
        <v>4</v>
      </c>
      <c r="AK499">
        <v>4</v>
      </c>
      <c r="AL499">
        <v>4</v>
      </c>
      <c r="AM499">
        <v>4</v>
      </c>
      <c r="AN499">
        <v>4</v>
      </c>
      <c r="AO499">
        <v>4</v>
      </c>
      <c r="AP499">
        <v>3</v>
      </c>
      <c r="AQ499">
        <v>4</v>
      </c>
      <c r="AR499">
        <v>4</v>
      </c>
      <c r="AS499">
        <v>3</v>
      </c>
      <c r="AT499">
        <v>4</v>
      </c>
      <c r="AU499">
        <v>4</v>
      </c>
    </row>
    <row r="500" spans="1:47" x14ac:dyDescent="0.35">
      <c r="A500">
        <v>19521</v>
      </c>
      <c r="B500">
        <v>1</v>
      </c>
      <c r="C500">
        <v>1998</v>
      </c>
      <c r="D500" s="2">
        <v>44131.572534722225</v>
      </c>
      <c r="E500" s="2">
        <v>44138.597604166665</v>
      </c>
      <c r="F500" t="s">
        <v>118</v>
      </c>
      <c r="G500" t="s">
        <v>394</v>
      </c>
      <c r="H500">
        <v>2</v>
      </c>
      <c r="I500">
        <v>3</v>
      </c>
      <c r="J500">
        <v>3</v>
      </c>
      <c r="K500">
        <v>4</v>
      </c>
      <c r="L500">
        <v>3</v>
      </c>
      <c r="M500">
        <v>4</v>
      </c>
      <c r="N500">
        <v>3</v>
      </c>
      <c r="O500">
        <v>4</v>
      </c>
      <c r="P500">
        <v>4</v>
      </c>
      <c r="Q500">
        <v>3</v>
      </c>
      <c r="R500">
        <v>4</v>
      </c>
      <c r="S500">
        <v>4</v>
      </c>
      <c r="T500">
        <v>3</v>
      </c>
      <c r="U500">
        <v>3</v>
      </c>
      <c r="V500">
        <v>3</v>
      </c>
      <c r="W500">
        <v>3</v>
      </c>
      <c r="X500">
        <v>4</v>
      </c>
      <c r="Y500">
        <v>3</v>
      </c>
      <c r="Z500">
        <v>4</v>
      </c>
      <c r="AA500">
        <v>2</v>
      </c>
      <c r="AB500">
        <v>2</v>
      </c>
      <c r="AC500">
        <v>3</v>
      </c>
      <c r="AD500">
        <v>3</v>
      </c>
      <c r="AE500">
        <v>4</v>
      </c>
      <c r="AF500">
        <v>3</v>
      </c>
      <c r="AG500">
        <v>3</v>
      </c>
      <c r="AH500">
        <v>2</v>
      </c>
      <c r="AI500">
        <v>4</v>
      </c>
      <c r="AJ500">
        <v>4</v>
      </c>
      <c r="AK500">
        <v>2</v>
      </c>
      <c r="AL500">
        <v>3</v>
      </c>
      <c r="AM500">
        <v>4</v>
      </c>
      <c r="AN500">
        <v>3</v>
      </c>
      <c r="AO500">
        <v>3</v>
      </c>
      <c r="AP500">
        <v>3</v>
      </c>
      <c r="AQ500">
        <v>3</v>
      </c>
      <c r="AR500">
        <v>4</v>
      </c>
      <c r="AS500">
        <v>3</v>
      </c>
      <c r="AT500">
        <v>4</v>
      </c>
      <c r="AU500">
        <v>3</v>
      </c>
    </row>
    <row r="501" spans="1:47" x14ac:dyDescent="0.35">
      <c r="A501">
        <v>19914</v>
      </c>
      <c r="B501">
        <v>0</v>
      </c>
      <c r="C501">
        <v>1997</v>
      </c>
      <c r="D501" s="2">
        <v>44131.714999999997</v>
      </c>
      <c r="E501" s="2">
        <v>44147.456666666665</v>
      </c>
      <c r="F501" t="s">
        <v>103</v>
      </c>
      <c r="G501" t="s">
        <v>182</v>
      </c>
      <c r="H501">
        <v>3</v>
      </c>
      <c r="I501">
        <v>3</v>
      </c>
      <c r="J501">
        <v>2</v>
      </c>
      <c r="K501">
        <v>3</v>
      </c>
      <c r="L501">
        <v>2</v>
      </c>
      <c r="M501">
        <v>2</v>
      </c>
      <c r="N501">
        <v>3</v>
      </c>
      <c r="O501">
        <v>3</v>
      </c>
      <c r="P501">
        <v>3</v>
      </c>
      <c r="Q501">
        <v>3</v>
      </c>
      <c r="R501">
        <v>3</v>
      </c>
      <c r="S501">
        <v>3</v>
      </c>
      <c r="T501">
        <v>3</v>
      </c>
      <c r="U501">
        <v>3</v>
      </c>
      <c r="V501">
        <v>3</v>
      </c>
      <c r="W501">
        <v>3</v>
      </c>
      <c r="X501">
        <v>3</v>
      </c>
      <c r="Y501">
        <v>3</v>
      </c>
      <c r="Z501">
        <v>3</v>
      </c>
      <c r="AA501">
        <v>2</v>
      </c>
      <c r="AB501">
        <v>3</v>
      </c>
      <c r="AC501">
        <v>3</v>
      </c>
      <c r="AD501">
        <v>2</v>
      </c>
      <c r="AE501">
        <v>3</v>
      </c>
      <c r="AF501">
        <v>3</v>
      </c>
      <c r="AG501">
        <v>3</v>
      </c>
      <c r="AH501">
        <v>3</v>
      </c>
      <c r="AI501">
        <v>3</v>
      </c>
      <c r="AJ501">
        <v>3</v>
      </c>
      <c r="AK501">
        <v>3</v>
      </c>
      <c r="AL501">
        <v>3</v>
      </c>
      <c r="AM501">
        <v>3</v>
      </c>
      <c r="AN501">
        <v>3</v>
      </c>
      <c r="AO501">
        <v>3</v>
      </c>
      <c r="AP501">
        <v>3</v>
      </c>
      <c r="AQ501">
        <v>3</v>
      </c>
      <c r="AR501">
        <v>3</v>
      </c>
      <c r="AS501">
        <v>3</v>
      </c>
      <c r="AT501">
        <v>3</v>
      </c>
      <c r="AU501">
        <v>2</v>
      </c>
    </row>
    <row r="502" spans="1:47" x14ac:dyDescent="0.35">
      <c r="A502">
        <v>20052</v>
      </c>
      <c r="B502">
        <v>1</v>
      </c>
      <c r="C502">
        <v>1995</v>
      </c>
      <c r="D502" s="2">
        <v>44131.794872685183</v>
      </c>
      <c r="E502" s="2">
        <v>44144.892395833333</v>
      </c>
      <c r="F502" t="s">
        <v>99</v>
      </c>
      <c r="G502" t="s">
        <v>99</v>
      </c>
      <c r="H502">
        <v>2</v>
      </c>
      <c r="I502">
        <v>3</v>
      </c>
      <c r="J502">
        <v>2</v>
      </c>
      <c r="K502">
        <v>4</v>
      </c>
      <c r="L502">
        <v>4</v>
      </c>
      <c r="M502">
        <v>3</v>
      </c>
      <c r="N502">
        <v>4</v>
      </c>
      <c r="O502">
        <v>4</v>
      </c>
      <c r="P502">
        <v>3</v>
      </c>
      <c r="Q502">
        <v>3</v>
      </c>
      <c r="R502">
        <v>4</v>
      </c>
      <c r="S502">
        <v>3</v>
      </c>
      <c r="T502">
        <v>2</v>
      </c>
      <c r="U502">
        <v>3</v>
      </c>
      <c r="V502">
        <v>2</v>
      </c>
      <c r="W502">
        <v>2</v>
      </c>
      <c r="X502">
        <v>3</v>
      </c>
      <c r="Y502">
        <v>3</v>
      </c>
      <c r="Z502">
        <v>3</v>
      </c>
      <c r="AA502">
        <v>1</v>
      </c>
      <c r="AB502">
        <v>2</v>
      </c>
      <c r="AC502">
        <v>3</v>
      </c>
      <c r="AD502">
        <v>2</v>
      </c>
      <c r="AE502">
        <v>4</v>
      </c>
      <c r="AF502">
        <v>4</v>
      </c>
      <c r="AG502">
        <v>3</v>
      </c>
      <c r="AH502">
        <v>3</v>
      </c>
      <c r="AI502">
        <v>4</v>
      </c>
      <c r="AJ502">
        <v>3</v>
      </c>
      <c r="AK502">
        <v>3</v>
      </c>
      <c r="AL502">
        <v>3</v>
      </c>
      <c r="AM502">
        <v>2</v>
      </c>
      <c r="AN502">
        <v>3</v>
      </c>
      <c r="AO502">
        <v>4</v>
      </c>
      <c r="AP502">
        <v>3</v>
      </c>
      <c r="AQ502">
        <v>3</v>
      </c>
      <c r="AR502">
        <v>3</v>
      </c>
      <c r="AS502">
        <v>3</v>
      </c>
      <c r="AT502">
        <v>3</v>
      </c>
      <c r="AU502">
        <v>2</v>
      </c>
    </row>
    <row r="503" spans="1:47" x14ac:dyDescent="0.35">
      <c r="A503">
        <v>20015</v>
      </c>
      <c r="B503">
        <v>0</v>
      </c>
      <c r="C503">
        <v>1999</v>
      </c>
      <c r="D503" s="2">
        <v>44131.7969212963</v>
      </c>
      <c r="E503" s="2">
        <v>44139.535949074074</v>
      </c>
      <c r="F503" t="s">
        <v>144</v>
      </c>
      <c r="G503" t="s">
        <v>395</v>
      </c>
      <c r="H503">
        <v>2</v>
      </c>
      <c r="I503">
        <v>4</v>
      </c>
      <c r="J503">
        <v>1</v>
      </c>
      <c r="K503">
        <v>4</v>
      </c>
      <c r="L503">
        <v>4</v>
      </c>
      <c r="M503">
        <v>4</v>
      </c>
      <c r="N503">
        <v>3</v>
      </c>
      <c r="O503">
        <v>4</v>
      </c>
      <c r="P503">
        <v>4</v>
      </c>
      <c r="Q503">
        <v>4</v>
      </c>
      <c r="R503">
        <v>4</v>
      </c>
      <c r="S503">
        <v>4</v>
      </c>
      <c r="T503">
        <v>4</v>
      </c>
      <c r="U503">
        <v>4</v>
      </c>
      <c r="V503">
        <v>4</v>
      </c>
      <c r="W503">
        <v>4</v>
      </c>
      <c r="X503">
        <v>4</v>
      </c>
      <c r="Y503">
        <v>4</v>
      </c>
      <c r="Z503">
        <v>4</v>
      </c>
      <c r="AA503">
        <v>1</v>
      </c>
      <c r="AB503">
        <v>1</v>
      </c>
      <c r="AC503">
        <v>4</v>
      </c>
      <c r="AD503">
        <v>1</v>
      </c>
      <c r="AE503">
        <v>4</v>
      </c>
      <c r="AF503">
        <v>3</v>
      </c>
      <c r="AG503">
        <v>4</v>
      </c>
      <c r="AH503">
        <v>3</v>
      </c>
      <c r="AI503">
        <v>4</v>
      </c>
      <c r="AJ503">
        <v>4</v>
      </c>
      <c r="AK503">
        <v>4</v>
      </c>
      <c r="AL503">
        <v>4</v>
      </c>
      <c r="AM503">
        <v>4</v>
      </c>
      <c r="AN503">
        <v>4</v>
      </c>
      <c r="AO503">
        <v>4</v>
      </c>
      <c r="AP503">
        <v>4</v>
      </c>
      <c r="AQ503">
        <v>4</v>
      </c>
      <c r="AR503">
        <v>4</v>
      </c>
      <c r="AS503">
        <v>4</v>
      </c>
      <c r="AT503">
        <v>4</v>
      </c>
      <c r="AU503">
        <v>1</v>
      </c>
    </row>
    <row r="504" spans="1:47" x14ac:dyDescent="0.35">
      <c r="A504">
        <v>20071</v>
      </c>
      <c r="B504">
        <v>1</v>
      </c>
      <c r="C504">
        <v>1998</v>
      </c>
      <c r="D504" s="2">
        <v>44131.810486111113</v>
      </c>
      <c r="E504" s="2">
        <v>44144.621608796297</v>
      </c>
      <c r="F504" t="s">
        <v>146</v>
      </c>
      <c r="G504" t="s">
        <v>396</v>
      </c>
      <c r="H504">
        <v>3</v>
      </c>
      <c r="I504">
        <v>4</v>
      </c>
      <c r="J504">
        <v>3</v>
      </c>
      <c r="K504">
        <v>3</v>
      </c>
      <c r="L504">
        <v>4</v>
      </c>
      <c r="M504">
        <v>3</v>
      </c>
      <c r="N504">
        <v>4</v>
      </c>
      <c r="O504">
        <v>3</v>
      </c>
      <c r="P504">
        <v>3</v>
      </c>
      <c r="Q504">
        <v>4</v>
      </c>
      <c r="R504">
        <v>3</v>
      </c>
      <c r="S504">
        <v>3</v>
      </c>
      <c r="T504">
        <v>3</v>
      </c>
      <c r="U504">
        <v>3</v>
      </c>
      <c r="V504">
        <v>4</v>
      </c>
      <c r="W504">
        <v>3</v>
      </c>
      <c r="X504">
        <v>3</v>
      </c>
      <c r="Y504">
        <v>3</v>
      </c>
      <c r="Z504">
        <v>3</v>
      </c>
      <c r="AA504">
        <v>2</v>
      </c>
      <c r="AB504">
        <v>2</v>
      </c>
      <c r="AC504">
        <v>3</v>
      </c>
      <c r="AD504">
        <v>3</v>
      </c>
      <c r="AE504">
        <v>3</v>
      </c>
      <c r="AF504">
        <v>3</v>
      </c>
      <c r="AG504">
        <v>3</v>
      </c>
      <c r="AH504">
        <v>3</v>
      </c>
      <c r="AI504">
        <v>3</v>
      </c>
      <c r="AJ504">
        <v>3</v>
      </c>
      <c r="AK504">
        <v>3</v>
      </c>
      <c r="AL504">
        <v>3</v>
      </c>
      <c r="AM504">
        <v>3</v>
      </c>
      <c r="AN504">
        <v>3</v>
      </c>
      <c r="AO504">
        <v>3</v>
      </c>
      <c r="AP504">
        <v>3</v>
      </c>
      <c r="AQ504">
        <v>3</v>
      </c>
      <c r="AR504">
        <v>3</v>
      </c>
      <c r="AS504">
        <v>3</v>
      </c>
      <c r="AT504">
        <v>3</v>
      </c>
      <c r="AU504">
        <v>2</v>
      </c>
    </row>
    <row r="505" spans="1:47" x14ac:dyDescent="0.35">
      <c r="A505">
        <v>14468</v>
      </c>
      <c r="B505">
        <v>0</v>
      </c>
      <c r="C505">
        <v>1997</v>
      </c>
      <c r="D505" s="2">
        <v>44131.981203703705</v>
      </c>
      <c r="E505" s="2">
        <v>44144.676261574074</v>
      </c>
      <c r="F505" t="s">
        <v>162</v>
      </c>
      <c r="G505" t="s">
        <v>99</v>
      </c>
      <c r="H505">
        <v>2</v>
      </c>
      <c r="I505">
        <v>4</v>
      </c>
      <c r="J505">
        <v>3</v>
      </c>
      <c r="K505">
        <v>4</v>
      </c>
      <c r="L505">
        <v>4</v>
      </c>
      <c r="M505">
        <v>4</v>
      </c>
      <c r="N505">
        <v>4</v>
      </c>
      <c r="O505">
        <v>4</v>
      </c>
      <c r="P505">
        <v>4</v>
      </c>
      <c r="Q505">
        <v>4</v>
      </c>
      <c r="R505">
        <v>4</v>
      </c>
      <c r="S505">
        <v>4</v>
      </c>
      <c r="T505">
        <v>2</v>
      </c>
      <c r="U505">
        <v>4</v>
      </c>
      <c r="V505">
        <v>4</v>
      </c>
      <c r="W505">
        <v>4</v>
      </c>
      <c r="X505">
        <v>4</v>
      </c>
      <c r="Y505">
        <v>4</v>
      </c>
      <c r="Z505">
        <v>4</v>
      </c>
      <c r="AA505">
        <v>1</v>
      </c>
      <c r="AB505">
        <v>2</v>
      </c>
      <c r="AC505">
        <v>4</v>
      </c>
      <c r="AD505">
        <v>2</v>
      </c>
      <c r="AE505">
        <v>4</v>
      </c>
      <c r="AF505">
        <v>3</v>
      </c>
      <c r="AG505">
        <v>3</v>
      </c>
      <c r="AH505">
        <v>3</v>
      </c>
      <c r="AI505">
        <v>4</v>
      </c>
      <c r="AJ505">
        <v>4</v>
      </c>
      <c r="AK505">
        <v>3</v>
      </c>
      <c r="AL505">
        <v>3</v>
      </c>
      <c r="AM505">
        <v>4</v>
      </c>
      <c r="AN505">
        <v>2</v>
      </c>
      <c r="AO505">
        <v>3</v>
      </c>
      <c r="AP505">
        <v>3</v>
      </c>
      <c r="AQ505">
        <v>3</v>
      </c>
      <c r="AR505">
        <v>3</v>
      </c>
      <c r="AS505">
        <v>3</v>
      </c>
      <c r="AT505">
        <v>3</v>
      </c>
      <c r="AU505">
        <v>1</v>
      </c>
    </row>
    <row r="506" spans="1:47" x14ac:dyDescent="0.35">
      <c r="A506">
        <v>20490</v>
      </c>
      <c r="B506">
        <v>0</v>
      </c>
      <c r="C506">
        <v>1999</v>
      </c>
      <c r="D506" s="2">
        <v>44132.418807870374</v>
      </c>
      <c r="E506" s="2">
        <v>44144.422534722224</v>
      </c>
      <c r="F506" t="s">
        <v>99</v>
      </c>
      <c r="G506" t="s">
        <v>99</v>
      </c>
      <c r="H506">
        <v>2</v>
      </c>
      <c r="I506">
        <v>3</v>
      </c>
      <c r="J506">
        <v>1</v>
      </c>
      <c r="K506">
        <v>3</v>
      </c>
      <c r="L506">
        <v>3</v>
      </c>
      <c r="M506">
        <v>3</v>
      </c>
      <c r="N506">
        <v>2</v>
      </c>
      <c r="O506">
        <v>4</v>
      </c>
      <c r="P506">
        <v>3</v>
      </c>
      <c r="Q506">
        <v>3</v>
      </c>
      <c r="R506">
        <v>3</v>
      </c>
      <c r="S506">
        <v>3</v>
      </c>
      <c r="T506">
        <v>2</v>
      </c>
      <c r="U506">
        <v>3</v>
      </c>
      <c r="V506">
        <v>3</v>
      </c>
      <c r="W506">
        <v>3</v>
      </c>
      <c r="X506">
        <v>3</v>
      </c>
      <c r="Y506">
        <v>3</v>
      </c>
      <c r="Z506">
        <v>2</v>
      </c>
      <c r="AA506">
        <v>2</v>
      </c>
      <c r="AB506">
        <v>3</v>
      </c>
      <c r="AC506">
        <v>3</v>
      </c>
      <c r="AD506">
        <v>2</v>
      </c>
      <c r="AE506">
        <v>3</v>
      </c>
      <c r="AF506">
        <v>3</v>
      </c>
      <c r="AG506">
        <v>3</v>
      </c>
      <c r="AH506">
        <v>2</v>
      </c>
      <c r="AI506">
        <v>3</v>
      </c>
      <c r="AJ506">
        <v>3</v>
      </c>
      <c r="AK506">
        <v>3</v>
      </c>
      <c r="AL506">
        <v>3</v>
      </c>
      <c r="AM506">
        <v>3</v>
      </c>
      <c r="AN506">
        <v>2</v>
      </c>
      <c r="AO506">
        <v>3</v>
      </c>
      <c r="AP506">
        <v>2</v>
      </c>
      <c r="AQ506">
        <v>3</v>
      </c>
      <c r="AR506">
        <v>3</v>
      </c>
      <c r="AS506">
        <v>3</v>
      </c>
      <c r="AT506">
        <v>3</v>
      </c>
      <c r="AU506">
        <v>2</v>
      </c>
    </row>
    <row r="507" spans="1:47" x14ac:dyDescent="0.35">
      <c r="A507">
        <v>20508</v>
      </c>
      <c r="B507">
        <v>0</v>
      </c>
      <c r="C507">
        <v>1998</v>
      </c>
      <c r="D507" s="2">
        <v>44132.476909722223</v>
      </c>
      <c r="E507" s="2">
        <v>44141.941180555557</v>
      </c>
      <c r="F507" t="s">
        <v>169</v>
      </c>
      <c r="G507" t="s">
        <v>397</v>
      </c>
      <c r="H507">
        <v>2</v>
      </c>
      <c r="I507">
        <v>4</v>
      </c>
      <c r="J507">
        <v>2</v>
      </c>
      <c r="K507">
        <v>4</v>
      </c>
      <c r="L507">
        <v>4</v>
      </c>
      <c r="M507">
        <v>4</v>
      </c>
      <c r="N507">
        <v>3</v>
      </c>
      <c r="O507">
        <v>4</v>
      </c>
      <c r="P507">
        <v>4</v>
      </c>
      <c r="Q507">
        <v>4</v>
      </c>
      <c r="R507">
        <v>4</v>
      </c>
      <c r="S507">
        <v>4</v>
      </c>
      <c r="T507">
        <v>3</v>
      </c>
      <c r="U507">
        <v>4</v>
      </c>
      <c r="V507">
        <v>3</v>
      </c>
      <c r="W507">
        <v>4</v>
      </c>
      <c r="X507">
        <v>4</v>
      </c>
      <c r="Y507">
        <v>4</v>
      </c>
      <c r="Z507">
        <v>4</v>
      </c>
      <c r="AA507">
        <v>2</v>
      </c>
      <c r="AB507">
        <v>2</v>
      </c>
      <c r="AC507">
        <v>4</v>
      </c>
      <c r="AD507">
        <v>2</v>
      </c>
      <c r="AE507">
        <v>4</v>
      </c>
      <c r="AF507">
        <v>3</v>
      </c>
      <c r="AG507">
        <v>4</v>
      </c>
      <c r="AH507">
        <v>4</v>
      </c>
      <c r="AI507">
        <v>4</v>
      </c>
      <c r="AJ507">
        <v>4</v>
      </c>
      <c r="AK507">
        <v>3</v>
      </c>
      <c r="AL507">
        <v>4</v>
      </c>
      <c r="AM507">
        <v>4</v>
      </c>
      <c r="AN507">
        <v>3</v>
      </c>
      <c r="AO507">
        <v>3</v>
      </c>
      <c r="AP507">
        <v>3</v>
      </c>
      <c r="AQ507">
        <v>4</v>
      </c>
      <c r="AR507">
        <v>3</v>
      </c>
      <c r="AS507">
        <v>3</v>
      </c>
      <c r="AT507">
        <v>3</v>
      </c>
      <c r="AU507">
        <v>2</v>
      </c>
    </row>
    <row r="508" spans="1:47" x14ac:dyDescent="0.35">
      <c r="A508">
        <v>20557</v>
      </c>
      <c r="B508">
        <v>0</v>
      </c>
      <c r="C508">
        <v>1988</v>
      </c>
      <c r="D508" s="2">
        <v>44132.512337962966</v>
      </c>
      <c r="E508" s="2">
        <v>44144.4844212963</v>
      </c>
      <c r="F508" t="s">
        <v>172</v>
      </c>
      <c r="G508" t="s">
        <v>398</v>
      </c>
      <c r="H508">
        <v>3</v>
      </c>
      <c r="I508">
        <v>3</v>
      </c>
      <c r="J508">
        <v>1</v>
      </c>
      <c r="K508">
        <v>4</v>
      </c>
      <c r="L508">
        <v>4</v>
      </c>
      <c r="M508">
        <v>3</v>
      </c>
      <c r="N508">
        <v>3</v>
      </c>
      <c r="O508">
        <v>3</v>
      </c>
      <c r="P508">
        <v>3</v>
      </c>
      <c r="Q508">
        <v>4</v>
      </c>
      <c r="R508">
        <v>3</v>
      </c>
      <c r="S508">
        <v>3</v>
      </c>
      <c r="T508">
        <v>4</v>
      </c>
      <c r="U508">
        <v>3</v>
      </c>
      <c r="V508">
        <v>3</v>
      </c>
      <c r="W508">
        <v>4</v>
      </c>
      <c r="X508">
        <v>3</v>
      </c>
      <c r="Y508">
        <v>3</v>
      </c>
      <c r="Z508">
        <v>4</v>
      </c>
      <c r="AA508">
        <v>1</v>
      </c>
      <c r="AB508">
        <v>2</v>
      </c>
      <c r="AC508">
        <v>4</v>
      </c>
      <c r="AD508">
        <v>2</v>
      </c>
      <c r="AE508">
        <v>4</v>
      </c>
      <c r="AF508">
        <v>4</v>
      </c>
      <c r="AG508">
        <v>3</v>
      </c>
      <c r="AH508">
        <v>3</v>
      </c>
      <c r="AI508">
        <v>3</v>
      </c>
      <c r="AJ508">
        <v>3</v>
      </c>
      <c r="AK508">
        <v>4</v>
      </c>
      <c r="AL508">
        <v>3</v>
      </c>
      <c r="AM508">
        <v>3</v>
      </c>
      <c r="AN508">
        <v>4</v>
      </c>
      <c r="AO508">
        <v>4</v>
      </c>
      <c r="AP508">
        <v>4</v>
      </c>
      <c r="AQ508">
        <v>4</v>
      </c>
      <c r="AR508">
        <v>3</v>
      </c>
      <c r="AS508">
        <v>3</v>
      </c>
      <c r="AT508">
        <v>4</v>
      </c>
      <c r="AU508">
        <v>1</v>
      </c>
    </row>
    <row r="509" spans="1:47" x14ac:dyDescent="0.35">
      <c r="A509">
        <v>20602</v>
      </c>
      <c r="B509">
        <v>0</v>
      </c>
      <c r="C509">
        <v>1997</v>
      </c>
      <c r="D509" s="2">
        <v>44132.532997685186</v>
      </c>
      <c r="E509" s="2">
        <v>44144.432858796295</v>
      </c>
      <c r="F509" t="s">
        <v>173</v>
      </c>
      <c r="G509" t="s">
        <v>99</v>
      </c>
      <c r="H509">
        <v>1</v>
      </c>
      <c r="I509">
        <v>3</v>
      </c>
      <c r="J509">
        <v>1</v>
      </c>
      <c r="K509">
        <v>4</v>
      </c>
      <c r="L509">
        <v>3</v>
      </c>
      <c r="M509">
        <v>3</v>
      </c>
      <c r="N509">
        <v>3</v>
      </c>
      <c r="O509">
        <v>4</v>
      </c>
      <c r="P509">
        <v>3</v>
      </c>
      <c r="Q509">
        <v>4</v>
      </c>
      <c r="R509">
        <v>4</v>
      </c>
      <c r="S509">
        <v>4</v>
      </c>
      <c r="T509">
        <v>4</v>
      </c>
      <c r="U509">
        <v>4</v>
      </c>
      <c r="V509">
        <v>4</v>
      </c>
      <c r="W509">
        <v>3</v>
      </c>
      <c r="X509">
        <v>4</v>
      </c>
      <c r="Y509">
        <v>3</v>
      </c>
      <c r="Z509">
        <v>3</v>
      </c>
      <c r="AA509">
        <v>1</v>
      </c>
      <c r="AB509">
        <v>2</v>
      </c>
      <c r="AC509">
        <v>3</v>
      </c>
      <c r="AD509">
        <v>2</v>
      </c>
      <c r="AE509">
        <v>4</v>
      </c>
      <c r="AF509">
        <v>3</v>
      </c>
      <c r="AG509">
        <v>4</v>
      </c>
      <c r="AH509">
        <v>3</v>
      </c>
      <c r="AI509">
        <v>4</v>
      </c>
      <c r="AJ509">
        <v>4</v>
      </c>
      <c r="AK509">
        <v>4</v>
      </c>
      <c r="AL509">
        <v>4</v>
      </c>
      <c r="AM509">
        <v>4</v>
      </c>
      <c r="AN509">
        <v>4</v>
      </c>
      <c r="AO509">
        <v>4</v>
      </c>
      <c r="AP509">
        <v>3</v>
      </c>
      <c r="AQ509">
        <v>4</v>
      </c>
      <c r="AR509">
        <v>4</v>
      </c>
      <c r="AS509">
        <v>4</v>
      </c>
      <c r="AT509">
        <v>4</v>
      </c>
      <c r="AU509">
        <v>2</v>
      </c>
    </row>
    <row r="510" spans="1:47" x14ac:dyDescent="0.35">
      <c r="A510">
        <v>20547</v>
      </c>
      <c r="B510">
        <v>0</v>
      </c>
      <c r="C510">
        <v>1999</v>
      </c>
      <c r="D510" s="2">
        <v>44132.55</v>
      </c>
      <c r="E510" s="2">
        <v>44141.738807870373</v>
      </c>
      <c r="F510" t="s">
        <v>174</v>
      </c>
      <c r="G510" t="s">
        <v>399</v>
      </c>
      <c r="H510">
        <v>2</v>
      </c>
      <c r="I510">
        <v>3</v>
      </c>
      <c r="J510">
        <v>3</v>
      </c>
      <c r="K510">
        <v>4</v>
      </c>
      <c r="L510">
        <v>3</v>
      </c>
      <c r="M510">
        <v>4</v>
      </c>
      <c r="N510">
        <v>3</v>
      </c>
      <c r="O510">
        <v>4</v>
      </c>
      <c r="P510">
        <v>3</v>
      </c>
      <c r="Q510">
        <v>3</v>
      </c>
      <c r="R510">
        <v>4</v>
      </c>
      <c r="S510">
        <v>3</v>
      </c>
      <c r="T510">
        <v>3</v>
      </c>
      <c r="U510">
        <v>4</v>
      </c>
      <c r="V510">
        <v>4</v>
      </c>
      <c r="W510">
        <v>4</v>
      </c>
      <c r="X510">
        <v>4</v>
      </c>
      <c r="Y510">
        <v>4</v>
      </c>
      <c r="Z510">
        <v>3</v>
      </c>
      <c r="AA510">
        <v>2</v>
      </c>
      <c r="AB510">
        <v>2</v>
      </c>
      <c r="AC510">
        <v>3</v>
      </c>
      <c r="AD510">
        <v>3</v>
      </c>
      <c r="AE510">
        <v>4</v>
      </c>
      <c r="AF510">
        <v>3</v>
      </c>
      <c r="AG510">
        <v>4</v>
      </c>
      <c r="AH510">
        <v>3</v>
      </c>
      <c r="AI510">
        <v>4</v>
      </c>
      <c r="AJ510">
        <v>4</v>
      </c>
      <c r="AK510">
        <v>4</v>
      </c>
      <c r="AL510">
        <v>4</v>
      </c>
      <c r="AM510">
        <v>4</v>
      </c>
      <c r="AN510">
        <v>4</v>
      </c>
      <c r="AO510">
        <v>4</v>
      </c>
      <c r="AP510">
        <v>4</v>
      </c>
      <c r="AQ510">
        <v>4</v>
      </c>
      <c r="AR510">
        <v>3</v>
      </c>
      <c r="AS510">
        <v>3</v>
      </c>
      <c r="AT510">
        <v>3</v>
      </c>
      <c r="AU510">
        <v>2</v>
      </c>
    </row>
    <row r="511" spans="1:47" x14ac:dyDescent="0.35">
      <c r="A511">
        <v>20593</v>
      </c>
      <c r="B511">
        <v>1</v>
      </c>
      <c r="C511">
        <v>1997</v>
      </c>
      <c r="D511" s="2">
        <v>44132.585289351853</v>
      </c>
      <c r="E511" s="2">
        <v>44149.624722222223</v>
      </c>
      <c r="F511" t="s">
        <v>176</v>
      </c>
      <c r="G511" t="s">
        <v>400</v>
      </c>
      <c r="H511">
        <v>2</v>
      </c>
      <c r="I511">
        <v>3</v>
      </c>
      <c r="J511">
        <v>3</v>
      </c>
      <c r="K511">
        <v>4</v>
      </c>
      <c r="L511">
        <v>3</v>
      </c>
      <c r="M511">
        <v>2</v>
      </c>
      <c r="N511">
        <v>2</v>
      </c>
      <c r="O511">
        <v>3</v>
      </c>
      <c r="P511">
        <v>4</v>
      </c>
      <c r="Q511">
        <v>3</v>
      </c>
      <c r="R511">
        <v>2</v>
      </c>
      <c r="S511">
        <v>4</v>
      </c>
      <c r="T511">
        <v>2</v>
      </c>
      <c r="U511">
        <v>4</v>
      </c>
      <c r="V511">
        <v>3</v>
      </c>
      <c r="W511">
        <v>3</v>
      </c>
      <c r="X511">
        <v>4</v>
      </c>
      <c r="Y511">
        <v>2</v>
      </c>
      <c r="Z511">
        <v>4</v>
      </c>
      <c r="AA511">
        <v>2</v>
      </c>
      <c r="AB511">
        <v>3</v>
      </c>
      <c r="AC511">
        <v>4</v>
      </c>
      <c r="AD511">
        <v>3</v>
      </c>
      <c r="AE511">
        <v>3</v>
      </c>
      <c r="AF511">
        <v>3</v>
      </c>
      <c r="AG511">
        <v>3</v>
      </c>
      <c r="AH511">
        <v>3</v>
      </c>
      <c r="AI511">
        <v>4</v>
      </c>
      <c r="AJ511">
        <v>3</v>
      </c>
      <c r="AK511">
        <v>2</v>
      </c>
      <c r="AL511">
        <v>2</v>
      </c>
      <c r="AM511">
        <v>3</v>
      </c>
      <c r="AN511">
        <v>2</v>
      </c>
      <c r="AO511">
        <v>3</v>
      </c>
      <c r="AP511">
        <v>3</v>
      </c>
      <c r="AQ511">
        <v>2</v>
      </c>
      <c r="AR511">
        <v>4</v>
      </c>
      <c r="AS511">
        <v>3</v>
      </c>
      <c r="AT511">
        <v>3</v>
      </c>
      <c r="AU511">
        <v>1</v>
      </c>
    </row>
    <row r="512" spans="1:47" x14ac:dyDescent="0.35">
      <c r="A512">
        <v>19556</v>
      </c>
      <c r="B512">
        <v>0</v>
      </c>
      <c r="C512">
        <v>1997</v>
      </c>
      <c r="D512" s="2">
        <v>44132.592731481483</v>
      </c>
      <c r="E512" s="2">
        <v>44139.59784722222</v>
      </c>
      <c r="F512" t="s">
        <v>177</v>
      </c>
      <c r="G512" t="s">
        <v>401</v>
      </c>
      <c r="H512">
        <v>2</v>
      </c>
      <c r="I512">
        <v>4</v>
      </c>
      <c r="J512">
        <v>2</v>
      </c>
      <c r="K512">
        <v>4</v>
      </c>
      <c r="L512">
        <v>2</v>
      </c>
      <c r="M512">
        <v>4</v>
      </c>
      <c r="N512">
        <v>4</v>
      </c>
      <c r="O512">
        <v>4</v>
      </c>
      <c r="P512">
        <v>4</v>
      </c>
      <c r="Q512">
        <v>4</v>
      </c>
      <c r="R512">
        <v>4</v>
      </c>
      <c r="S512">
        <v>4</v>
      </c>
      <c r="T512">
        <v>4</v>
      </c>
      <c r="U512">
        <v>4</v>
      </c>
      <c r="V512">
        <v>4</v>
      </c>
      <c r="W512">
        <v>4</v>
      </c>
      <c r="X512">
        <v>4</v>
      </c>
      <c r="Y512">
        <v>4</v>
      </c>
      <c r="Z512">
        <v>4</v>
      </c>
      <c r="AA512">
        <v>1</v>
      </c>
      <c r="AB512">
        <v>2</v>
      </c>
      <c r="AC512">
        <v>4</v>
      </c>
      <c r="AD512">
        <v>2</v>
      </c>
      <c r="AE512">
        <v>4</v>
      </c>
      <c r="AF512">
        <v>2</v>
      </c>
      <c r="AG512">
        <v>4</v>
      </c>
      <c r="AH512">
        <v>4</v>
      </c>
      <c r="AI512">
        <v>4</v>
      </c>
      <c r="AJ512">
        <v>4</v>
      </c>
      <c r="AK512">
        <v>3</v>
      </c>
      <c r="AL512">
        <v>4</v>
      </c>
      <c r="AM512">
        <v>4</v>
      </c>
      <c r="AN512">
        <v>4</v>
      </c>
      <c r="AO512">
        <v>4</v>
      </c>
      <c r="AP512">
        <v>4</v>
      </c>
      <c r="AQ512">
        <v>4</v>
      </c>
      <c r="AR512">
        <v>4</v>
      </c>
      <c r="AS512">
        <v>4</v>
      </c>
      <c r="AT512">
        <v>4</v>
      </c>
      <c r="AU512">
        <v>4</v>
      </c>
    </row>
    <row r="513" spans="1:47" x14ac:dyDescent="0.35">
      <c r="A513">
        <v>20110</v>
      </c>
      <c r="B513">
        <v>0</v>
      </c>
      <c r="C513">
        <v>1998</v>
      </c>
      <c r="D513" s="2">
        <v>44132.709155092591</v>
      </c>
      <c r="E513" s="2">
        <v>44145.823819444442</v>
      </c>
      <c r="F513" t="s">
        <v>181</v>
      </c>
      <c r="G513" t="s">
        <v>402</v>
      </c>
      <c r="H513">
        <v>2</v>
      </c>
      <c r="I513">
        <v>4</v>
      </c>
      <c r="J513">
        <v>3</v>
      </c>
      <c r="K513">
        <v>3</v>
      </c>
      <c r="L513">
        <v>4</v>
      </c>
      <c r="M513">
        <v>3</v>
      </c>
      <c r="N513">
        <v>4</v>
      </c>
      <c r="O513">
        <v>3</v>
      </c>
      <c r="P513">
        <v>3</v>
      </c>
      <c r="Q513">
        <v>3</v>
      </c>
      <c r="R513">
        <v>4</v>
      </c>
      <c r="S513">
        <v>3</v>
      </c>
      <c r="T513">
        <v>3</v>
      </c>
      <c r="U513">
        <v>3</v>
      </c>
      <c r="V513">
        <v>3</v>
      </c>
      <c r="W513">
        <v>3</v>
      </c>
      <c r="X513">
        <v>3</v>
      </c>
      <c r="Y513">
        <v>3</v>
      </c>
      <c r="Z513">
        <v>3</v>
      </c>
      <c r="AA513">
        <v>2</v>
      </c>
      <c r="AB513">
        <v>2</v>
      </c>
      <c r="AC513">
        <v>4</v>
      </c>
      <c r="AD513">
        <v>3</v>
      </c>
      <c r="AE513">
        <v>4</v>
      </c>
      <c r="AF513">
        <v>4</v>
      </c>
      <c r="AG513">
        <v>3</v>
      </c>
      <c r="AH513">
        <v>3</v>
      </c>
      <c r="AI513">
        <v>3</v>
      </c>
      <c r="AJ513">
        <v>3</v>
      </c>
      <c r="AK513">
        <v>2</v>
      </c>
      <c r="AL513">
        <v>3</v>
      </c>
      <c r="AM513">
        <v>3</v>
      </c>
      <c r="AN513">
        <v>3</v>
      </c>
      <c r="AO513">
        <v>3</v>
      </c>
      <c r="AP513">
        <v>3</v>
      </c>
      <c r="AQ513">
        <v>3</v>
      </c>
      <c r="AR513">
        <v>3</v>
      </c>
      <c r="AS513">
        <v>3</v>
      </c>
      <c r="AT513">
        <v>3</v>
      </c>
      <c r="AU513">
        <v>2</v>
      </c>
    </row>
    <row r="514" spans="1:47" x14ac:dyDescent="0.35">
      <c r="A514">
        <v>20761</v>
      </c>
      <c r="B514">
        <v>1</v>
      </c>
      <c r="C514">
        <v>1997</v>
      </c>
      <c r="D514" s="2">
        <v>44132.750127314815</v>
      </c>
      <c r="E514" s="2">
        <v>44147.779143518521</v>
      </c>
      <c r="F514" t="s">
        <v>184</v>
      </c>
      <c r="G514" t="s">
        <v>403</v>
      </c>
      <c r="H514">
        <v>3</v>
      </c>
      <c r="I514">
        <v>3</v>
      </c>
      <c r="J514">
        <v>1</v>
      </c>
      <c r="K514">
        <v>4</v>
      </c>
      <c r="L514">
        <v>4</v>
      </c>
      <c r="M514">
        <v>2</v>
      </c>
      <c r="N514">
        <v>3</v>
      </c>
      <c r="O514">
        <v>3</v>
      </c>
      <c r="P514">
        <v>4</v>
      </c>
      <c r="Q514">
        <v>3</v>
      </c>
      <c r="R514">
        <v>4</v>
      </c>
      <c r="S514">
        <v>3</v>
      </c>
      <c r="T514">
        <v>2</v>
      </c>
      <c r="U514">
        <v>4</v>
      </c>
      <c r="V514">
        <v>3</v>
      </c>
      <c r="W514">
        <v>3</v>
      </c>
      <c r="X514">
        <v>4</v>
      </c>
      <c r="Y514">
        <v>2</v>
      </c>
      <c r="Z514">
        <v>3</v>
      </c>
      <c r="AA514">
        <v>2</v>
      </c>
      <c r="AB514">
        <v>3</v>
      </c>
      <c r="AC514">
        <v>3</v>
      </c>
      <c r="AD514">
        <v>2</v>
      </c>
      <c r="AE514">
        <v>4</v>
      </c>
      <c r="AF514">
        <v>4</v>
      </c>
      <c r="AG514">
        <v>3</v>
      </c>
      <c r="AH514">
        <v>2</v>
      </c>
      <c r="AI514">
        <v>3</v>
      </c>
      <c r="AJ514">
        <v>3</v>
      </c>
      <c r="AK514">
        <v>3</v>
      </c>
      <c r="AL514">
        <v>4</v>
      </c>
      <c r="AM514">
        <v>3</v>
      </c>
      <c r="AN514">
        <v>2</v>
      </c>
      <c r="AO514">
        <v>3</v>
      </c>
      <c r="AP514">
        <v>3</v>
      </c>
      <c r="AQ514">
        <v>3</v>
      </c>
      <c r="AR514">
        <v>4</v>
      </c>
      <c r="AS514">
        <v>3</v>
      </c>
      <c r="AT514">
        <v>3</v>
      </c>
      <c r="AU514">
        <v>2</v>
      </c>
    </row>
    <row r="515" spans="1:47" x14ac:dyDescent="0.35">
      <c r="A515">
        <v>20914</v>
      </c>
      <c r="B515">
        <v>0</v>
      </c>
      <c r="C515">
        <v>1979</v>
      </c>
      <c r="D515" s="2">
        <v>44132.87128472222</v>
      </c>
      <c r="E515" s="2">
        <v>44143.96806712963</v>
      </c>
      <c r="F515" t="s">
        <v>191</v>
      </c>
      <c r="G515" t="s">
        <v>218</v>
      </c>
      <c r="H515">
        <v>3</v>
      </c>
      <c r="I515">
        <v>4</v>
      </c>
      <c r="J515">
        <v>2</v>
      </c>
      <c r="K515">
        <v>4</v>
      </c>
      <c r="L515">
        <v>3</v>
      </c>
      <c r="M515">
        <v>3</v>
      </c>
      <c r="N515">
        <v>4</v>
      </c>
      <c r="O515">
        <v>4</v>
      </c>
      <c r="P515">
        <v>4</v>
      </c>
      <c r="Q515">
        <v>4</v>
      </c>
      <c r="R515">
        <v>4</v>
      </c>
      <c r="S515">
        <v>4</v>
      </c>
      <c r="T515">
        <v>2</v>
      </c>
      <c r="U515">
        <v>4</v>
      </c>
      <c r="V515">
        <v>3</v>
      </c>
      <c r="W515">
        <v>3</v>
      </c>
      <c r="X515">
        <v>4</v>
      </c>
      <c r="Y515">
        <v>2</v>
      </c>
      <c r="Z515">
        <v>4</v>
      </c>
      <c r="AA515">
        <v>3</v>
      </c>
      <c r="AB515">
        <v>3</v>
      </c>
      <c r="AC515">
        <v>4</v>
      </c>
      <c r="AD515">
        <v>2</v>
      </c>
      <c r="AE515">
        <v>4</v>
      </c>
      <c r="AF515">
        <v>3</v>
      </c>
      <c r="AG515">
        <v>4</v>
      </c>
      <c r="AH515">
        <v>4</v>
      </c>
      <c r="AI515">
        <v>4</v>
      </c>
      <c r="AJ515">
        <v>4</v>
      </c>
      <c r="AK515">
        <v>4</v>
      </c>
      <c r="AL515">
        <v>4</v>
      </c>
      <c r="AM515">
        <v>4</v>
      </c>
      <c r="AN515">
        <v>4</v>
      </c>
      <c r="AO515">
        <v>4</v>
      </c>
      <c r="AP515">
        <v>4</v>
      </c>
      <c r="AQ515">
        <v>4</v>
      </c>
      <c r="AR515">
        <v>4</v>
      </c>
      <c r="AS515">
        <v>3</v>
      </c>
      <c r="AT515">
        <v>3</v>
      </c>
      <c r="AU515">
        <v>2</v>
      </c>
    </row>
    <row r="516" spans="1:47" x14ac:dyDescent="0.35">
      <c r="A516">
        <v>19415</v>
      </c>
      <c r="B516">
        <v>0</v>
      </c>
      <c r="C516">
        <v>1992</v>
      </c>
      <c r="D516" s="2">
        <v>44134.573912037034</v>
      </c>
      <c r="E516" s="2">
        <v>44144.801238425927</v>
      </c>
      <c r="F516" t="s">
        <v>233</v>
      </c>
      <c r="G516" t="s">
        <v>404</v>
      </c>
      <c r="H516">
        <v>2</v>
      </c>
      <c r="I516">
        <v>3</v>
      </c>
      <c r="J516">
        <v>2</v>
      </c>
      <c r="K516">
        <v>4</v>
      </c>
      <c r="L516">
        <v>4</v>
      </c>
      <c r="M516">
        <v>3</v>
      </c>
      <c r="N516">
        <v>2</v>
      </c>
      <c r="O516">
        <v>4</v>
      </c>
      <c r="P516">
        <v>3</v>
      </c>
      <c r="Q516">
        <v>4</v>
      </c>
      <c r="R516">
        <v>4</v>
      </c>
      <c r="S516">
        <v>4</v>
      </c>
      <c r="T516">
        <v>3</v>
      </c>
      <c r="U516">
        <v>3</v>
      </c>
      <c r="V516">
        <v>3</v>
      </c>
      <c r="W516">
        <v>3</v>
      </c>
      <c r="X516">
        <v>3</v>
      </c>
      <c r="Y516">
        <v>3</v>
      </c>
      <c r="Z516">
        <v>3</v>
      </c>
      <c r="AA516">
        <v>2</v>
      </c>
      <c r="AB516">
        <v>2</v>
      </c>
      <c r="AC516">
        <v>4</v>
      </c>
      <c r="AD516">
        <v>2</v>
      </c>
      <c r="AE516">
        <v>4</v>
      </c>
      <c r="AF516">
        <v>4</v>
      </c>
      <c r="AG516">
        <v>3</v>
      </c>
      <c r="AH516">
        <v>3</v>
      </c>
      <c r="AI516">
        <v>4</v>
      </c>
      <c r="AJ516">
        <v>4</v>
      </c>
      <c r="AK516">
        <v>4</v>
      </c>
      <c r="AL516">
        <v>3</v>
      </c>
      <c r="AM516">
        <v>3</v>
      </c>
      <c r="AN516">
        <v>4</v>
      </c>
      <c r="AO516">
        <v>4</v>
      </c>
      <c r="AP516">
        <v>3</v>
      </c>
      <c r="AQ516">
        <v>3</v>
      </c>
      <c r="AR516">
        <v>4</v>
      </c>
      <c r="AS516">
        <v>4</v>
      </c>
      <c r="AT516">
        <v>3</v>
      </c>
      <c r="AU516">
        <v>1</v>
      </c>
    </row>
    <row r="517" spans="1:47" x14ac:dyDescent="0.35">
      <c r="A517">
        <v>22050</v>
      </c>
      <c r="B517">
        <v>0</v>
      </c>
      <c r="C517">
        <v>1977</v>
      </c>
      <c r="D517" s="2">
        <v>44135.883946759262</v>
      </c>
      <c r="E517" s="2">
        <v>44149.92260416667</v>
      </c>
      <c r="F517" t="s">
        <v>259</v>
      </c>
      <c r="G517" t="s">
        <v>405</v>
      </c>
      <c r="H517">
        <v>3</v>
      </c>
      <c r="I517">
        <v>4</v>
      </c>
      <c r="J517">
        <v>3</v>
      </c>
      <c r="K517">
        <v>4</v>
      </c>
      <c r="L517">
        <v>4</v>
      </c>
      <c r="M517">
        <v>4</v>
      </c>
      <c r="N517">
        <v>3</v>
      </c>
      <c r="O517">
        <v>4</v>
      </c>
      <c r="P517">
        <v>4</v>
      </c>
      <c r="Q517">
        <v>3</v>
      </c>
      <c r="R517">
        <v>4</v>
      </c>
      <c r="S517">
        <v>4</v>
      </c>
      <c r="T517">
        <v>4</v>
      </c>
      <c r="U517">
        <v>4</v>
      </c>
      <c r="V517">
        <v>3</v>
      </c>
      <c r="W517">
        <v>4</v>
      </c>
      <c r="X517">
        <v>4</v>
      </c>
      <c r="Y517">
        <v>4</v>
      </c>
      <c r="Z517">
        <v>4</v>
      </c>
      <c r="AA517">
        <v>3</v>
      </c>
      <c r="AB517">
        <v>2</v>
      </c>
      <c r="AC517">
        <v>4</v>
      </c>
      <c r="AD517">
        <v>3</v>
      </c>
      <c r="AE517">
        <v>4</v>
      </c>
      <c r="AF517">
        <v>2</v>
      </c>
      <c r="AG517">
        <v>3</v>
      </c>
      <c r="AH517">
        <v>3</v>
      </c>
      <c r="AI517">
        <v>4</v>
      </c>
      <c r="AJ517">
        <v>4</v>
      </c>
      <c r="AK517">
        <v>3</v>
      </c>
      <c r="AL517">
        <v>4</v>
      </c>
      <c r="AM517">
        <v>4</v>
      </c>
      <c r="AN517">
        <v>4</v>
      </c>
      <c r="AO517">
        <v>4</v>
      </c>
      <c r="AP517">
        <v>4</v>
      </c>
      <c r="AQ517">
        <v>4</v>
      </c>
      <c r="AR517">
        <v>4</v>
      </c>
      <c r="AS517">
        <v>4</v>
      </c>
      <c r="AT517">
        <v>4</v>
      </c>
      <c r="AU517">
        <v>4</v>
      </c>
    </row>
    <row r="518" spans="1:47" x14ac:dyDescent="0.35">
      <c r="A518">
        <v>22078</v>
      </c>
      <c r="B518">
        <v>1</v>
      </c>
      <c r="C518">
        <v>1987</v>
      </c>
      <c r="D518" s="2">
        <v>44135.990254629629</v>
      </c>
      <c r="E518" s="2">
        <v>44145.829467592594</v>
      </c>
      <c r="F518" t="s">
        <v>261</v>
      </c>
      <c r="G518" t="s">
        <v>99</v>
      </c>
      <c r="H518">
        <v>4</v>
      </c>
      <c r="I518">
        <v>3</v>
      </c>
      <c r="J518">
        <v>2</v>
      </c>
      <c r="K518">
        <v>3</v>
      </c>
      <c r="L518">
        <v>3</v>
      </c>
      <c r="M518">
        <v>3</v>
      </c>
      <c r="N518">
        <v>2</v>
      </c>
      <c r="O518">
        <v>3</v>
      </c>
      <c r="P518">
        <v>4</v>
      </c>
      <c r="Q518">
        <v>4</v>
      </c>
      <c r="R518">
        <v>3</v>
      </c>
      <c r="S518">
        <v>3</v>
      </c>
      <c r="T518">
        <v>3</v>
      </c>
      <c r="U518">
        <v>4</v>
      </c>
      <c r="V518">
        <v>3</v>
      </c>
      <c r="W518">
        <v>3</v>
      </c>
      <c r="X518">
        <v>3</v>
      </c>
      <c r="Y518">
        <v>3</v>
      </c>
      <c r="Z518">
        <v>4</v>
      </c>
      <c r="AA518">
        <v>2</v>
      </c>
      <c r="AB518">
        <v>3</v>
      </c>
      <c r="AC518">
        <v>3</v>
      </c>
      <c r="AD518">
        <v>2</v>
      </c>
      <c r="AE518">
        <v>4</v>
      </c>
      <c r="AF518">
        <v>3</v>
      </c>
      <c r="AG518">
        <v>2</v>
      </c>
      <c r="AH518">
        <v>2</v>
      </c>
      <c r="AI518">
        <v>3</v>
      </c>
      <c r="AJ518">
        <v>4</v>
      </c>
      <c r="AK518">
        <v>3</v>
      </c>
      <c r="AL518">
        <v>3</v>
      </c>
      <c r="AM518">
        <v>4</v>
      </c>
      <c r="AN518">
        <v>3</v>
      </c>
      <c r="AO518">
        <v>3</v>
      </c>
      <c r="AP518">
        <v>3</v>
      </c>
      <c r="AQ518">
        <v>2</v>
      </c>
      <c r="AR518">
        <v>3</v>
      </c>
      <c r="AS518">
        <v>2</v>
      </c>
      <c r="AT518">
        <v>3</v>
      </c>
      <c r="AU518">
        <v>2</v>
      </c>
    </row>
    <row r="519" spans="1:47" x14ac:dyDescent="0.35">
      <c r="A519">
        <v>22080</v>
      </c>
      <c r="B519">
        <v>1</v>
      </c>
      <c r="C519">
        <v>1975</v>
      </c>
      <c r="D519" s="2">
        <v>44136.089328703703</v>
      </c>
      <c r="E519" s="2">
        <v>44144.796458333331</v>
      </c>
      <c r="F519" t="s">
        <v>262</v>
      </c>
      <c r="G519" t="s">
        <v>98</v>
      </c>
      <c r="H519">
        <v>1</v>
      </c>
      <c r="I519">
        <v>4</v>
      </c>
      <c r="J519">
        <v>1</v>
      </c>
      <c r="K519">
        <v>1</v>
      </c>
      <c r="L519">
        <v>1</v>
      </c>
      <c r="M519">
        <v>2</v>
      </c>
      <c r="N519">
        <v>4</v>
      </c>
      <c r="O519">
        <v>4</v>
      </c>
      <c r="P519">
        <v>3</v>
      </c>
      <c r="Q519">
        <v>4</v>
      </c>
      <c r="R519">
        <v>3</v>
      </c>
      <c r="S519">
        <v>1</v>
      </c>
      <c r="T519">
        <v>4</v>
      </c>
      <c r="U519">
        <v>4</v>
      </c>
      <c r="V519">
        <v>2</v>
      </c>
      <c r="W519">
        <v>1</v>
      </c>
      <c r="X519">
        <v>3</v>
      </c>
      <c r="Y519">
        <v>3</v>
      </c>
      <c r="Z519">
        <v>1</v>
      </c>
      <c r="AA519">
        <v>1</v>
      </c>
      <c r="AB519">
        <v>3</v>
      </c>
      <c r="AC519">
        <v>4</v>
      </c>
      <c r="AD519">
        <v>1</v>
      </c>
      <c r="AE519">
        <v>3</v>
      </c>
      <c r="AF519">
        <v>4</v>
      </c>
      <c r="AG519">
        <v>3</v>
      </c>
      <c r="AH519">
        <v>4</v>
      </c>
      <c r="AI519">
        <v>4</v>
      </c>
      <c r="AJ519">
        <v>3</v>
      </c>
      <c r="AK519">
        <v>4</v>
      </c>
      <c r="AL519">
        <v>3</v>
      </c>
      <c r="AM519">
        <v>2</v>
      </c>
      <c r="AN519">
        <v>3</v>
      </c>
      <c r="AO519">
        <v>3</v>
      </c>
      <c r="AP519">
        <v>2</v>
      </c>
      <c r="AQ519">
        <v>2</v>
      </c>
      <c r="AR519">
        <v>4</v>
      </c>
      <c r="AS519">
        <v>3</v>
      </c>
      <c r="AT519">
        <v>2</v>
      </c>
      <c r="AU519">
        <v>3</v>
      </c>
    </row>
    <row r="520" spans="1:47" x14ac:dyDescent="0.35">
      <c r="A520">
        <v>22221</v>
      </c>
      <c r="B520">
        <v>1</v>
      </c>
      <c r="C520">
        <v>1955</v>
      </c>
      <c r="D520" s="2">
        <v>44137.421215277776</v>
      </c>
      <c r="E520" s="2">
        <v>44146.386145833334</v>
      </c>
      <c r="F520" t="s">
        <v>273</v>
      </c>
      <c r="G520" t="s">
        <v>406</v>
      </c>
      <c r="H520">
        <v>3</v>
      </c>
      <c r="I520">
        <v>2</v>
      </c>
      <c r="J520">
        <v>3</v>
      </c>
      <c r="K520">
        <v>2</v>
      </c>
      <c r="L520">
        <v>4</v>
      </c>
      <c r="M520">
        <v>1</v>
      </c>
      <c r="N520">
        <v>2</v>
      </c>
      <c r="O520">
        <v>3</v>
      </c>
      <c r="P520">
        <v>2</v>
      </c>
      <c r="Q520">
        <v>2</v>
      </c>
      <c r="R520">
        <v>2</v>
      </c>
      <c r="S520">
        <v>2</v>
      </c>
      <c r="T520">
        <v>2</v>
      </c>
      <c r="U520">
        <v>2</v>
      </c>
      <c r="V520">
        <v>2</v>
      </c>
      <c r="W520">
        <v>2</v>
      </c>
      <c r="X520">
        <v>2</v>
      </c>
      <c r="Y520">
        <v>2</v>
      </c>
      <c r="Z520">
        <v>2</v>
      </c>
      <c r="AA520">
        <v>3</v>
      </c>
      <c r="AB520">
        <v>3</v>
      </c>
      <c r="AC520">
        <v>2</v>
      </c>
      <c r="AD520">
        <v>3</v>
      </c>
      <c r="AE520">
        <v>2</v>
      </c>
      <c r="AF520">
        <v>2</v>
      </c>
      <c r="AG520">
        <v>2</v>
      </c>
      <c r="AH520">
        <v>2</v>
      </c>
      <c r="AI520">
        <v>3</v>
      </c>
      <c r="AJ520">
        <v>2</v>
      </c>
      <c r="AK520">
        <v>2</v>
      </c>
      <c r="AL520">
        <v>2</v>
      </c>
      <c r="AM520">
        <v>2</v>
      </c>
      <c r="AN520">
        <v>2</v>
      </c>
      <c r="AO520">
        <v>2</v>
      </c>
      <c r="AP520">
        <v>2</v>
      </c>
      <c r="AQ520">
        <v>2</v>
      </c>
      <c r="AR520">
        <v>2</v>
      </c>
      <c r="AS520">
        <v>3</v>
      </c>
      <c r="AT520">
        <v>2</v>
      </c>
      <c r="AU520">
        <v>3</v>
      </c>
    </row>
    <row r="521" spans="1:47" x14ac:dyDescent="0.35">
      <c r="A521">
        <v>22773</v>
      </c>
      <c r="B521">
        <v>1</v>
      </c>
      <c r="C521">
        <v>1997</v>
      </c>
      <c r="D521" s="2">
        <v>44140.490266203706</v>
      </c>
      <c r="E521" s="2">
        <v>44150.897662037038</v>
      </c>
      <c r="F521" t="s">
        <v>99</v>
      </c>
      <c r="G521" t="s">
        <v>99</v>
      </c>
      <c r="H521">
        <v>2</v>
      </c>
      <c r="I521">
        <v>4</v>
      </c>
      <c r="J521">
        <v>3</v>
      </c>
      <c r="K521">
        <v>4</v>
      </c>
      <c r="L521">
        <v>3</v>
      </c>
      <c r="M521">
        <v>3</v>
      </c>
      <c r="N521">
        <v>4</v>
      </c>
      <c r="O521">
        <v>3</v>
      </c>
      <c r="P521">
        <v>3</v>
      </c>
      <c r="Q521">
        <v>4</v>
      </c>
      <c r="R521">
        <v>4</v>
      </c>
      <c r="S521">
        <v>3</v>
      </c>
      <c r="T521">
        <v>3</v>
      </c>
      <c r="U521">
        <v>2</v>
      </c>
      <c r="V521">
        <v>3</v>
      </c>
      <c r="W521">
        <v>3</v>
      </c>
      <c r="X521">
        <v>3</v>
      </c>
      <c r="Y521">
        <v>3</v>
      </c>
      <c r="Z521">
        <v>3</v>
      </c>
      <c r="AA521">
        <v>2</v>
      </c>
      <c r="AB521">
        <v>3</v>
      </c>
      <c r="AC521">
        <v>4</v>
      </c>
      <c r="AD521">
        <v>2</v>
      </c>
      <c r="AE521">
        <v>4</v>
      </c>
      <c r="AF521">
        <v>2</v>
      </c>
      <c r="AG521">
        <v>3</v>
      </c>
      <c r="AH521">
        <v>3</v>
      </c>
      <c r="AI521">
        <v>3</v>
      </c>
      <c r="AJ521">
        <v>2</v>
      </c>
      <c r="AK521">
        <v>2</v>
      </c>
      <c r="AL521">
        <v>4</v>
      </c>
      <c r="AM521">
        <v>3</v>
      </c>
      <c r="AN521">
        <v>3</v>
      </c>
      <c r="AO521">
        <v>4</v>
      </c>
      <c r="AP521">
        <v>3</v>
      </c>
      <c r="AQ521">
        <v>2</v>
      </c>
      <c r="AR521">
        <v>3</v>
      </c>
      <c r="AS521">
        <v>3</v>
      </c>
      <c r="AT521">
        <v>2</v>
      </c>
      <c r="AU521">
        <v>2</v>
      </c>
    </row>
    <row r="522" spans="1:47" x14ac:dyDescent="0.35">
      <c r="A522">
        <v>22869</v>
      </c>
      <c r="B522">
        <v>1</v>
      </c>
      <c r="C522">
        <v>2006</v>
      </c>
      <c r="D522" s="2">
        <v>44140.989942129629</v>
      </c>
      <c r="E522" s="2">
        <v>44149.995821759258</v>
      </c>
      <c r="F522" t="s">
        <v>301</v>
      </c>
      <c r="G522" t="s">
        <v>99</v>
      </c>
      <c r="H522">
        <v>3</v>
      </c>
      <c r="I522">
        <v>2</v>
      </c>
      <c r="J522">
        <v>2</v>
      </c>
      <c r="K522">
        <v>1</v>
      </c>
      <c r="L522">
        <v>3</v>
      </c>
      <c r="M522">
        <v>2</v>
      </c>
      <c r="N522">
        <v>3</v>
      </c>
      <c r="O522">
        <v>3</v>
      </c>
      <c r="P522">
        <v>3</v>
      </c>
      <c r="Q522">
        <v>3</v>
      </c>
      <c r="R522">
        <v>3</v>
      </c>
      <c r="S522">
        <v>3</v>
      </c>
      <c r="T522">
        <v>3</v>
      </c>
      <c r="U522">
        <v>3</v>
      </c>
      <c r="V522">
        <v>3</v>
      </c>
      <c r="W522">
        <v>3</v>
      </c>
      <c r="X522">
        <v>3</v>
      </c>
      <c r="Y522">
        <v>3</v>
      </c>
      <c r="Z522">
        <v>3</v>
      </c>
      <c r="AA522">
        <v>2</v>
      </c>
      <c r="AB522">
        <v>3</v>
      </c>
      <c r="AC522">
        <v>2</v>
      </c>
      <c r="AD522">
        <v>3</v>
      </c>
      <c r="AE522">
        <v>2</v>
      </c>
      <c r="AF522">
        <v>3</v>
      </c>
      <c r="AG522">
        <v>2</v>
      </c>
      <c r="AH522">
        <v>3</v>
      </c>
      <c r="AI522">
        <v>4</v>
      </c>
      <c r="AJ522">
        <v>3</v>
      </c>
      <c r="AK522">
        <v>3</v>
      </c>
      <c r="AL522">
        <v>1</v>
      </c>
      <c r="AM522">
        <v>2</v>
      </c>
      <c r="AN522">
        <v>4</v>
      </c>
      <c r="AO522">
        <v>4</v>
      </c>
      <c r="AP522">
        <v>2</v>
      </c>
      <c r="AQ522">
        <v>3</v>
      </c>
      <c r="AR522">
        <v>1</v>
      </c>
      <c r="AS522">
        <v>4</v>
      </c>
      <c r="AT522">
        <v>3</v>
      </c>
      <c r="AU522">
        <v>2</v>
      </c>
    </row>
    <row r="523" spans="1:47" x14ac:dyDescent="0.35">
      <c r="A523">
        <v>23030</v>
      </c>
      <c r="B523">
        <v>0</v>
      </c>
      <c r="C523">
        <v>1994</v>
      </c>
      <c r="D523" s="2">
        <v>44142.780555555553</v>
      </c>
      <c r="E523" s="2">
        <v>44150.750844907408</v>
      </c>
      <c r="F523" t="s">
        <v>305</v>
      </c>
      <c r="G523" t="s">
        <v>407</v>
      </c>
      <c r="H523">
        <v>1</v>
      </c>
      <c r="I523">
        <v>4</v>
      </c>
      <c r="J523">
        <v>2</v>
      </c>
      <c r="K523">
        <v>3</v>
      </c>
      <c r="L523">
        <v>4</v>
      </c>
      <c r="M523">
        <v>3</v>
      </c>
      <c r="N523">
        <v>3</v>
      </c>
      <c r="O523">
        <v>3</v>
      </c>
      <c r="P523">
        <v>3</v>
      </c>
      <c r="Q523">
        <v>3</v>
      </c>
      <c r="R523">
        <v>4</v>
      </c>
      <c r="S523">
        <v>3</v>
      </c>
      <c r="T523">
        <v>4</v>
      </c>
      <c r="U523">
        <v>3</v>
      </c>
      <c r="V523">
        <v>4</v>
      </c>
      <c r="W523">
        <v>4</v>
      </c>
      <c r="X523">
        <v>3</v>
      </c>
      <c r="Y523">
        <v>4</v>
      </c>
      <c r="Z523">
        <v>2</v>
      </c>
      <c r="AA523">
        <v>1</v>
      </c>
      <c r="AB523">
        <v>1</v>
      </c>
      <c r="AC523">
        <v>4</v>
      </c>
      <c r="AD523">
        <v>1</v>
      </c>
      <c r="AE523">
        <v>3</v>
      </c>
      <c r="AF523">
        <v>4</v>
      </c>
      <c r="AG523">
        <v>4</v>
      </c>
      <c r="AH523">
        <v>4</v>
      </c>
      <c r="AI523">
        <v>4</v>
      </c>
      <c r="AJ523">
        <v>3</v>
      </c>
      <c r="AK523">
        <v>4</v>
      </c>
      <c r="AL523">
        <v>4</v>
      </c>
      <c r="AM523">
        <v>3</v>
      </c>
      <c r="AN523">
        <v>4</v>
      </c>
      <c r="AO523">
        <v>3</v>
      </c>
      <c r="AP523">
        <v>4</v>
      </c>
      <c r="AQ523">
        <v>4</v>
      </c>
      <c r="AR523">
        <v>3</v>
      </c>
      <c r="AS523">
        <v>4</v>
      </c>
      <c r="AT523">
        <v>3</v>
      </c>
      <c r="AU523">
        <v>1</v>
      </c>
    </row>
    <row r="524" spans="1:47" x14ac:dyDescent="0.35">
      <c r="A524">
        <v>23130</v>
      </c>
      <c r="B524">
        <v>0</v>
      </c>
      <c r="C524">
        <v>1987</v>
      </c>
      <c r="D524" s="2">
        <v>44143.925358796296</v>
      </c>
      <c r="E524" s="2">
        <v>44150.935567129629</v>
      </c>
      <c r="F524" t="s">
        <v>309</v>
      </c>
      <c r="G524" t="s">
        <v>99</v>
      </c>
      <c r="H524">
        <v>2</v>
      </c>
      <c r="I524">
        <v>4</v>
      </c>
      <c r="J524">
        <v>2</v>
      </c>
      <c r="K524">
        <v>4</v>
      </c>
      <c r="L524">
        <v>2</v>
      </c>
      <c r="M524">
        <v>3</v>
      </c>
      <c r="N524">
        <v>3</v>
      </c>
      <c r="O524">
        <v>4</v>
      </c>
      <c r="P524">
        <v>4</v>
      </c>
      <c r="Q524">
        <v>3</v>
      </c>
      <c r="R524">
        <v>3</v>
      </c>
      <c r="S524">
        <v>3</v>
      </c>
      <c r="T524">
        <v>4</v>
      </c>
      <c r="U524">
        <v>4</v>
      </c>
      <c r="V524">
        <v>3</v>
      </c>
      <c r="W524">
        <v>3</v>
      </c>
      <c r="X524">
        <v>3</v>
      </c>
      <c r="Y524">
        <v>3</v>
      </c>
      <c r="Z524">
        <v>3</v>
      </c>
      <c r="AA524">
        <v>2</v>
      </c>
      <c r="AB524">
        <v>2</v>
      </c>
      <c r="AC524">
        <v>4</v>
      </c>
      <c r="AD524">
        <v>2</v>
      </c>
      <c r="AE524">
        <v>4</v>
      </c>
      <c r="AF524">
        <v>2</v>
      </c>
      <c r="AG524">
        <v>3</v>
      </c>
      <c r="AH524">
        <v>4</v>
      </c>
      <c r="AI524">
        <v>4</v>
      </c>
      <c r="AJ524">
        <v>4</v>
      </c>
      <c r="AK524">
        <v>3</v>
      </c>
      <c r="AL524">
        <v>4</v>
      </c>
      <c r="AM524">
        <v>4</v>
      </c>
      <c r="AN524">
        <v>4</v>
      </c>
      <c r="AO524">
        <v>4</v>
      </c>
      <c r="AP524">
        <v>3</v>
      </c>
      <c r="AQ524">
        <v>3</v>
      </c>
      <c r="AR524">
        <v>4</v>
      </c>
      <c r="AS524">
        <v>3</v>
      </c>
      <c r="AT524">
        <v>3</v>
      </c>
      <c r="AU524">
        <v>1</v>
      </c>
    </row>
    <row r="526" spans="1:47" x14ac:dyDescent="0.35">
      <c r="A526" t="s">
        <v>408</v>
      </c>
      <c r="B526" t="s">
        <v>40</v>
      </c>
      <c r="C526" t="s">
        <v>409</v>
      </c>
    </row>
    <row r="527" spans="1:47" x14ac:dyDescent="0.35">
      <c r="A527">
        <v>2</v>
      </c>
      <c r="B527">
        <v>21068</v>
      </c>
      <c r="C527" t="s">
        <v>410</v>
      </c>
    </row>
    <row r="528" spans="1:47" x14ac:dyDescent="0.35">
      <c r="A528">
        <v>2</v>
      </c>
      <c r="B528">
        <v>22078</v>
      </c>
      <c r="C528" t="s">
        <v>411</v>
      </c>
    </row>
    <row r="529" spans="1:3" x14ac:dyDescent="0.35">
      <c r="A529">
        <v>5</v>
      </c>
      <c r="B529">
        <v>21068</v>
      </c>
      <c r="C529" t="s">
        <v>412</v>
      </c>
    </row>
    <row r="530" spans="1:3" x14ac:dyDescent="0.35">
      <c r="A530">
        <v>6</v>
      </c>
      <c r="B530">
        <v>21660</v>
      </c>
      <c r="C530" t="s">
        <v>413</v>
      </c>
    </row>
    <row r="531" spans="1:3" x14ac:dyDescent="0.35">
      <c r="A531">
        <v>7</v>
      </c>
      <c r="B531">
        <v>22078</v>
      </c>
      <c r="C531" t="s">
        <v>414</v>
      </c>
    </row>
    <row r="532" spans="1:3" x14ac:dyDescent="0.35">
      <c r="A532">
        <v>14</v>
      </c>
      <c r="B532">
        <v>20651</v>
      </c>
      <c r="C532" t="s">
        <v>415</v>
      </c>
    </row>
    <row r="533" spans="1:3" x14ac:dyDescent="0.35">
      <c r="A533">
        <v>15</v>
      </c>
      <c r="B533">
        <v>22078</v>
      </c>
      <c r="C533" t="s">
        <v>416</v>
      </c>
    </row>
    <row r="534" spans="1:3" x14ac:dyDescent="0.35">
      <c r="A534">
        <v>18</v>
      </c>
      <c r="B534">
        <v>22078</v>
      </c>
      <c r="C534" t="s">
        <v>417</v>
      </c>
    </row>
    <row r="535" spans="1:3" x14ac:dyDescent="0.35">
      <c r="A535">
        <v>19</v>
      </c>
      <c r="B535">
        <v>21660</v>
      </c>
      <c r="C535" t="s">
        <v>418</v>
      </c>
    </row>
    <row r="536" spans="1:3" x14ac:dyDescent="0.35">
      <c r="A536">
        <v>20</v>
      </c>
      <c r="B536">
        <v>22078</v>
      </c>
      <c r="C536" t="s">
        <v>419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C077-06E2-4D57-8001-1226D79C0BDF}">
  <sheetPr filterMode="1"/>
  <dimension ref="A1:AB459"/>
  <sheetViews>
    <sheetView zoomScale="57" workbookViewId="0">
      <selection activeCell="K8" sqref="K8"/>
    </sheetView>
  </sheetViews>
  <sheetFormatPr defaultRowHeight="14.5" x14ac:dyDescent="0.35"/>
  <cols>
    <col min="5" max="5" width="17.90625" style="1" customWidth="1"/>
    <col min="6" max="6" width="9.81640625" customWidth="1"/>
    <col min="7" max="7" width="8.7265625" style="6"/>
    <col min="9" max="9" width="8.7265625" style="6"/>
    <col min="26" max="26" width="8.7265625" style="6"/>
    <col min="27" max="27" width="8.7265625" style="5"/>
  </cols>
  <sheetData>
    <row r="1" spans="1:28" ht="15" thickBot="1" x14ac:dyDescent="0.4">
      <c r="A1" t="s">
        <v>40</v>
      </c>
      <c r="B1" t="s">
        <v>41</v>
      </c>
      <c r="C1" t="s">
        <v>42</v>
      </c>
      <c r="D1" t="s">
        <v>420</v>
      </c>
      <c r="E1" s="1" t="s">
        <v>422</v>
      </c>
      <c r="F1" t="s">
        <v>421</v>
      </c>
      <c r="G1" s="6" t="s">
        <v>45</v>
      </c>
      <c r="H1" t="s">
        <v>46</v>
      </c>
      <c r="I1" s="6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  <c r="T1" t="s">
        <v>58</v>
      </c>
      <c r="U1" t="s">
        <v>59</v>
      </c>
      <c r="V1" t="s">
        <v>60</v>
      </c>
      <c r="W1" t="s">
        <v>61</v>
      </c>
      <c r="X1" t="s">
        <v>62</v>
      </c>
      <c r="Y1" t="s">
        <v>63</v>
      </c>
      <c r="Z1" s="6" t="s">
        <v>64</v>
      </c>
      <c r="AA1" s="5" t="s">
        <v>423</v>
      </c>
      <c r="AB1" t="s">
        <v>473</v>
      </c>
    </row>
    <row r="2" spans="1:28" ht="44" thickBot="1" x14ac:dyDescent="0.4">
      <c r="A2">
        <v>19237</v>
      </c>
      <c r="B2">
        <v>0</v>
      </c>
      <c r="C2">
        <v>1997</v>
      </c>
      <c r="D2">
        <f>2020-C2</f>
        <v>23</v>
      </c>
      <c r="E2" s="1" t="s">
        <v>86</v>
      </c>
      <c r="F2" s="13">
        <v>2</v>
      </c>
      <c r="G2" s="6">
        <v>2</v>
      </c>
      <c r="H2">
        <v>4</v>
      </c>
      <c r="I2" s="6">
        <v>2</v>
      </c>
      <c r="J2">
        <v>4</v>
      </c>
      <c r="K2">
        <v>3</v>
      </c>
      <c r="L2">
        <v>3</v>
      </c>
      <c r="M2">
        <v>2</v>
      </c>
      <c r="N2">
        <v>3</v>
      </c>
      <c r="O2">
        <v>3</v>
      </c>
      <c r="P2">
        <v>3</v>
      </c>
      <c r="Q2">
        <v>3</v>
      </c>
      <c r="R2">
        <v>3</v>
      </c>
      <c r="S2">
        <v>2</v>
      </c>
      <c r="T2">
        <v>3</v>
      </c>
      <c r="U2">
        <v>3</v>
      </c>
      <c r="V2">
        <v>3</v>
      </c>
      <c r="W2">
        <v>3</v>
      </c>
      <c r="X2">
        <v>3</v>
      </c>
      <c r="Y2">
        <v>3</v>
      </c>
      <c r="Z2" s="6">
        <v>2</v>
      </c>
      <c r="AA2" s="5">
        <f>SUM(5-G2,H2,5-I2,J2,K2,L2,M2,N2,O2,P2,Q2,R2,S2,T2,U2,V2,W2,X2,Y2,5-Z2)</f>
        <v>60</v>
      </c>
      <c r="AB2">
        <f>SUM(5-G2,H2,5-I2,J2,K2,L2,N2,O2,P2,Q2,R2,S2,T2,U2,V2,W2,X2,Y2,5-Z2)</f>
        <v>58</v>
      </c>
    </row>
    <row r="3" spans="1:28" ht="15" thickBot="1" x14ac:dyDescent="0.4">
      <c r="A3">
        <v>19246</v>
      </c>
      <c r="B3">
        <v>0</v>
      </c>
      <c r="C3">
        <v>1982</v>
      </c>
      <c r="D3">
        <f t="shared" ref="D3:D66" si="0">2020-C3</f>
        <v>38</v>
      </c>
      <c r="E3" s="1" t="s">
        <v>87</v>
      </c>
      <c r="F3" s="13">
        <v>1</v>
      </c>
      <c r="G3" s="6">
        <v>1</v>
      </c>
      <c r="H3">
        <v>4</v>
      </c>
      <c r="I3" s="6">
        <v>1</v>
      </c>
      <c r="J3">
        <v>4</v>
      </c>
      <c r="K3">
        <v>4</v>
      </c>
      <c r="L3">
        <v>4</v>
      </c>
      <c r="M3">
        <v>3</v>
      </c>
      <c r="N3">
        <v>4</v>
      </c>
      <c r="O3">
        <v>4</v>
      </c>
      <c r="P3">
        <v>4</v>
      </c>
      <c r="Q3">
        <v>4</v>
      </c>
      <c r="R3">
        <v>4</v>
      </c>
      <c r="S3">
        <v>4</v>
      </c>
      <c r="T3">
        <v>4</v>
      </c>
      <c r="U3">
        <v>4</v>
      </c>
      <c r="V3">
        <v>4</v>
      </c>
      <c r="W3">
        <v>4</v>
      </c>
      <c r="X3">
        <v>4</v>
      </c>
      <c r="Y3">
        <v>4</v>
      </c>
      <c r="Z3" s="6">
        <v>2</v>
      </c>
      <c r="AA3" s="5">
        <f t="shared" ref="AA3:AA66" si="1">SUM(5-G3,H3,5-I3,J3,K3,L3,M3,N3,O3,P3,Q3,R3,S3,T3,U3,V3,W3,X3,Y3,5-Z3)</f>
        <v>78</v>
      </c>
      <c r="AB3">
        <f t="shared" ref="AB3:AB14" si="2">SUM(5-G3,H3,5-I3,J3,K3,L3,N3,O3,P3,Q3,R3,S3,T3,U3,V3,W3,X3,Y3,5-Z3)</f>
        <v>75</v>
      </c>
    </row>
    <row r="4" spans="1:28" ht="15" thickBot="1" x14ac:dyDescent="0.4">
      <c r="A4">
        <v>19256</v>
      </c>
      <c r="B4">
        <v>1</v>
      </c>
      <c r="C4">
        <v>1999</v>
      </c>
      <c r="D4">
        <f t="shared" si="0"/>
        <v>21</v>
      </c>
      <c r="E4" s="1" t="s">
        <v>88</v>
      </c>
      <c r="F4" s="13">
        <v>0</v>
      </c>
      <c r="G4" s="6">
        <v>1</v>
      </c>
      <c r="H4">
        <v>4</v>
      </c>
      <c r="I4" s="6">
        <v>2</v>
      </c>
      <c r="J4">
        <v>3</v>
      </c>
      <c r="K4">
        <v>4</v>
      </c>
      <c r="L4">
        <v>3</v>
      </c>
      <c r="M4">
        <v>2</v>
      </c>
      <c r="N4">
        <v>4</v>
      </c>
      <c r="O4">
        <v>3</v>
      </c>
      <c r="P4">
        <v>3</v>
      </c>
      <c r="Q4">
        <v>3</v>
      </c>
      <c r="R4">
        <v>2</v>
      </c>
      <c r="S4">
        <v>3</v>
      </c>
      <c r="T4">
        <v>3</v>
      </c>
      <c r="U4">
        <v>4</v>
      </c>
      <c r="V4">
        <v>3</v>
      </c>
      <c r="W4">
        <v>3</v>
      </c>
      <c r="X4">
        <v>3</v>
      </c>
      <c r="Y4">
        <v>3</v>
      </c>
      <c r="Z4" s="6">
        <v>1</v>
      </c>
      <c r="AA4" s="5">
        <f t="shared" si="1"/>
        <v>64</v>
      </c>
      <c r="AB4">
        <f t="shared" si="2"/>
        <v>62</v>
      </c>
    </row>
    <row r="5" spans="1:28" ht="73" thickBot="1" x14ac:dyDescent="0.4">
      <c r="A5">
        <v>19261</v>
      </c>
      <c r="B5">
        <v>1</v>
      </c>
      <c r="C5">
        <v>1994</v>
      </c>
      <c r="D5">
        <f t="shared" si="0"/>
        <v>26</v>
      </c>
      <c r="E5" s="1" t="s">
        <v>89</v>
      </c>
      <c r="F5" s="13">
        <v>3</v>
      </c>
      <c r="G5" s="6">
        <v>2</v>
      </c>
      <c r="H5">
        <v>3</v>
      </c>
      <c r="I5" s="6">
        <v>2</v>
      </c>
      <c r="J5">
        <v>4</v>
      </c>
      <c r="K5">
        <v>3</v>
      </c>
      <c r="L5">
        <v>3</v>
      </c>
      <c r="M5">
        <v>2</v>
      </c>
      <c r="N5">
        <v>4</v>
      </c>
      <c r="O5">
        <v>4</v>
      </c>
      <c r="P5">
        <v>4</v>
      </c>
      <c r="Q5">
        <v>4</v>
      </c>
      <c r="R5">
        <v>4</v>
      </c>
      <c r="S5">
        <v>2</v>
      </c>
      <c r="T5">
        <v>3</v>
      </c>
      <c r="U5">
        <v>3</v>
      </c>
      <c r="V5">
        <v>2</v>
      </c>
      <c r="W5">
        <v>4</v>
      </c>
      <c r="X5">
        <v>3</v>
      </c>
      <c r="Y5">
        <v>4</v>
      </c>
      <c r="Z5" s="6">
        <v>1</v>
      </c>
      <c r="AA5" s="5">
        <f t="shared" si="1"/>
        <v>66</v>
      </c>
      <c r="AB5">
        <f t="shared" si="2"/>
        <v>64</v>
      </c>
    </row>
    <row r="6" spans="1:28" ht="15" thickBot="1" x14ac:dyDescent="0.4">
      <c r="A6">
        <v>19262</v>
      </c>
      <c r="B6">
        <v>1</v>
      </c>
      <c r="C6">
        <v>1993</v>
      </c>
      <c r="D6">
        <f t="shared" si="0"/>
        <v>27</v>
      </c>
      <c r="E6" s="1" t="s">
        <v>90</v>
      </c>
      <c r="F6" s="13">
        <v>1</v>
      </c>
      <c r="G6" s="6">
        <v>4</v>
      </c>
      <c r="H6">
        <v>3</v>
      </c>
      <c r="I6" s="6">
        <v>1</v>
      </c>
      <c r="J6">
        <v>4</v>
      </c>
      <c r="K6">
        <v>3</v>
      </c>
      <c r="L6">
        <v>3</v>
      </c>
      <c r="M6">
        <v>3</v>
      </c>
      <c r="N6">
        <v>4</v>
      </c>
      <c r="O6">
        <v>4</v>
      </c>
      <c r="P6">
        <v>4</v>
      </c>
      <c r="Q6">
        <v>3</v>
      </c>
      <c r="R6">
        <v>3</v>
      </c>
      <c r="S6">
        <v>4</v>
      </c>
      <c r="T6">
        <v>3</v>
      </c>
      <c r="U6">
        <v>3</v>
      </c>
      <c r="V6">
        <v>3</v>
      </c>
      <c r="W6">
        <v>2</v>
      </c>
      <c r="X6">
        <v>4</v>
      </c>
      <c r="Y6">
        <v>3</v>
      </c>
      <c r="Z6" s="6">
        <v>1</v>
      </c>
      <c r="AA6" s="5">
        <f t="shared" si="1"/>
        <v>65</v>
      </c>
      <c r="AB6">
        <f t="shared" si="2"/>
        <v>62</v>
      </c>
    </row>
    <row r="7" spans="1:28" ht="15" thickBot="1" x14ac:dyDescent="0.4">
      <c r="A7">
        <v>19269</v>
      </c>
      <c r="B7">
        <v>1</v>
      </c>
      <c r="C7">
        <v>1998</v>
      </c>
      <c r="D7">
        <f t="shared" si="0"/>
        <v>22</v>
      </c>
      <c r="E7" s="1" t="s">
        <v>91</v>
      </c>
      <c r="F7" s="13">
        <v>1</v>
      </c>
      <c r="G7" s="6">
        <v>2</v>
      </c>
      <c r="H7">
        <v>3</v>
      </c>
      <c r="I7" s="6">
        <v>1</v>
      </c>
      <c r="J7">
        <v>4</v>
      </c>
      <c r="K7">
        <v>3</v>
      </c>
      <c r="L7">
        <v>3</v>
      </c>
      <c r="M7">
        <v>3</v>
      </c>
      <c r="N7">
        <v>4</v>
      </c>
      <c r="O7">
        <v>4</v>
      </c>
      <c r="P7">
        <v>4</v>
      </c>
      <c r="Q7">
        <v>4</v>
      </c>
      <c r="R7">
        <v>4</v>
      </c>
      <c r="S7">
        <v>3</v>
      </c>
      <c r="T7">
        <v>3</v>
      </c>
      <c r="U7">
        <v>3</v>
      </c>
      <c r="V7">
        <v>3</v>
      </c>
      <c r="W7">
        <v>4</v>
      </c>
      <c r="X7">
        <v>3</v>
      </c>
      <c r="Y7">
        <v>4</v>
      </c>
      <c r="Z7" s="6">
        <v>2</v>
      </c>
      <c r="AA7" s="5">
        <f t="shared" si="1"/>
        <v>69</v>
      </c>
      <c r="AB7">
        <f t="shared" si="2"/>
        <v>66</v>
      </c>
    </row>
    <row r="8" spans="1:28" ht="102" thickBot="1" x14ac:dyDescent="0.4">
      <c r="A8">
        <v>19270</v>
      </c>
      <c r="B8">
        <v>0</v>
      </c>
      <c r="C8">
        <v>1996</v>
      </c>
      <c r="D8">
        <f t="shared" si="0"/>
        <v>24</v>
      </c>
      <c r="E8" s="1" t="s">
        <v>92</v>
      </c>
      <c r="F8" s="13">
        <v>3</v>
      </c>
      <c r="G8" s="6">
        <v>2</v>
      </c>
      <c r="H8">
        <v>3</v>
      </c>
      <c r="I8" s="6">
        <v>2</v>
      </c>
      <c r="J8">
        <v>4</v>
      </c>
      <c r="K8">
        <v>3</v>
      </c>
      <c r="L8">
        <v>2</v>
      </c>
      <c r="M8">
        <v>2</v>
      </c>
      <c r="N8">
        <v>3</v>
      </c>
      <c r="O8">
        <v>4</v>
      </c>
      <c r="P8">
        <v>3</v>
      </c>
      <c r="Q8">
        <v>3</v>
      </c>
      <c r="R8">
        <v>2</v>
      </c>
      <c r="S8">
        <v>3</v>
      </c>
      <c r="T8">
        <v>4</v>
      </c>
      <c r="U8">
        <v>3</v>
      </c>
      <c r="V8">
        <v>3</v>
      </c>
      <c r="W8">
        <v>3</v>
      </c>
      <c r="X8">
        <v>3</v>
      </c>
      <c r="Y8">
        <v>2</v>
      </c>
      <c r="Z8" s="6">
        <v>2</v>
      </c>
      <c r="AA8" s="5">
        <f t="shared" si="1"/>
        <v>59</v>
      </c>
      <c r="AB8">
        <f t="shared" si="2"/>
        <v>57</v>
      </c>
    </row>
    <row r="9" spans="1:28" ht="116.5" thickBot="1" x14ac:dyDescent="0.4">
      <c r="A9">
        <v>19266</v>
      </c>
      <c r="B9">
        <v>1</v>
      </c>
      <c r="C9">
        <v>1995</v>
      </c>
      <c r="D9">
        <f t="shared" si="0"/>
        <v>25</v>
      </c>
      <c r="E9" s="1" t="s">
        <v>93</v>
      </c>
      <c r="F9" s="13">
        <v>2</v>
      </c>
      <c r="G9" s="6">
        <v>2</v>
      </c>
      <c r="H9">
        <v>3</v>
      </c>
      <c r="I9" s="6">
        <v>1</v>
      </c>
      <c r="J9">
        <v>4</v>
      </c>
      <c r="K9">
        <v>4</v>
      </c>
      <c r="L9">
        <v>3</v>
      </c>
      <c r="M9">
        <v>3</v>
      </c>
      <c r="N9">
        <v>3</v>
      </c>
      <c r="O9">
        <v>4</v>
      </c>
      <c r="P9">
        <v>4</v>
      </c>
      <c r="Q9">
        <v>3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 s="6">
        <v>1</v>
      </c>
      <c r="AA9" s="5">
        <f t="shared" si="1"/>
        <v>74</v>
      </c>
      <c r="AB9">
        <f t="shared" si="2"/>
        <v>71</v>
      </c>
    </row>
    <row r="10" spans="1:28" ht="102" thickBot="1" x14ac:dyDescent="0.4">
      <c r="A10">
        <v>19233</v>
      </c>
      <c r="B10">
        <v>0</v>
      </c>
      <c r="C10">
        <v>1998</v>
      </c>
      <c r="D10">
        <f t="shared" si="0"/>
        <v>22</v>
      </c>
      <c r="E10" s="1" t="s">
        <v>94</v>
      </c>
      <c r="F10" s="13">
        <v>5</v>
      </c>
      <c r="G10" s="6">
        <v>4</v>
      </c>
      <c r="H10">
        <v>4</v>
      </c>
      <c r="I10" s="6">
        <v>3</v>
      </c>
      <c r="J10">
        <v>3</v>
      </c>
      <c r="K10">
        <v>4</v>
      </c>
      <c r="L10">
        <v>3</v>
      </c>
      <c r="M10">
        <v>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2</v>
      </c>
      <c r="X10">
        <v>3</v>
      </c>
      <c r="Y10">
        <v>3</v>
      </c>
      <c r="Z10" s="6">
        <v>2</v>
      </c>
      <c r="AA10" s="5">
        <f t="shared" si="1"/>
        <v>57</v>
      </c>
      <c r="AB10">
        <f t="shared" si="2"/>
        <v>55</v>
      </c>
    </row>
    <row r="11" spans="1:28" ht="15" thickBot="1" x14ac:dyDescent="0.4">
      <c r="A11">
        <v>19271</v>
      </c>
      <c r="B11">
        <v>0</v>
      </c>
      <c r="C11">
        <v>1998</v>
      </c>
      <c r="D11">
        <f t="shared" si="0"/>
        <v>22</v>
      </c>
      <c r="E11" s="1" t="s">
        <v>95</v>
      </c>
      <c r="F11" s="13">
        <v>1</v>
      </c>
      <c r="G11" s="6">
        <v>3</v>
      </c>
      <c r="H11">
        <v>4</v>
      </c>
      <c r="I11" s="6">
        <v>4</v>
      </c>
      <c r="J11">
        <v>3</v>
      </c>
      <c r="K11">
        <v>2</v>
      </c>
      <c r="L11">
        <v>3</v>
      </c>
      <c r="M11">
        <v>3</v>
      </c>
      <c r="N11">
        <v>4</v>
      </c>
      <c r="O11">
        <v>4</v>
      </c>
      <c r="P11">
        <v>2</v>
      </c>
      <c r="Q11">
        <v>3</v>
      </c>
      <c r="R11">
        <v>4</v>
      </c>
      <c r="S11">
        <v>4</v>
      </c>
      <c r="T11">
        <v>3</v>
      </c>
      <c r="U11">
        <v>3</v>
      </c>
      <c r="V11">
        <v>3</v>
      </c>
      <c r="W11">
        <v>3</v>
      </c>
      <c r="X11">
        <v>3</v>
      </c>
      <c r="Y11">
        <v>2</v>
      </c>
      <c r="Z11" s="6">
        <v>3</v>
      </c>
      <c r="AA11" s="5">
        <f t="shared" si="1"/>
        <v>58</v>
      </c>
      <c r="AB11">
        <f t="shared" si="2"/>
        <v>55</v>
      </c>
    </row>
    <row r="12" spans="1:28" ht="58.5" thickBot="1" x14ac:dyDescent="0.4">
      <c r="A12">
        <v>9792</v>
      </c>
      <c r="B12">
        <v>0</v>
      </c>
      <c r="C12">
        <v>1998</v>
      </c>
      <c r="D12">
        <f t="shared" si="0"/>
        <v>22</v>
      </c>
      <c r="E12" s="1" t="s">
        <v>96</v>
      </c>
      <c r="F12" s="13">
        <v>4</v>
      </c>
      <c r="G12" s="6">
        <v>3</v>
      </c>
      <c r="H12">
        <v>4</v>
      </c>
      <c r="I12" s="6">
        <v>2</v>
      </c>
      <c r="J12">
        <v>4</v>
      </c>
      <c r="K12">
        <v>3</v>
      </c>
      <c r="L12">
        <v>3</v>
      </c>
      <c r="M12">
        <v>3</v>
      </c>
      <c r="N12">
        <v>4</v>
      </c>
      <c r="O12">
        <v>4</v>
      </c>
      <c r="P12">
        <v>4</v>
      </c>
      <c r="Q12">
        <v>4</v>
      </c>
      <c r="R12">
        <v>3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 s="6">
        <v>2</v>
      </c>
      <c r="AA12" s="5">
        <f t="shared" si="1"/>
        <v>65</v>
      </c>
      <c r="AB12">
        <f t="shared" si="2"/>
        <v>62</v>
      </c>
    </row>
    <row r="13" spans="1:28" ht="15" thickBot="1" x14ac:dyDescent="0.4">
      <c r="A13">
        <v>19290</v>
      </c>
      <c r="B13">
        <v>0</v>
      </c>
      <c r="C13">
        <v>1997</v>
      </c>
      <c r="D13">
        <f t="shared" si="0"/>
        <v>23</v>
      </c>
      <c r="E13" s="1" t="s">
        <v>97</v>
      </c>
      <c r="F13" s="13">
        <v>1</v>
      </c>
      <c r="G13" s="6">
        <v>4</v>
      </c>
      <c r="H13">
        <v>3</v>
      </c>
      <c r="I13" s="6">
        <v>2</v>
      </c>
      <c r="J13">
        <v>3</v>
      </c>
      <c r="K13">
        <v>3</v>
      </c>
      <c r="L13">
        <v>2</v>
      </c>
      <c r="M13">
        <v>3</v>
      </c>
      <c r="N13">
        <v>3</v>
      </c>
      <c r="O13">
        <v>3</v>
      </c>
      <c r="P13">
        <v>3</v>
      </c>
      <c r="Q13">
        <v>3</v>
      </c>
      <c r="R13">
        <v>2</v>
      </c>
      <c r="S13">
        <v>3</v>
      </c>
      <c r="T13">
        <v>3</v>
      </c>
      <c r="U13">
        <v>2</v>
      </c>
      <c r="V13">
        <v>2</v>
      </c>
      <c r="W13">
        <v>3</v>
      </c>
      <c r="X13">
        <v>3</v>
      </c>
      <c r="Y13">
        <v>3</v>
      </c>
      <c r="Z13" s="6">
        <v>2</v>
      </c>
      <c r="AA13" s="5">
        <f t="shared" si="1"/>
        <v>54</v>
      </c>
      <c r="AB13">
        <f t="shared" si="2"/>
        <v>51</v>
      </c>
    </row>
    <row r="14" spans="1:28" ht="15" thickBot="1" x14ac:dyDescent="0.4">
      <c r="A14">
        <v>19291</v>
      </c>
      <c r="B14">
        <v>0</v>
      </c>
      <c r="C14">
        <v>1999</v>
      </c>
      <c r="D14">
        <f t="shared" si="0"/>
        <v>21</v>
      </c>
      <c r="E14" s="1" t="s">
        <v>98</v>
      </c>
      <c r="F14" s="13">
        <v>0</v>
      </c>
      <c r="G14" s="6">
        <v>3</v>
      </c>
      <c r="H14">
        <v>4</v>
      </c>
      <c r="I14" s="6">
        <v>3</v>
      </c>
      <c r="J14">
        <v>4</v>
      </c>
      <c r="K14">
        <v>4</v>
      </c>
      <c r="L14">
        <v>3</v>
      </c>
      <c r="M14">
        <v>3</v>
      </c>
      <c r="N14">
        <v>4</v>
      </c>
      <c r="O14">
        <v>4</v>
      </c>
      <c r="P14">
        <v>3</v>
      </c>
      <c r="Q14">
        <v>3</v>
      </c>
      <c r="R14">
        <v>4</v>
      </c>
      <c r="S14">
        <v>3</v>
      </c>
      <c r="T14">
        <v>3</v>
      </c>
      <c r="U14">
        <v>3</v>
      </c>
      <c r="V14">
        <v>4</v>
      </c>
      <c r="W14">
        <v>3</v>
      </c>
      <c r="X14">
        <v>3</v>
      </c>
      <c r="Y14">
        <v>3</v>
      </c>
      <c r="Z14" s="6">
        <v>2</v>
      </c>
      <c r="AA14" s="5">
        <f t="shared" si="1"/>
        <v>65</v>
      </c>
      <c r="AB14">
        <f t="shared" si="2"/>
        <v>62</v>
      </c>
    </row>
    <row r="15" spans="1:28" ht="15" hidden="1" thickBot="1" x14ac:dyDescent="0.4">
      <c r="A15">
        <v>19314</v>
      </c>
      <c r="B15">
        <v>0</v>
      </c>
      <c r="C15">
        <v>1999</v>
      </c>
      <c r="D15">
        <f t="shared" si="0"/>
        <v>21</v>
      </c>
      <c r="E15" s="1" t="s">
        <v>99</v>
      </c>
      <c r="F15" s="14"/>
      <c r="G15" s="6">
        <v>2</v>
      </c>
      <c r="H15">
        <v>4</v>
      </c>
      <c r="I15" s="6">
        <v>2</v>
      </c>
      <c r="J15">
        <v>3</v>
      </c>
      <c r="K15">
        <v>3</v>
      </c>
      <c r="L15">
        <v>3</v>
      </c>
      <c r="M15">
        <v>3</v>
      </c>
      <c r="N15">
        <v>4</v>
      </c>
      <c r="O15">
        <v>4</v>
      </c>
      <c r="P15">
        <v>4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4</v>
      </c>
      <c r="X15">
        <v>3</v>
      </c>
      <c r="Y15">
        <v>3</v>
      </c>
      <c r="Z15" s="6">
        <v>2</v>
      </c>
      <c r="AA15" s="5">
        <f t="shared" si="1"/>
        <v>65</v>
      </c>
    </row>
    <row r="16" spans="1:28" ht="29.5" thickBot="1" x14ac:dyDescent="0.4">
      <c r="A16">
        <v>19333</v>
      </c>
      <c r="B16">
        <v>1</v>
      </c>
      <c r="C16">
        <v>1996</v>
      </c>
      <c r="D16">
        <f t="shared" si="0"/>
        <v>24</v>
      </c>
      <c r="E16" s="1" t="s">
        <v>100</v>
      </c>
      <c r="F16" s="13">
        <v>2</v>
      </c>
      <c r="G16" s="6">
        <v>2</v>
      </c>
      <c r="H16">
        <v>4</v>
      </c>
      <c r="I16" s="6">
        <v>2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2</v>
      </c>
      <c r="W16">
        <v>3</v>
      </c>
      <c r="X16">
        <v>2</v>
      </c>
      <c r="Y16">
        <v>3</v>
      </c>
      <c r="Z16" s="6">
        <v>2</v>
      </c>
      <c r="AA16" s="5">
        <f t="shared" si="1"/>
        <v>59</v>
      </c>
      <c r="AB16">
        <f t="shared" ref="AB16:AB20" si="3">SUM(5-G16,H16,5-I16,J16,K16,L16,N16,O16,P16,Q16,R16,S16,T16,U16,V16,W16,X16,Y16,5-Z16)</f>
        <v>56</v>
      </c>
    </row>
    <row r="17" spans="1:28" ht="44" thickBot="1" x14ac:dyDescent="0.4">
      <c r="A17">
        <v>19407</v>
      </c>
      <c r="B17">
        <v>0</v>
      </c>
      <c r="C17">
        <v>2001</v>
      </c>
      <c r="D17">
        <f t="shared" si="0"/>
        <v>19</v>
      </c>
      <c r="E17" s="1" t="s">
        <v>101</v>
      </c>
      <c r="F17" s="13">
        <v>2</v>
      </c>
      <c r="G17" s="6">
        <v>2</v>
      </c>
      <c r="H17">
        <v>3</v>
      </c>
      <c r="I17" s="6">
        <v>2</v>
      </c>
      <c r="J17">
        <v>3</v>
      </c>
      <c r="K17">
        <v>3</v>
      </c>
      <c r="L17">
        <v>3</v>
      </c>
      <c r="M17">
        <v>3</v>
      </c>
      <c r="N17">
        <v>3</v>
      </c>
      <c r="O17">
        <v>3</v>
      </c>
      <c r="P17">
        <v>3</v>
      </c>
      <c r="Q17">
        <v>3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 s="6">
        <v>2</v>
      </c>
      <c r="AA17" s="5">
        <f t="shared" si="1"/>
        <v>60</v>
      </c>
      <c r="AB17">
        <f t="shared" si="3"/>
        <v>57</v>
      </c>
    </row>
    <row r="18" spans="1:28" ht="29.5" thickBot="1" x14ac:dyDescent="0.4">
      <c r="A18">
        <v>19390</v>
      </c>
      <c r="B18">
        <v>0</v>
      </c>
      <c r="C18">
        <v>1999</v>
      </c>
      <c r="D18">
        <f t="shared" si="0"/>
        <v>21</v>
      </c>
      <c r="E18" s="1" t="s">
        <v>102</v>
      </c>
      <c r="F18" s="13">
        <v>1</v>
      </c>
      <c r="G18" s="6">
        <v>3</v>
      </c>
      <c r="H18">
        <v>3</v>
      </c>
      <c r="I18" s="6">
        <v>2</v>
      </c>
      <c r="J18">
        <v>3</v>
      </c>
      <c r="K18">
        <v>4</v>
      </c>
      <c r="L18">
        <v>3</v>
      </c>
      <c r="M18">
        <v>3</v>
      </c>
      <c r="N18">
        <v>3</v>
      </c>
      <c r="O18">
        <v>3</v>
      </c>
      <c r="P18">
        <v>3</v>
      </c>
      <c r="Q18">
        <v>4</v>
      </c>
      <c r="R18">
        <v>4</v>
      </c>
      <c r="S18">
        <v>3</v>
      </c>
      <c r="T18">
        <v>4</v>
      </c>
      <c r="U18">
        <v>3</v>
      </c>
      <c r="V18">
        <v>3</v>
      </c>
      <c r="W18">
        <v>3</v>
      </c>
      <c r="X18">
        <v>4</v>
      </c>
      <c r="Y18">
        <v>4</v>
      </c>
      <c r="Z18" s="6">
        <v>2</v>
      </c>
      <c r="AA18" s="5">
        <f t="shared" si="1"/>
        <v>65</v>
      </c>
      <c r="AB18">
        <f t="shared" si="3"/>
        <v>62</v>
      </c>
    </row>
    <row r="19" spans="1:28" ht="15" thickBot="1" x14ac:dyDescent="0.4">
      <c r="A19">
        <v>19277</v>
      </c>
      <c r="B19">
        <v>0</v>
      </c>
      <c r="C19">
        <v>1999</v>
      </c>
      <c r="D19">
        <f t="shared" si="0"/>
        <v>21</v>
      </c>
      <c r="E19" s="1" t="s">
        <v>103</v>
      </c>
      <c r="F19" s="13">
        <v>1</v>
      </c>
      <c r="G19" s="6">
        <v>3</v>
      </c>
      <c r="H19">
        <v>4</v>
      </c>
      <c r="I19" s="6">
        <v>1</v>
      </c>
      <c r="J19">
        <v>4</v>
      </c>
      <c r="K19">
        <v>4</v>
      </c>
      <c r="L19">
        <v>4</v>
      </c>
      <c r="M19">
        <v>3</v>
      </c>
      <c r="N19">
        <v>4</v>
      </c>
      <c r="O19">
        <v>4</v>
      </c>
      <c r="P19">
        <v>4</v>
      </c>
      <c r="Q19">
        <v>4</v>
      </c>
      <c r="R19">
        <v>3</v>
      </c>
      <c r="S19">
        <v>3</v>
      </c>
      <c r="T19">
        <v>4</v>
      </c>
      <c r="U19">
        <v>4</v>
      </c>
      <c r="V19">
        <v>4</v>
      </c>
      <c r="W19">
        <v>4</v>
      </c>
      <c r="X19">
        <v>3</v>
      </c>
      <c r="Y19">
        <v>4</v>
      </c>
      <c r="Z19" s="6">
        <v>1</v>
      </c>
      <c r="AA19" s="5">
        <f t="shared" si="1"/>
        <v>74</v>
      </c>
      <c r="AB19">
        <f t="shared" si="3"/>
        <v>71</v>
      </c>
    </row>
    <row r="20" spans="1:28" ht="73" thickBot="1" x14ac:dyDescent="0.4">
      <c r="A20">
        <v>19395</v>
      </c>
      <c r="B20">
        <v>0</v>
      </c>
      <c r="C20">
        <v>1999</v>
      </c>
      <c r="D20">
        <f t="shared" si="0"/>
        <v>21</v>
      </c>
      <c r="E20" s="1" t="s">
        <v>104</v>
      </c>
      <c r="F20" s="13">
        <v>3</v>
      </c>
      <c r="G20" s="6">
        <v>2</v>
      </c>
      <c r="H20">
        <v>4</v>
      </c>
      <c r="I20" s="6">
        <v>1</v>
      </c>
      <c r="J20">
        <v>4</v>
      </c>
      <c r="K20">
        <v>4</v>
      </c>
      <c r="L20">
        <v>4</v>
      </c>
      <c r="M20">
        <v>3</v>
      </c>
      <c r="N20">
        <v>4</v>
      </c>
      <c r="O20">
        <v>4</v>
      </c>
      <c r="P20">
        <v>4</v>
      </c>
      <c r="Q20">
        <v>4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>
        <v>4</v>
      </c>
      <c r="Z20" s="6">
        <v>1</v>
      </c>
      <c r="AA20" s="5">
        <f t="shared" si="1"/>
        <v>78</v>
      </c>
      <c r="AB20">
        <f t="shared" si="3"/>
        <v>75</v>
      </c>
    </row>
    <row r="21" spans="1:28" ht="15" hidden="1" thickBot="1" x14ac:dyDescent="0.4">
      <c r="A21">
        <v>19434</v>
      </c>
      <c r="B21">
        <v>1</v>
      </c>
      <c r="C21">
        <v>1998</v>
      </c>
      <c r="D21">
        <f t="shared" si="0"/>
        <v>22</v>
      </c>
      <c r="E21" s="1" t="s">
        <v>99</v>
      </c>
      <c r="F21" s="14"/>
      <c r="G21" s="6">
        <v>2</v>
      </c>
      <c r="H21">
        <v>3</v>
      </c>
      <c r="I21" s="6">
        <v>2</v>
      </c>
      <c r="J21">
        <v>4</v>
      </c>
      <c r="K21">
        <v>3</v>
      </c>
      <c r="L21">
        <v>3</v>
      </c>
      <c r="M21">
        <v>3</v>
      </c>
      <c r="N21">
        <v>4</v>
      </c>
      <c r="O21">
        <v>4</v>
      </c>
      <c r="P21">
        <v>4</v>
      </c>
      <c r="Q21">
        <v>3</v>
      </c>
      <c r="R21">
        <v>4</v>
      </c>
      <c r="S21">
        <v>3</v>
      </c>
      <c r="T21">
        <v>3</v>
      </c>
      <c r="U21">
        <v>2</v>
      </c>
      <c r="V21">
        <v>3</v>
      </c>
      <c r="W21">
        <v>4</v>
      </c>
      <c r="X21">
        <v>3</v>
      </c>
      <c r="Y21">
        <v>3</v>
      </c>
      <c r="Z21" s="6">
        <v>2</v>
      </c>
      <c r="AA21" s="5">
        <f t="shared" si="1"/>
        <v>65</v>
      </c>
    </row>
    <row r="22" spans="1:28" ht="58.5" thickBot="1" x14ac:dyDescent="0.4">
      <c r="A22">
        <v>19366</v>
      </c>
      <c r="B22">
        <v>0</v>
      </c>
      <c r="C22">
        <v>1999</v>
      </c>
      <c r="D22">
        <f t="shared" si="0"/>
        <v>21</v>
      </c>
      <c r="E22" s="1" t="s">
        <v>105</v>
      </c>
      <c r="F22" s="13">
        <v>3</v>
      </c>
      <c r="G22" s="6">
        <v>3</v>
      </c>
      <c r="H22">
        <v>4</v>
      </c>
      <c r="I22" s="6">
        <v>2</v>
      </c>
      <c r="J22">
        <v>4</v>
      </c>
      <c r="K22">
        <v>4</v>
      </c>
      <c r="L22">
        <v>3</v>
      </c>
      <c r="M22">
        <v>3</v>
      </c>
      <c r="N22">
        <v>4</v>
      </c>
      <c r="O22">
        <v>4</v>
      </c>
      <c r="P22">
        <v>4</v>
      </c>
      <c r="Q22">
        <v>3</v>
      </c>
      <c r="R22">
        <v>4</v>
      </c>
      <c r="S22">
        <v>4</v>
      </c>
      <c r="T22">
        <v>3</v>
      </c>
      <c r="U22">
        <v>3</v>
      </c>
      <c r="V22">
        <v>3</v>
      </c>
      <c r="W22">
        <v>4</v>
      </c>
      <c r="X22">
        <v>3</v>
      </c>
      <c r="Y22">
        <v>4</v>
      </c>
      <c r="Z22" s="6">
        <v>1</v>
      </c>
      <c r="AA22" s="5">
        <f t="shared" si="1"/>
        <v>70</v>
      </c>
      <c r="AB22">
        <f t="shared" ref="AB22:AB23" si="4">SUM(5-G22,H22,5-I22,J22,K22,L22,N22,O22,P22,Q22,R22,S22,T22,U22,V22,W22,X22,Y22,5-Z22)</f>
        <v>67</v>
      </c>
    </row>
    <row r="23" spans="1:28" ht="29.5" thickBot="1" x14ac:dyDescent="0.4">
      <c r="A23">
        <v>19430</v>
      </c>
      <c r="B23">
        <v>0</v>
      </c>
      <c r="C23">
        <v>1998</v>
      </c>
      <c r="D23">
        <f t="shared" si="0"/>
        <v>22</v>
      </c>
      <c r="E23" s="1" t="s">
        <v>106</v>
      </c>
      <c r="F23" s="13">
        <v>1</v>
      </c>
      <c r="G23" s="6">
        <v>3</v>
      </c>
      <c r="H23">
        <v>4</v>
      </c>
      <c r="I23" s="6">
        <v>2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4</v>
      </c>
      <c r="X23">
        <v>4</v>
      </c>
      <c r="Y23">
        <v>4</v>
      </c>
      <c r="Z23" s="6">
        <v>2</v>
      </c>
      <c r="AA23" s="5">
        <f t="shared" si="1"/>
        <v>63</v>
      </c>
      <c r="AB23">
        <f t="shared" si="4"/>
        <v>60</v>
      </c>
    </row>
    <row r="24" spans="1:28" ht="15" hidden="1" thickBot="1" x14ac:dyDescent="0.4">
      <c r="A24">
        <v>19444</v>
      </c>
      <c r="B24">
        <v>0</v>
      </c>
      <c r="C24">
        <v>2000</v>
      </c>
      <c r="D24">
        <f t="shared" si="0"/>
        <v>20</v>
      </c>
      <c r="E24" s="1" t="s">
        <v>99</v>
      </c>
      <c r="F24" s="14"/>
      <c r="G24" s="6">
        <v>3</v>
      </c>
      <c r="H24">
        <v>3</v>
      </c>
      <c r="I24" s="6">
        <v>1</v>
      </c>
      <c r="J24">
        <v>4</v>
      </c>
      <c r="K24">
        <v>2</v>
      </c>
      <c r="L24">
        <v>4</v>
      </c>
      <c r="M24">
        <v>3</v>
      </c>
      <c r="N24">
        <v>4</v>
      </c>
      <c r="O24">
        <v>4</v>
      </c>
      <c r="P24">
        <v>4</v>
      </c>
      <c r="Q24">
        <v>4</v>
      </c>
      <c r="R24">
        <v>4</v>
      </c>
      <c r="S24">
        <v>4</v>
      </c>
      <c r="T24">
        <v>4</v>
      </c>
      <c r="U24">
        <v>3</v>
      </c>
      <c r="V24">
        <v>3</v>
      </c>
      <c r="W24">
        <v>4</v>
      </c>
      <c r="X24">
        <v>3</v>
      </c>
      <c r="Y24">
        <v>4</v>
      </c>
      <c r="Z24" s="6">
        <v>2</v>
      </c>
      <c r="AA24" s="5">
        <f t="shared" si="1"/>
        <v>70</v>
      </c>
    </row>
    <row r="25" spans="1:28" ht="58.5" thickBot="1" x14ac:dyDescent="0.4">
      <c r="A25">
        <v>19377</v>
      </c>
      <c r="B25">
        <v>0</v>
      </c>
      <c r="C25">
        <v>1998</v>
      </c>
      <c r="D25">
        <f t="shared" si="0"/>
        <v>22</v>
      </c>
      <c r="E25" s="1" t="s">
        <v>107</v>
      </c>
      <c r="F25" s="13">
        <v>2</v>
      </c>
      <c r="G25" s="6">
        <v>2</v>
      </c>
      <c r="H25">
        <v>3</v>
      </c>
      <c r="I25" s="6">
        <v>1</v>
      </c>
      <c r="J25">
        <v>3</v>
      </c>
      <c r="K25">
        <v>4</v>
      </c>
      <c r="L25">
        <v>3</v>
      </c>
      <c r="M25">
        <v>3</v>
      </c>
      <c r="N25">
        <v>4</v>
      </c>
      <c r="O25">
        <v>4</v>
      </c>
      <c r="P25">
        <v>4</v>
      </c>
      <c r="Q25">
        <v>4</v>
      </c>
      <c r="R25">
        <v>3</v>
      </c>
      <c r="S25">
        <v>4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 s="6">
        <v>1</v>
      </c>
      <c r="AA25" s="5">
        <f t="shared" si="1"/>
        <v>68</v>
      </c>
      <c r="AB25">
        <f t="shared" ref="AB25:AB28" si="5">SUM(5-G25,H25,5-I25,J25,K25,L25,N25,O25,P25,Q25,R25,S25,T25,U25,V25,W25,X25,Y25,5-Z25)</f>
        <v>65</v>
      </c>
    </row>
    <row r="26" spans="1:28" ht="29.5" thickBot="1" x14ac:dyDescent="0.4">
      <c r="A26">
        <v>19477</v>
      </c>
      <c r="B26">
        <v>0</v>
      </c>
      <c r="C26">
        <v>1998</v>
      </c>
      <c r="D26">
        <f t="shared" si="0"/>
        <v>22</v>
      </c>
      <c r="E26" s="1" t="s">
        <v>108</v>
      </c>
      <c r="F26" s="13">
        <v>1</v>
      </c>
      <c r="G26" s="6">
        <v>3</v>
      </c>
      <c r="H26">
        <v>2</v>
      </c>
      <c r="I26" s="6">
        <v>2</v>
      </c>
      <c r="J26">
        <v>4</v>
      </c>
      <c r="K26">
        <v>2</v>
      </c>
      <c r="L26">
        <v>3</v>
      </c>
      <c r="M26">
        <v>1</v>
      </c>
      <c r="N26">
        <v>4</v>
      </c>
      <c r="O26">
        <v>4</v>
      </c>
      <c r="P26">
        <v>3</v>
      </c>
      <c r="Q26">
        <v>3</v>
      </c>
      <c r="R26">
        <v>3</v>
      </c>
      <c r="S26">
        <v>4</v>
      </c>
      <c r="T26">
        <v>3</v>
      </c>
      <c r="U26">
        <v>3</v>
      </c>
      <c r="V26">
        <v>3</v>
      </c>
      <c r="W26">
        <v>3</v>
      </c>
      <c r="X26">
        <v>2</v>
      </c>
      <c r="Y26">
        <v>3</v>
      </c>
      <c r="Z26" s="6">
        <v>1</v>
      </c>
      <c r="AA26" s="5">
        <f t="shared" si="1"/>
        <v>59</v>
      </c>
      <c r="AB26">
        <f t="shared" si="5"/>
        <v>58</v>
      </c>
    </row>
    <row r="27" spans="1:28" ht="15" thickBot="1" x14ac:dyDescent="0.4">
      <c r="A27">
        <v>19442</v>
      </c>
      <c r="B27">
        <v>1</v>
      </c>
      <c r="C27">
        <v>1999</v>
      </c>
      <c r="D27">
        <f t="shared" si="0"/>
        <v>21</v>
      </c>
      <c r="E27" s="1" t="s">
        <v>109</v>
      </c>
      <c r="F27" s="13">
        <v>1</v>
      </c>
      <c r="G27" s="6">
        <v>4</v>
      </c>
      <c r="H27">
        <v>4</v>
      </c>
      <c r="I27" s="6">
        <v>1</v>
      </c>
      <c r="J27">
        <v>4</v>
      </c>
      <c r="K27">
        <v>4</v>
      </c>
      <c r="L27">
        <v>4</v>
      </c>
      <c r="M27">
        <v>1</v>
      </c>
      <c r="N27">
        <v>4</v>
      </c>
      <c r="O27">
        <v>4</v>
      </c>
      <c r="P27">
        <v>4</v>
      </c>
      <c r="Q27">
        <v>4</v>
      </c>
      <c r="R27">
        <v>4</v>
      </c>
      <c r="S27">
        <v>4</v>
      </c>
      <c r="T27">
        <v>4</v>
      </c>
      <c r="U27">
        <v>4</v>
      </c>
      <c r="V27">
        <v>4</v>
      </c>
      <c r="W27">
        <v>4</v>
      </c>
      <c r="X27">
        <v>4</v>
      </c>
      <c r="Y27">
        <v>4</v>
      </c>
      <c r="Z27" s="6">
        <v>1</v>
      </c>
      <c r="AA27" s="5">
        <f t="shared" si="1"/>
        <v>74</v>
      </c>
      <c r="AB27">
        <f t="shared" si="5"/>
        <v>73</v>
      </c>
    </row>
    <row r="28" spans="1:28" ht="29.5" thickBot="1" x14ac:dyDescent="0.4">
      <c r="A28">
        <v>19502</v>
      </c>
      <c r="B28">
        <v>0</v>
      </c>
      <c r="C28">
        <v>2000</v>
      </c>
      <c r="D28">
        <f t="shared" si="0"/>
        <v>20</v>
      </c>
      <c r="E28" s="1" t="s">
        <v>110</v>
      </c>
      <c r="F28" s="13">
        <v>2</v>
      </c>
      <c r="G28" s="6">
        <v>2</v>
      </c>
      <c r="H28">
        <v>3</v>
      </c>
      <c r="I28" s="6">
        <v>2</v>
      </c>
      <c r="J28">
        <v>4</v>
      </c>
      <c r="K28">
        <v>3</v>
      </c>
      <c r="L28">
        <v>3</v>
      </c>
      <c r="M28">
        <v>3</v>
      </c>
      <c r="N28">
        <v>3</v>
      </c>
      <c r="O28">
        <v>4</v>
      </c>
      <c r="P28">
        <v>3</v>
      </c>
      <c r="Q28">
        <v>3</v>
      </c>
      <c r="R28">
        <v>4</v>
      </c>
      <c r="S28">
        <v>3</v>
      </c>
      <c r="T28">
        <v>3</v>
      </c>
      <c r="U28">
        <v>3</v>
      </c>
      <c r="V28">
        <v>2</v>
      </c>
      <c r="W28">
        <v>3</v>
      </c>
      <c r="X28">
        <v>2</v>
      </c>
      <c r="Y28">
        <v>3</v>
      </c>
      <c r="Z28" s="6">
        <v>2</v>
      </c>
      <c r="AA28" s="5">
        <f t="shared" si="1"/>
        <v>61</v>
      </c>
      <c r="AB28">
        <f t="shared" si="5"/>
        <v>58</v>
      </c>
    </row>
    <row r="29" spans="1:28" ht="15" hidden="1" thickBot="1" x14ac:dyDescent="0.4">
      <c r="A29">
        <v>19459</v>
      </c>
      <c r="B29">
        <v>1</v>
      </c>
      <c r="C29">
        <v>1972</v>
      </c>
      <c r="D29">
        <f t="shared" si="0"/>
        <v>48</v>
      </c>
      <c r="E29" s="1" t="s">
        <v>99</v>
      </c>
      <c r="F29" s="14"/>
      <c r="G29" s="6">
        <v>1</v>
      </c>
      <c r="H29">
        <v>4</v>
      </c>
      <c r="I29" s="6">
        <v>1</v>
      </c>
      <c r="J29">
        <v>3</v>
      </c>
      <c r="K29">
        <v>2</v>
      </c>
      <c r="L29">
        <v>3</v>
      </c>
      <c r="M29">
        <v>3</v>
      </c>
      <c r="N29">
        <v>4</v>
      </c>
      <c r="O29">
        <v>3</v>
      </c>
      <c r="P29">
        <v>3</v>
      </c>
      <c r="Q29">
        <v>3</v>
      </c>
      <c r="R29">
        <v>3</v>
      </c>
      <c r="S29">
        <v>3</v>
      </c>
      <c r="T29">
        <v>3</v>
      </c>
      <c r="U29">
        <v>3</v>
      </c>
      <c r="V29">
        <v>3</v>
      </c>
      <c r="W29">
        <v>3</v>
      </c>
      <c r="X29">
        <v>3</v>
      </c>
      <c r="Y29">
        <v>2</v>
      </c>
      <c r="Z29" s="6">
        <v>2</v>
      </c>
      <c r="AA29" s="5">
        <f t="shared" si="1"/>
        <v>62</v>
      </c>
    </row>
    <row r="30" spans="1:28" ht="116.5" thickBot="1" x14ac:dyDescent="0.4">
      <c r="A30">
        <v>19472</v>
      </c>
      <c r="B30">
        <v>0</v>
      </c>
      <c r="C30">
        <v>1998</v>
      </c>
      <c r="D30">
        <f t="shared" si="0"/>
        <v>22</v>
      </c>
      <c r="E30" s="1" t="s">
        <v>111</v>
      </c>
      <c r="F30" s="13">
        <v>5</v>
      </c>
      <c r="G30" s="6">
        <v>3</v>
      </c>
      <c r="H30">
        <v>3</v>
      </c>
      <c r="I30" s="6">
        <v>2</v>
      </c>
      <c r="J30">
        <v>4</v>
      </c>
      <c r="K30">
        <v>3</v>
      </c>
      <c r="L30">
        <v>4</v>
      </c>
      <c r="M30">
        <v>3</v>
      </c>
      <c r="N30">
        <v>4</v>
      </c>
      <c r="O30">
        <v>4</v>
      </c>
      <c r="P30">
        <v>4</v>
      </c>
      <c r="Q30">
        <v>4</v>
      </c>
      <c r="R30">
        <v>4</v>
      </c>
      <c r="S30">
        <v>3</v>
      </c>
      <c r="T30">
        <v>3</v>
      </c>
      <c r="U30">
        <v>3</v>
      </c>
      <c r="V30">
        <v>3</v>
      </c>
      <c r="W30">
        <v>4</v>
      </c>
      <c r="X30">
        <v>4</v>
      </c>
      <c r="Y30">
        <v>4</v>
      </c>
      <c r="Z30" s="6">
        <v>1</v>
      </c>
      <c r="AA30" s="5">
        <f t="shared" si="1"/>
        <v>70</v>
      </c>
      <c r="AB30">
        <f t="shared" ref="AB30:AB31" si="6">SUM(5-G30,H30,5-I30,J30,K30,L30,N30,O30,P30,Q30,R30,S30,T30,U30,V30,W30,X30,Y30,5-Z30)</f>
        <v>67</v>
      </c>
    </row>
    <row r="31" spans="1:28" ht="15" thickBot="1" x14ac:dyDescent="0.4">
      <c r="A31">
        <v>19498</v>
      </c>
      <c r="B31">
        <v>0</v>
      </c>
      <c r="C31">
        <v>1997</v>
      </c>
      <c r="D31">
        <f t="shared" si="0"/>
        <v>23</v>
      </c>
      <c r="E31" s="1" t="s">
        <v>98</v>
      </c>
      <c r="F31" s="13">
        <v>0</v>
      </c>
      <c r="G31" s="6">
        <v>2</v>
      </c>
      <c r="H31">
        <v>4</v>
      </c>
      <c r="I31" s="6">
        <v>2</v>
      </c>
      <c r="J31">
        <v>4</v>
      </c>
      <c r="K31">
        <v>4</v>
      </c>
      <c r="L31">
        <v>3</v>
      </c>
      <c r="M31">
        <v>2</v>
      </c>
      <c r="N31">
        <v>4</v>
      </c>
      <c r="O31">
        <v>4</v>
      </c>
      <c r="P31">
        <v>4</v>
      </c>
      <c r="Q31">
        <v>4</v>
      </c>
      <c r="R31">
        <v>4</v>
      </c>
      <c r="S31">
        <v>4</v>
      </c>
      <c r="T31">
        <v>4</v>
      </c>
      <c r="U31">
        <v>4</v>
      </c>
      <c r="V31">
        <v>3</v>
      </c>
      <c r="W31">
        <v>4</v>
      </c>
      <c r="X31">
        <v>4</v>
      </c>
      <c r="Y31">
        <v>3</v>
      </c>
      <c r="Z31" s="6">
        <v>2</v>
      </c>
      <c r="AA31" s="5">
        <f t="shared" si="1"/>
        <v>72</v>
      </c>
      <c r="AB31">
        <f t="shared" si="6"/>
        <v>70</v>
      </c>
    </row>
    <row r="32" spans="1:28" ht="15" hidden="1" thickBot="1" x14ac:dyDescent="0.4">
      <c r="A32">
        <v>19546</v>
      </c>
      <c r="B32">
        <v>0</v>
      </c>
      <c r="C32">
        <v>1974</v>
      </c>
      <c r="D32">
        <f t="shared" si="0"/>
        <v>46</v>
      </c>
      <c r="E32" s="1" t="s">
        <v>99</v>
      </c>
      <c r="F32" s="14"/>
      <c r="G32" s="6">
        <v>1</v>
      </c>
      <c r="H32">
        <v>3</v>
      </c>
      <c r="I32" s="6">
        <v>1</v>
      </c>
      <c r="J32">
        <v>3</v>
      </c>
      <c r="K32">
        <v>4</v>
      </c>
      <c r="L32">
        <v>4</v>
      </c>
      <c r="M32">
        <v>3</v>
      </c>
      <c r="N32">
        <v>4</v>
      </c>
      <c r="O32">
        <v>3</v>
      </c>
      <c r="P32">
        <v>3</v>
      </c>
      <c r="Q32">
        <v>4</v>
      </c>
      <c r="R32">
        <v>3</v>
      </c>
      <c r="S32">
        <v>4</v>
      </c>
      <c r="T32">
        <v>3</v>
      </c>
      <c r="U32">
        <v>4</v>
      </c>
      <c r="V32">
        <v>3</v>
      </c>
      <c r="W32">
        <v>3</v>
      </c>
      <c r="X32">
        <v>4</v>
      </c>
      <c r="Y32">
        <v>3</v>
      </c>
      <c r="Z32" s="6">
        <v>2</v>
      </c>
      <c r="AA32" s="5">
        <f t="shared" si="1"/>
        <v>69</v>
      </c>
    </row>
    <row r="33" spans="1:28" ht="29.5" thickBot="1" x14ac:dyDescent="0.4">
      <c r="A33">
        <v>19412</v>
      </c>
      <c r="B33">
        <v>0</v>
      </c>
      <c r="C33">
        <v>1998</v>
      </c>
      <c r="D33">
        <f t="shared" si="0"/>
        <v>22</v>
      </c>
      <c r="E33" s="1" t="s">
        <v>112</v>
      </c>
      <c r="F33" s="13">
        <v>2</v>
      </c>
      <c r="G33" s="6">
        <v>2</v>
      </c>
      <c r="H33">
        <v>3</v>
      </c>
      <c r="I33" s="6">
        <v>2</v>
      </c>
      <c r="J33">
        <v>3</v>
      </c>
      <c r="K33">
        <v>4</v>
      </c>
      <c r="L33">
        <v>2</v>
      </c>
      <c r="M33">
        <v>3</v>
      </c>
      <c r="N33">
        <v>4</v>
      </c>
      <c r="O33">
        <v>3</v>
      </c>
      <c r="P33">
        <v>3</v>
      </c>
      <c r="Q33">
        <v>3</v>
      </c>
      <c r="R33">
        <v>4</v>
      </c>
      <c r="S33">
        <v>1</v>
      </c>
      <c r="T33">
        <v>3</v>
      </c>
      <c r="U33">
        <v>3</v>
      </c>
      <c r="V33">
        <v>3</v>
      </c>
      <c r="W33">
        <v>3</v>
      </c>
      <c r="X33">
        <v>3</v>
      </c>
      <c r="Y33">
        <v>4</v>
      </c>
      <c r="Z33" s="6">
        <v>1</v>
      </c>
      <c r="AA33" s="5">
        <f t="shared" si="1"/>
        <v>62</v>
      </c>
      <c r="AB33">
        <f t="shared" ref="AB33:AB40" si="7">SUM(5-G33,H33,5-I33,J33,K33,L33,N33,O33,P33,Q33,R33,S33,T33,U33,V33,W33,X33,Y33,5-Z33)</f>
        <v>59</v>
      </c>
    </row>
    <row r="34" spans="1:28" ht="29.5" thickBot="1" x14ac:dyDescent="0.4">
      <c r="A34">
        <v>19527</v>
      </c>
      <c r="B34">
        <v>0</v>
      </c>
      <c r="C34">
        <v>1998</v>
      </c>
      <c r="D34">
        <f t="shared" si="0"/>
        <v>22</v>
      </c>
      <c r="E34" s="1" t="s">
        <v>113</v>
      </c>
      <c r="F34" s="13">
        <v>1</v>
      </c>
      <c r="G34" s="6">
        <v>3</v>
      </c>
      <c r="H34">
        <v>4</v>
      </c>
      <c r="I34" s="6">
        <v>2</v>
      </c>
      <c r="J34">
        <v>3</v>
      </c>
      <c r="K34">
        <v>4</v>
      </c>
      <c r="L34">
        <v>3</v>
      </c>
      <c r="M34">
        <v>2</v>
      </c>
      <c r="N34">
        <v>3</v>
      </c>
      <c r="O34">
        <v>3</v>
      </c>
      <c r="P34">
        <v>4</v>
      </c>
      <c r="Q34">
        <v>4</v>
      </c>
      <c r="R34">
        <v>2</v>
      </c>
      <c r="S34">
        <v>1</v>
      </c>
      <c r="T34">
        <v>4</v>
      </c>
      <c r="U34">
        <v>3</v>
      </c>
      <c r="V34">
        <v>3</v>
      </c>
      <c r="W34">
        <v>4</v>
      </c>
      <c r="X34">
        <v>3</v>
      </c>
      <c r="Y34">
        <v>3</v>
      </c>
      <c r="Z34" s="6">
        <v>2</v>
      </c>
      <c r="AA34" s="5">
        <f t="shared" si="1"/>
        <v>61</v>
      </c>
      <c r="AB34">
        <f t="shared" si="7"/>
        <v>59</v>
      </c>
    </row>
    <row r="35" spans="1:28" ht="15" thickBot="1" x14ac:dyDescent="0.4">
      <c r="A35">
        <v>19452</v>
      </c>
      <c r="B35">
        <v>0</v>
      </c>
      <c r="C35">
        <v>1998</v>
      </c>
      <c r="D35">
        <f t="shared" si="0"/>
        <v>22</v>
      </c>
      <c r="E35" s="1" t="s">
        <v>114</v>
      </c>
      <c r="F35" s="13">
        <v>2</v>
      </c>
      <c r="G35" s="6">
        <v>4</v>
      </c>
      <c r="H35">
        <v>4</v>
      </c>
      <c r="I35" s="6">
        <v>3</v>
      </c>
      <c r="J35">
        <v>4</v>
      </c>
      <c r="K35">
        <v>3</v>
      </c>
      <c r="L35">
        <v>3</v>
      </c>
      <c r="M35">
        <v>3</v>
      </c>
      <c r="N35">
        <v>3</v>
      </c>
      <c r="O35">
        <v>3</v>
      </c>
      <c r="P35">
        <v>3</v>
      </c>
      <c r="Q35">
        <v>4</v>
      </c>
      <c r="R35">
        <v>4</v>
      </c>
      <c r="S35">
        <v>2</v>
      </c>
      <c r="T35">
        <v>3</v>
      </c>
      <c r="U35">
        <v>3</v>
      </c>
      <c r="V35">
        <v>4</v>
      </c>
      <c r="W35">
        <v>4</v>
      </c>
      <c r="X35">
        <v>4</v>
      </c>
      <c r="Y35">
        <v>4</v>
      </c>
      <c r="Z35" s="6">
        <v>2</v>
      </c>
      <c r="AA35" s="5">
        <f t="shared" si="1"/>
        <v>64</v>
      </c>
      <c r="AB35">
        <f t="shared" si="7"/>
        <v>61</v>
      </c>
    </row>
    <row r="36" spans="1:28" ht="15" thickBot="1" x14ac:dyDescent="0.4">
      <c r="A36">
        <v>19541</v>
      </c>
      <c r="B36">
        <v>0</v>
      </c>
      <c r="C36">
        <v>2004</v>
      </c>
      <c r="D36">
        <f t="shared" si="0"/>
        <v>16</v>
      </c>
      <c r="E36" s="1" t="s">
        <v>115</v>
      </c>
      <c r="F36" s="13">
        <v>0</v>
      </c>
      <c r="G36" s="6">
        <v>2</v>
      </c>
      <c r="H36">
        <v>4</v>
      </c>
      <c r="I36" s="6">
        <v>2</v>
      </c>
      <c r="J36">
        <v>4</v>
      </c>
      <c r="K36">
        <v>3</v>
      </c>
      <c r="L36">
        <v>3</v>
      </c>
      <c r="M36">
        <v>3</v>
      </c>
      <c r="N36">
        <v>4</v>
      </c>
      <c r="O36">
        <v>3</v>
      </c>
      <c r="P36">
        <v>3</v>
      </c>
      <c r="Q36">
        <v>3</v>
      </c>
      <c r="R36">
        <v>2</v>
      </c>
      <c r="S36">
        <v>3</v>
      </c>
      <c r="T36">
        <v>4</v>
      </c>
      <c r="U36">
        <v>3</v>
      </c>
      <c r="V36">
        <v>2</v>
      </c>
      <c r="W36">
        <v>2</v>
      </c>
      <c r="X36">
        <v>3</v>
      </c>
      <c r="Y36">
        <v>3</v>
      </c>
      <c r="Z36" s="6">
        <v>2</v>
      </c>
      <c r="AA36" s="5">
        <f t="shared" si="1"/>
        <v>61</v>
      </c>
      <c r="AB36">
        <f t="shared" si="7"/>
        <v>58</v>
      </c>
    </row>
    <row r="37" spans="1:28" ht="58.5" thickBot="1" x14ac:dyDescent="0.4">
      <c r="A37">
        <v>19544</v>
      </c>
      <c r="B37">
        <v>0</v>
      </c>
      <c r="C37">
        <v>2000</v>
      </c>
      <c r="D37">
        <f t="shared" si="0"/>
        <v>20</v>
      </c>
      <c r="E37" s="1" t="s">
        <v>116</v>
      </c>
      <c r="F37" s="13">
        <v>2</v>
      </c>
      <c r="G37" s="6">
        <v>3</v>
      </c>
      <c r="H37">
        <v>3</v>
      </c>
      <c r="I37" s="6">
        <v>2</v>
      </c>
      <c r="J37">
        <v>4</v>
      </c>
      <c r="K37">
        <v>2</v>
      </c>
      <c r="L37">
        <v>3</v>
      </c>
      <c r="M37">
        <v>3</v>
      </c>
      <c r="N37">
        <v>3</v>
      </c>
      <c r="O37">
        <v>4</v>
      </c>
      <c r="P37">
        <v>4</v>
      </c>
      <c r="Q37">
        <v>4</v>
      </c>
      <c r="R37">
        <v>4</v>
      </c>
      <c r="S37">
        <v>4</v>
      </c>
      <c r="T37">
        <v>4</v>
      </c>
      <c r="U37">
        <v>3</v>
      </c>
      <c r="V37">
        <v>3</v>
      </c>
      <c r="W37">
        <v>4</v>
      </c>
      <c r="X37">
        <v>4</v>
      </c>
      <c r="Y37">
        <v>4</v>
      </c>
      <c r="Z37" s="6">
        <v>2</v>
      </c>
      <c r="AA37" s="5">
        <f t="shared" si="1"/>
        <v>68</v>
      </c>
      <c r="AB37">
        <f t="shared" si="7"/>
        <v>65</v>
      </c>
    </row>
    <row r="38" spans="1:28" ht="87.5" thickBot="1" x14ac:dyDescent="0.4">
      <c r="A38">
        <v>19529</v>
      </c>
      <c r="B38">
        <v>0</v>
      </c>
      <c r="C38">
        <v>1999</v>
      </c>
      <c r="D38">
        <f t="shared" si="0"/>
        <v>21</v>
      </c>
      <c r="E38" s="1" t="s">
        <v>117</v>
      </c>
      <c r="F38" s="13">
        <v>4</v>
      </c>
      <c r="G38" s="6">
        <v>3</v>
      </c>
      <c r="H38">
        <v>4</v>
      </c>
      <c r="I38" s="6">
        <v>2</v>
      </c>
      <c r="J38">
        <v>4</v>
      </c>
      <c r="K38">
        <v>3</v>
      </c>
      <c r="L38">
        <v>4</v>
      </c>
      <c r="M38">
        <v>3</v>
      </c>
      <c r="N38">
        <v>4</v>
      </c>
      <c r="O38">
        <v>4</v>
      </c>
      <c r="P38">
        <v>4</v>
      </c>
      <c r="Q38">
        <v>4</v>
      </c>
      <c r="R38">
        <v>4</v>
      </c>
      <c r="S38">
        <v>2</v>
      </c>
      <c r="T38">
        <v>4</v>
      </c>
      <c r="U38">
        <v>4</v>
      </c>
      <c r="V38">
        <v>4</v>
      </c>
      <c r="W38">
        <v>4</v>
      </c>
      <c r="X38">
        <v>4</v>
      </c>
      <c r="Y38">
        <v>4</v>
      </c>
      <c r="Z38" s="6">
        <v>1</v>
      </c>
      <c r="AA38" s="5">
        <f t="shared" si="1"/>
        <v>73</v>
      </c>
      <c r="AB38">
        <f t="shared" si="7"/>
        <v>70</v>
      </c>
    </row>
    <row r="39" spans="1:28" ht="29.5" thickBot="1" x14ac:dyDescent="0.4">
      <c r="A39">
        <v>19521</v>
      </c>
      <c r="B39">
        <v>1</v>
      </c>
      <c r="C39">
        <v>1998</v>
      </c>
      <c r="D39">
        <f t="shared" si="0"/>
        <v>22</v>
      </c>
      <c r="E39" s="1" t="s">
        <v>118</v>
      </c>
      <c r="F39" s="13">
        <v>1</v>
      </c>
      <c r="G39" s="6">
        <v>2</v>
      </c>
      <c r="H39">
        <v>3</v>
      </c>
      <c r="I39" s="6">
        <v>3</v>
      </c>
      <c r="J39">
        <v>4</v>
      </c>
      <c r="K39">
        <v>3</v>
      </c>
      <c r="L39">
        <v>4</v>
      </c>
      <c r="M39">
        <v>3</v>
      </c>
      <c r="N39">
        <v>4</v>
      </c>
      <c r="O39">
        <v>4</v>
      </c>
      <c r="P39">
        <v>3</v>
      </c>
      <c r="Q39">
        <v>4</v>
      </c>
      <c r="R39">
        <v>4</v>
      </c>
      <c r="S39">
        <v>3</v>
      </c>
      <c r="T39">
        <v>3</v>
      </c>
      <c r="U39">
        <v>3</v>
      </c>
      <c r="V39">
        <v>3</v>
      </c>
      <c r="W39">
        <v>4</v>
      </c>
      <c r="X39">
        <v>3</v>
      </c>
      <c r="Y39">
        <v>4</v>
      </c>
      <c r="Z39" s="6">
        <v>2</v>
      </c>
      <c r="AA39" s="5">
        <f t="shared" si="1"/>
        <v>67</v>
      </c>
      <c r="AB39">
        <f t="shared" si="7"/>
        <v>64</v>
      </c>
    </row>
    <row r="40" spans="1:28" ht="44" thickBot="1" x14ac:dyDescent="0.4">
      <c r="A40">
        <v>19592</v>
      </c>
      <c r="B40">
        <v>0</v>
      </c>
      <c r="C40">
        <v>1996</v>
      </c>
      <c r="D40">
        <f t="shared" si="0"/>
        <v>24</v>
      </c>
      <c r="E40" s="1" t="s">
        <v>119</v>
      </c>
      <c r="F40" s="13">
        <v>1</v>
      </c>
      <c r="G40" s="6">
        <v>3</v>
      </c>
      <c r="H40">
        <v>4</v>
      </c>
      <c r="I40" s="6">
        <v>2</v>
      </c>
      <c r="J40">
        <v>3</v>
      </c>
      <c r="K40">
        <v>3</v>
      </c>
      <c r="L40">
        <v>3</v>
      </c>
      <c r="M40">
        <v>3</v>
      </c>
      <c r="N40">
        <v>4</v>
      </c>
      <c r="O40">
        <v>3</v>
      </c>
      <c r="P40">
        <v>3</v>
      </c>
      <c r="Q40">
        <v>4</v>
      </c>
      <c r="R40">
        <v>3</v>
      </c>
      <c r="S40">
        <v>4</v>
      </c>
      <c r="T40">
        <v>4</v>
      </c>
      <c r="U40">
        <v>3</v>
      </c>
      <c r="V40">
        <v>4</v>
      </c>
      <c r="W40">
        <v>4</v>
      </c>
      <c r="X40">
        <v>3</v>
      </c>
      <c r="Y40">
        <v>2</v>
      </c>
      <c r="Z40" s="6">
        <v>3</v>
      </c>
      <c r="AA40" s="5">
        <f t="shared" si="1"/>
        <v>64</v>
      </c>
      <c r="AB40">
        <f t="shared" si="7"/>
        <v>61</v>
      </c>
    </row>
    <row r="41" spans="1:28" ht="15" hidden="1" thickBot="1" x14ac:dyDescent="0.4">
      <c r="A41">
        <v>19624</v>
      </c>
      <c r="B41">
        <v>0</v>
      </c>
      <c r="C41">
        <v>1998</v>
      </c>
      <c r="D41">
        <f t="shared" si="0"/>
        <v>22</v>
      </c>
      <c r="E41" s="1" t="s">
        <v>99</v>
      </c>
      <c r="F41" s="14"/>
      <c r="G41" s="6">
        <v>3</v>
      </c>
      <c r="H41">
        <v>3</v>
      </c>
      <c r="I41" s="6">
        <v>3</v>
      </c>
      <c r="J41">
        <v>3</v>
      </c>
      <c r="K41">
        <v>4</v>
      </c>
      <c r="L41">
        <v>3</v>
      </c>
      <c r="M41">
        <v>2</v>
      </c>
      <c r="N41">
        <v>4</v>
      </c>
      <c r="O41">
        <v>4</v>
      </c>
      <c r="P41">
        <v>4</v>
      </c>
      <c r="Q41">
        <v>3</v>
      </c>
      <c r="R41">
        <v>3</v>
      </c>
      <c r="S41">
        <v>4</v>
      </c>
      <c r="T41">
        <v>4</v>
      </c>
      <c r="U41">
        <v>4</v>
      </c>
      <c r="V41">
        <v>4</v>
      </c>
      <c r="W41">
        <v>4</v>
      </c>
      <c r="X41">
        <v>4</v>
      </c>
      <c r="Y41">
        <v>3</v>
      </c>
      <c r="Z41" s="6">
        <v>2</v>
      </c>
      <c r="AA41" s="5">
        <f t="shared" si="1"/>
        <v>67</v>
      </c>
    </row>
    <row r="42" spans="1:28" ht="15" thickBot="1" x14ac:dyDescent="0.4">
      <c r="A42">
        <v>19601</v>
      </c>
      <c r="B42">
        <v>1</v>
      </c>
      <c r="C42">
        <v>1995</v>
      </c>
      <c r="D42">
        <f t="shared" si="0"/>
        <v>25</v>
      </c>
      <c r="E42" s="1" t="s">
        <v>120</v>
      </c>
      <c r="F42" s="13">
        <v>1</v>
      </c>
      <c r="G42" s="6">
        <v>3</v>
      </c>
      <c r="H42">
        <v>4</v>
      </c>
      <c r="I42" s="6">
        <v>2</v>
      </c>
      <c r="J42">
        <v>3</v>
      </c>
      <c r="K42">
        <v>4</v>
      </c>
      <c r="L42">
        <v>3</v>
      </c>
      <c r="M42">
        <v>3</v>
      </c>
      <c r="N42">
        <v>3</v>
      </c>
      <c r="O42">
        <v>3</v>
      </c>
      <c r="P42">
        <v>3</v>
      </c>
      <c r="Q42">
        <v>3</v>
      </c>
      <c r="R42">
        <v>3</v>
      </c>
      <c r="S42">
        <v>4</v>
      </c>
      <c r="T42">
        <v>4</v>
      </c>
      <c r="U42">
        <v>3</v>
      </c>
      <c r="V42">
        <v>3</v>
      </c>
      <c r="W42">
        <v>3</v>
      </c>
      <c r="X42">
        <v>3</v>
      </c>
      <c r="Y42">
        <v>3</v>
      </c>
      <c r="Z42" s="6">
        <v>1</v>
      </c>
      <c r="AA42" s="5">
        <f t="shared" si="1"/>
        <v>64</v>
      </c>
      <c r="AB42">
        <f t="shared" ref="AB42:AB44" si="8">SUM(5-G42,H42,5-I42,J42,K42,L42,N42,O42,P42,Q42,R42,S42,T42,U42,V42,W42,X42,Y42,5-Z42)</f>
        <v>61</v>
      </c>
    </row>
    <row r="43" spans="1:28" ht="87.5" thickBot="1" x14ac:dyDescent="0.4">
      <c r="A43">
        <v>19637</v>
      </c>
      <c r="B43">
        <v>0</v>
      </c>
      <c r="C43">
        <v>1993</v>
      </c>
      <c r="D43">
        <f t="shared" si="0"/>
        <v>27</v>
      </c>
      <c r="E43" s="1" t="s">
        <v>121</v>
      </c>
      <c r="F43" s="13">
        <v>4</v>
      </c>
      <c r="G43" s="6">
        <v>2</v>
      </c>
      <c r="H43">
        <v>2</v>
      </c>
      <c r="I43" s="6">
        <v>2</v>
      </c>
      <c r="J43">
        <v>4</v>
      </c>
      <c r="K43">
        <v>4</v>
      </c>
      <c r="L43">
        <v>4</v>
      </c>
      <c r="M43">
        <v>3</v>
      </c>
      <c r="N43">
        <v>4</v>
      </c>
      <c r="O43">
        <v>4</v>
      </c>
      <c r="P43">
        <v>3</v>
      </c>
      <c r="Q43">
        <v>3</v>
      </c>
      <c r="R43">
        <v>3</v>
      </c>
      <c r="S43">
        <v>3</v>
      </c>
      <c r="T43">
        <v>4</v>
      </c>
      <c r="U43">
        <v>4</v>
      </c>
      <c r="V43">
        <v>3</v>
      </c>
      <c r="W43">
        <v>4</v>
      </c>
      <c r="X43">
        <v>4</v>
      </c>
      <c r="Y43">
        <v>4</v>
      </c>
      <c r="Z43" s="6">
        <v>2</v>
      </c>
      <c r="AA43" s="5">
        <f t="shared" si="1"/>
        <v>69</v>
      </c>
      <c r="AB43">
        <f t="shared" si="8"/>
        <v>66</v>
      </c>
    </row>
    <row r="44" spans="1:28" ht="58.5" thickBot="1" x14ac:dyDescent="0.4">
      <c r="A44">
        <v>19669</v>
      </c>
      <c r="B44">
        <v>0</v>
      </c>
      <c r="C44">
        <v>1998</v>
      </c>
      <c r="D44">
        <f t="shared" si="0"/>
        <v>22</v>
      </c>
      <c r="E44" s="1" t="s">
        <v>122</v>
      </c>
      <c r="F44" s="13">
        <v>3</v>
      </c>
      <c r="G44" s="6">
        <v>2</v>
      </c>
      <c r="H44">
        <v>4</v>
      </c>
      <c r="I44" s="6">
        <v>2</v>
      </c>
      <c r="J44">
        <v>4</v>
      </c>
      <c r="K44">
        <v>3</v>
      </c>
      <c r="L44">
        <v>3</v>
      </c>
      <c r="M44">
        <v>3</v>
      </c>
      <c r="N44">
        <v>4</v>
      </c>
      <c r="O44">
        <v>4</v>
      </c>
      <c r="P44">
        <v>4</v>
      </c>
      <c r="Q44">
        <v>4</v>
      </c>
      <c r="R44">
        <v>4</v>
      </c>
      <c r="S44">
        <v>3</v>
      </c>
      <c r="T44">
        <v>4</v>
      </c>
      <c r="U44">
        <v>4</v>
      </c>
      <c r="V44">
        <v>4</v>
      </c>
      <c r="W44">
        <v>4</v>
      </c>
      <c r="X44">
        <v>4</v>
      </c>
      <c r="Y44">
        <v>4</v>
      </c>
      <c r="Z44" s="6">
        <v>2</v>
      </c>
      <c r="AA44" s="5">
        <f t="shared" si="1"/>
        <v>73</v>
      </c>
      <c r="AB44">
        <f t="shared" si="8"/>
        <v>70</v>
      </c>
    </row>
    <row r="45" spans="1:28" ht="15" hidden="1" thickBot="1" x14ac:dyDescent="0.4">
      <c r="A45">
        <v>19680</v>
      </c>
      <c r="B45">
        <v>1</v>
      </c>
      <c r="C45">
        <v>1999</v>
      </c>
      <c r="D45">
        <f t="shared" si="0"/>
        <v>21</v>
      </c>
      <c r="E45" s="1" t="s">
        <v>99</v>
      </c>
      <c r="F45" s="14"/>
      <c r="G45" s="6">
        <v>2</v>
      </c>
      <c r="H45">
        <v>3</v>
      </c>
      <c r="I45" s="6">
        <v>4</v>
      </c>
      <c r="J45">
        <v>4</v>
      </c>
      <c r="K45">
        <v>2</v>
      </c>
      <c r="L45">
        <v>4</v>
      </c>
      <c r="M45">
        <v>3</v>
      </c>
      <c r="N45">
        <v>4</v>
      </c>
      <c r="O45">
        <v>3</v>
      </c>
      <c r="P45">
        <v>4</v>
      </c>
      <c r="Q45">
        <v>3</v>
      </c>
      <c r="R45">
        <v>3</v>
      </c>
      <c r="S45">
        <v>2</v>
      </c>
      <c r="T45">
        <v>4</v>
      </c>
      <c r="U45">
        <v>4</v>
      </c>
      <c r="V45">
        <v>3</v>
      </c>
      <c r="W45">
        <v>4</v>
      </c>
      <c r="X45">
        <v>4</v>
      </c>
      <c r="Y45">
        <v>3</v>
      </c>
      <c r="Z45" s="6">
        <v>2</v>
      </c>
      <c r="AA45" s="5">
        <f t="shared" si="1"/>
        <v>64</v>
      </c>
    </row>
    <row r="46" spans="1:28" ht="15" thickBot="1" x14ac:dyDescent="0.4">
      <c r="A46">
        <v>19670</v>
      </c>
      <c r="B46">
        <v>0</v>
      </c>
      <c r="C46">
        <v>1998</v>
      </c>
      <c r="D46">
        <f t="shared" si="0"/>
        <v>22</v>
      </c>
      <c r="E46" s="1" t="s">
        <v>123</v>
      </c>
      <c r="F46" s="13">
        <v>1</v>
      </c>
      <c r="G46" s="6">
        <v>2</v>
      </c>
      <c r="H46">
        <v>4</v>
      </c>
      <c r="I46" s="6">
        <v>2</v>
      </c>
      <c r="J46">
        <v>4</v>
      </c>
      <c r="K46">
        <v>4</v>
      </c>
      <c r="L46">
        <v>3</v>
      </c>
      <c r="M46">
        <v>4</v>
      </c>
      <c r="N46">
        <v>3</v>
      </c>
      <c r="O46">
        <v>3</v>
      </c>
      <c r="P46">
        <v>4</v>
      </c>
      <c r="Q46">
        <v>4</v>
      </c>
      <c r="R46">
        <v>3</v>
      </c>
      <c r="S46">
        <v>3</v>
      </c>
      <c r="T46">
        <v>3</v>
      </c>
      <c r="U46">
        <v>3</v>
      </c>
      <c r="V46">
        <v>4</v>
      </c>
      <c r="W46">
        <v>3</v>
      </c>
      <c r="X46">
        <v>4</v>
      </c>
      <c r="Y46">
        <v>3</v>
      </c>
      <c r="Z46" s="6">
        <v>1</v>
      </c>
      <c r="AA46" s="5">
        <f t="shared" si="1"/>
        <v>69</v>
      </c>
      <c r="AB46">
        <f t="shared" ref="AB46:AB47" si="9">SUM(5-G46,H46,5-I46,J46,K46,L46,N46,O46,P46,Q46,R46,S46,T46,U46,V46,W46,X46,Y46,5-Z46)</f>
        <v>65</v>
      </c>
    </row>
    <row r="47" spans="1:28" ht="29.5" thickBot="1" x14ac:dyDescent="0.4">
      <c r="A47">
        <v>19667</v>
      </c>
      <c r="B47">
        <v>0</v>
      </c>
      <c r="C47">
        <v>1999</v>
      </c>
      <c r="D47">
        <f t="shared" si="0"/>
        <v>21</v>
      </c>
      <c r="E47" s="1" t="s">
        <v>124</v>
      </c>
      <c r="F47" s="13">
        <v>2</v>
      </c>
      <c r="G47" s="6">
        <v>3</v>
      </c>
      <c r="H47">
        <v>4</v>
      </c>
      <c r="I47" s="6">
        <v>3</v>
      </c>
      <c r="J47">
        <v>4</v>
      </c>
      <c r="K47">
        <v>3</v>
      </c>
      <c r="L47">
        <v>4</v>
      </c>
      <c r="M47">
        <v>3</v>
      </c>
      <c r="N47">
        <v>4</v>
      </c>
      <c r="O47">
        <v>4</v>
      </c>
      <c r="P47">
        <v>4</v>
      </c>
      <c r="Q47">
        <v>4</v>
      </c>
      <c r="R47">
        <v>4</v>
      </c>
      <c r="S47">
        <v>2</v>
      </c>
      <c r="T47">
        <v>3</v>
      </c>
      <c r="U47">
        <v>3</v>
      </c>
      <c r="V47">
        <v>4</v>
      </c>
      <c r="W47">
        <v>4</v>
      </c>
      <c r="X47">
        <v>4</v>
      </c>
      <c r="Y47">
        <v>4</v>
      </c>
      <c r="Z47" s="6">
        <v>2</v>
      </c>
      <c r="AA47" s="5">
        <f t="shared" si="1"/>
        <v>69</v>
      </c>
      <c r="AB47">
        <f t="shared" si="9"/>
        <v>66</v>
      </c>
    </row>
    <row r="48" spans="1:28" ht="15" hidden="1" thickBot="1" x14ac:dyDescent="0.4">
      <c r="A48">
        <v>19720</v>
      </c>
      <c r="B48">
        <v>0</v>
      </c>
      <c r="C48">
        <v>1994</v>
      </c>
      <c r="D48">
        <f t="shared" si="0"/>
        <v>26</v>
      </c>
      <c r="E48" s="1" t="s">
        <v>99</v>
      </c>
      <c r="F48" s="14"/>
      <c r="G48" s="6">
        <v>2</v>
      </c>
      <c r="H48">
        <v>3</v>
      </c>
      <c r="I48" s="6">
        <v>2</v>
      </c>
      <c r="J48">
        <v>3</v>
      </c>
      <c r="K48">
        <v>3</v>
      </c>
      <c r="L48">
        <v>3</v>
      </c>
      <c r="M48">
        <v>3</v>
      </c>
      <c r="N48">
        <v>3</v>
      </c>
      <c r="O48">
        <v>3</v>
      </c>
      <c r="P48">
        <v>3</v>
      </c>
      <c r="Q48">
        <v>3</v>
      </c>
      <c r="R48">
        <v>3</v>
      </c>
      <c r="S48">
        <v>3</v>
      </c>
      <c r="T48">
        <v>3</v>
      </c>
      <c r="U48">
        <v>3</v>
      </c>
      <c r="V48">
        <v>3</v>
      </c>
      <c r="W48">
        <v>3</v>
      </c>
      <c r="X48">
        <v>3</v>
      </c>
      <c r="Y48">
        <v>3</v>
      </c>
      <c r="Z48" s="6">
        <v>2</v>
      </c>
      <c r="AA48" s="5">
        <f t="shared" si="1"/>
        <v>60</v>
      </c>
    </row>
    <row r="49" spans="1:28" ht="15" thickBot="1" x14ac:dyDescent="0.4">
      <c r="A49">
        <v>19749</v>
      </c>
      <c r="B49">
        <v>1</v>
      </c>
      <c r="C49">
        <v>1999</v>
      </c>
      <c r="D49">
        <f t="shared" si="0"/>
        <v>21</v>
      </c>
      <c r="E49" s="1" t="s">
        <v>125</v>
      </c>
      <c r="F49" s="13">
        <v>1</v>
      </c>
      <c r="G49" s="6">
        <v>3</v>
      </c>
      <c r="H49">
        <v>3</v>
      </c>
      <c r="I49" s="6">
        <v>3</v>
      </c>
      <c r="J49">
        <v>2</v>
      </c>
      <c r="K49">
        <v>3</v>
      </c>
      <c r="L49">
        <v>2</v>
      </c>
      <c r="M49">
        <v>3</v>
      </c>
      <c r="N49">
        <v>4</v>
      </c>
      <c r="O49">
        <v>2</v>
      </c>
      <c r="P49">
        <v>3</v>
      </c>
      <c r="Q49">
        <v>3</v>
      </c>
      <c r="R49">
        <v>2</v>
      </c>
      <c r="S49">
        <v>3</v>
      </c>
      <c r="T49">
        <v>3</v>
      </c>
      <c r="U49">
        <v>3</v>
      </c>
      <c r="V49">
        <v>3</v>
      </c>
      <c r="W49">
        <v>2</v>
      </c>
      <c r="X49">
        <v>3</v>
      </c>
      <c r="Y49">
        <v>2</v>
      </c>
      <c r="Z49" s="6">
        <v>2</v>
      </c>
      <c r="AA49" s="5">
        <f t="shared" si="1"/>
        <v>53</v>
      </c>
      <c r="AB49">
        <f t="shared" ref="AB49:AB50" si="10">SUM(5-G49,H49,5-I49,J49,K49,L49,N49,O49,P49,Q49,R49,S49,T49,U49,V49,W49,X49,Y49,5-Z49)</f>
        <v>50</v>
      </c>
    </row>
    <row r="50" spans="1:28" ht="15" thickBot="1" x14ac:dyDescent="0.4">
      <c r="A50">
        <v>19767</v>
      </c>
      <c r="B50">
        <v>1</v>
      </c>
      <c r="C50">
        <v>1996</v>
      </c>
      <c r="D50">
        <f t="shared" si="0"/>
        <v>24</v>
      </c>
      <c r="E50" s="1" t="s">
        <v>126</v>
      </c>
      <c r="F50" s="13">
        <v>1</v>
      </c>
      <c r="G50" s="6">
        <v>3</v>
      </c>
      <c r="H50">
        <v>3</v>
      </c>
      <c r="I50" s="6">
        <v>1</v>
      </c>
      <c r="J50">
        <v>4</v>
      </c>
      <c r="K50">
        <v>3</v>
      </c>
      <c r="L50">
        <v>3</v>
      </c>
      <c r="M50">
        <v>3</v>
      </c>
      <c r="N50">
        <v>4</v>
      </c>
      <c r="O50">
        <v>4</v>
      </c>
      <c r="P50">
        <v>4</v>
      </c>
      <c r="Q50">
        <v>3</v>
      </c>
      <c r="R50">
        <v>4</v>
      </c>
      <c r="S50">
        <v>2</v>
      </c>
      <c r="T50">
        <v>3</v>
      </c>
      <c r="U50">
        <v>4</v>
      </c>
      <c r="V50">
        <v>3</v>
      </c>
      <c r="W50">
        <v>4</v>
      </c>
      <c r="X50">
        <v>3</v>
      </c>
      <c r="Y50">
        <v>4</v>
      </c>
      <c r="Z50" s="6">
        <v>1</v>
      </c>
      <c r="AA50" s="5">
        <f t="shared" si="1"/>
        <v>68</v>
      </c>
      <c r="AB50">
        <f t="shared" si="10"/>
        <v>65</v>
      </c>
    </row>
    <row r="51" spans="1:28" ht="15" hidden="1" thickBot="1" x14ac:dyDescent="0.4">
      <c r="A51">
        <v>19814</v>
      </c>
      <c r="B51">
        <v>0</v>
      </c>
      <c r="C51">
        <v>2000</v>
      </c>
      <c r="D51">
        <f t="shared" si="0"/>
        <v>20</v>
      </c>
      <c r="E51" s="1" t="s">
        <v>99</v>
      </c>
      <c r="F51" s="14"/>
      <c r="G51" s="6">
        <v>3</v>
      </c>
      <c r="H51">
        <v>4</v>
      </c>
      <c r="I51" s="6">
        <v>2</v>
      </c>
      <c r="J51">
        <v>3</v>
      </c>
      <c r="K51">
        <v>2</v>
      </c>
      <c r="L51">
        <v>2</v>
      </c>
      <c r="M51">
        <v>3</v>
      </c>
      <c r="N51">
        <v>3</v>
      </c>
      <c r="O51">
        <v>3</v>
      </c>
      <c r="P51">
        <v>2</v>
      </c>
      <c r="Q51">
        <v>2</v>
      </c>
      <c r="R51">
        <v>3</v>
      </c>
      <c r="S51">
        <v>2</v>
      </c>
      <c r="T51">
        <v>2</v>
      </c>
      <c r="U51">
        <v>3</v>
      </c>
      <c r="V51">
        <v>3</v>
      </c>
      <c r="W51">
        <v>3</v>
      </c>
      <c r="X51">
        <v>3</v>
      </c>
      <c r="Y51">
        <v>3</v>
      </c>
      <c r="Z51" s="6">
        <v>2</v>
      </c>
      <c r="AA51" s="5">
        <f t="shared" si="1"/>
        <v>54</v>
      </c>
    </row>
    <row r="52" spans="1:28" ht="29.5" thickBot="1" x14ac:dyDescent="0.4">
      <c r="A52">
        <v>19811</v>
      </c>
      <c r="B52">
        <v>0</v>
      </c>
      <c r="C52">
        <v>1998</v>
      </c>
      <c r="D52">
        <f t="shared" si="0"/>
        <v>22</v>
      </c>
      <c r="E52" s="1" t="s">
        <v>127</v>
      </c>
      <c r="F52" s="13">
        <v>1</v>
      </c>
      <c r="G52" s="6">
        <v>3</v>
      </c>
      <c r="H52">
        <v>4</v>
      </c>
      <c r="I52" s="6">
        <v>3</v>
      </c>
      <c r="J52">
        <v>4</v>
      </c>
      <c r="K52">
        <v>4</v>
      </c>
      <c r="L52">
        <v>3</v>
      </c>
      <c r="M52">
        <v>3</v>
      </c>
      <c r="N52">
        <v>3</v>
      </c>
      <c r="O52">
        <v>3</v>
      </c>
      <c r="P52">
        <v>2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 s="6">
        <v>2</v>
      </c>
      <c r="AA52" s="5">
        <f t="shared" si="1"/>
        <v>60</v>
      </c>
      <c r="AB52">
        <f t="shared" ref="AB52:AB55" si="11">SUM(5-G52,H52,5-I52,J52,K52,L52,N52,O52,P52,Q52,R52,S52,T52,U52,V52,W52,X52,Y52,5-Z52)</f>
        <v>57</v>
      </c>
    </row>
    <row r="53" spans="1:28" ht="15" thickBot="1" x14ac:dyDescent="0.4">
      <c r="A53">
        <v>19805</v>
      </c>
      <c r="B53">
        <v>1</v>
      </c>
      <c r="C53">
        <v>1998</v>
      </c>
      <c r="D53">
        <f t="shared" si="0"/>
        <v>22</v>
      </c>
      <c r="E53" s="1" t="s">
        <v>128</v>
      </c>
      <c r="F53" s="13">
        <v>1</v>
      </c>
      <c r="G53" s="6">
        <v>4</v>
      </c>
      <c r="H53">
        <v>4</v>
      </c>
      <c r="I53" s="6">
        <v>2</v>
      </c>
      <c r="J53">
        <v>2</v>
      </c>
      <c r="K53">
        <v>2</v>
      </c>
      <c r="L53">
        <v>2</v>
      </c>
      <c r="M53">
        <v>4</v>
      </c>
      <c r="N53">
        <v>3</v>
      </c>
      <c r="O53">
        <v>3</v>
      </c>
      <c r="P53">
        <v>3</v>
      </c>
      <c r="Q53">
        <v>4</v>
      </c>
      <c r="R53">
        <v>3</v>
      </c>
      <c r="S53">
        <v>3</v>
      </c>
      <c r="T53">
        <v>3</v>
      </c>
      <c r="U53">
        <v>3</v>
      </c>
      <c r="V53">
        <v>3</v>
      </c>
      <c r="W53">
        <v>3</v>
      </c>
      <c r="X53">
        <v>3</v>
      </c>
      <c r="Y53">
        <v>2</v>
      </c>
      <c r="Z53" s="6">
        <v>2</v>
      </c>
      <c r="AA53" s="5">
        <f t="shared" si="1"/>
        <v>57</v>
      </c>
      <c r="AB53">
        <f t="shared" si="11"/>
        <v>53</v>
      </c>
    </row>
    <row r="54" spans="1:28" ht="15" thickBot="1" x14ac:dyDescent="0.4">
      <c r="A54">
        <v>19821</v>
      </c>
      <c r="B54">
        <v>0</v>
      </c>
      <c r="C54">
        <v>1983</v>
      </c>
      <c r="D54">
        <f t="shared" si="0"/>
        <v>37</v>
      </c>
      <c r="E54" s="1" t="s">
        <v>98</v>
      </c>
      <c r="F54" s="13">
        <v>0</v>
      </c>
      <c r="G54" s="6">
        <v>1</v>
      </c>
      <c r="H54">
        <v>4</v>
      </c>
      <c r="I54" s="6">
        <v>1</v>
      </c>
      <c r="J54">
        <v>4</v>
      </c>
      <c r="K54">
        <v>3</v>
      </c>
      <c r="L54">
        <v>4</v>
      </c>
      <c r="M54">
        <v>3</v>
      </c>
      <c r="N54">
        <v>4</v>
      </c>
      <c r="O54">
        <v>4</v>
      </c>
      <c r="P54">
        <v>4</v>
      </c>
      <c r="Q54">
        <v>4</v>
      </c>
      <c r="R54">
        <v>4</v>
      </c>
      <c r="S54">
        <v>4</v>
      </c>
      <c r="T54">
        <v>4</v>
      </c>
      <c r="U54">
        <v>4</v>
      </c>
      <c r="V54">
        <v>4</v>
      </c>
      <c r="W54">
        <v>4</v>
      </c>
      <c r="X54">
        <v>4</v>
      </c>
      <c r="Y54">
        <v>3</v>
      </c>
      <c r="Z54" s="6">
        <v>1</v>
      </c>
      <c r="AA54" s="5">
        <f t="shared" si="1"/>
        <v>77</v>
      </c>
      <c r="AB54">
        <f t="shared" si="11"/>
        <v>74</v>
      </c>
    </row>
    <row r="55" spans="1:28" ht="15" thickBot="1" x14ac:dyDescent="0.4">
      <c r="A55">
        <v>19843</v>
      </c>
      <c r="B55">
        <v>1</v>
      </c>
      <c r="C55">
        <v>1987</v>
      </c>
      <c r="D55">
        <f t="shared" si="0"/>
        <v>33</v>
      </c>
      <c r="E55" s="1" t="s">
        <v>129</v>
      </c>
      <c r="F55" s="13">
        <v>1</v>
      </c>
      <c r="G55" s="6">
        <v>1</v>
      </c>
      <c r="H55">
        <v>4</v>
      </c>
      <c r="I55" s="6">
        <v>2</v>
      </c>
      <c r="J55">
        <v>4</v>
      </c>
      <c r="K55">
        <v>3</v>
      </c>
      <c r="L55">
        <v>2</v>
      </c>
      <c r="M55">
        <v>2</v>
      </c>
      <c r="N55">
        <v>4</v>
      </c>
      <c r="O55">
        <v>4</v>
      </c>
      <c r="P55">
        <v>4</v>
      </c>
      <c r="Q55">
        <v>4</v>
      </c>
      <c r="R55">
        <v>4</v>
      </c>
      <c r="S55">
        <v>4</v>
      </c>
      <c r="T55">
        <v>2</v>
      </c>
      <c r="U55">
        <v>2</v>
      </c>
      <c r="V55">
        <v>2</v>
      </c>
      <c r="W55">
        <v>4</v>
      </c>
      <c r="X55">
        <v>3</v>
      </c>
      <c r="Y55">
        <v>4</v>
      </c>
      <c r="Z55" s="6">
        <v>1</v>
      </c>
      <c r="AA55" s="5">
        <f t="shared" si="1"/>
        <v>67</v>
      </c>
      <c r="AB55">
        <f t="shared" si="11"/>
        <v>65</v>
      </c>
    </row>
    <row r="56" spans="1:28" ht="15" hidden="1" thickBot="1" x14ac:dyDescent="0.4">
      <c r="A56">
        <v>19854</v>
      </c>
      <c r="B56">
        <v>1</v>
      </c>
      <c r="C56">
        <v>1999</v>
      </c>
      <c r="D56">
        <f t="shared" si="0"/>
        <v>21</v>
      </c>
      <c r="E56" s="1" t="s">
        <v>99</v>
      </c>
      <c r="F56" s="14"/>
      <c r="G56" s="6">
        <v>1</v>
      </c>
      <c r="H56">
        <v>3</v>
      </c>
      <c r="I56" s="6">
        <v>1</v>
      </c>
      <c r="J56">
        <v>4</v>
      </c>
      <c r="K56">
        <v>3</v>
      </c>
      <c r="L56">
        <v>4</v>
      </c>
      <c r="M56">
        <v>4</v>
      </c>
      <c r="N56">
        <v>4</v>
      </c>
      <c r="O56">
        <v>4</v>
      </c>
      <c r="P56">
        <v>4</v>
      </c>
      <c r="Q56">
        <v>3</v>
      </c>
      <c r="R56">
        <v>3</v>
      </c>
      <c r="S56">
        <v>4</v>
      </c>
      <c r="T56">
        <v>4</v>
      </c>
      <c r="U56">
        <v>4</v>
      </c>
      <c r="V56">
        <v>3</v>
      </c>
      <c r="W56">
        <v>4</v>
      </c>
      <c r="X56">
        <v>4</v>
      </c>
      <c r="Y56">
        <v>3</v>
      </c>
      <c r="Z56" s="6">
        <v>1</v>
      </c>
      <c r="AA56" s="5">
        <f t="shared" si="1"/>
        <v>74</v>
      </c>
    </row>
    <row r="57" spans="1:28" ht="29.5" thickBot="1" x14ac:dyDescent="0.4">
      <c r="A57">
        <v>19853</v>
      </c>
      <c r="B57">
        <v>1</v>
      </c>
      <c r="C57">
        <v>1993</v>
      </c>
      <c r="D57">
        <f t="shared" si="0"/>
        <v>27</v>
      </c>
      <c r="E57" s="1" t="s">
        <v>130</v>
      </c>
      <c r="F57" s="13">
        <v>1</v>
      </c>
      <c r="G57" s="6">
        <v>3</v>
      </c>
      <c r="H57">
        <v>4</v>
      </c>
      <c r="I57" s="6">
        <v>1</v>
      </c>
      <c r="J57">
        <v>4</v>
      </c>
      <c r="K57">
        <v>2</v>
      </c>
      <c r="L57">
        <v>3</v>
      </c>
      <c r="M57">
        <v>2</v>
      </c>
      <c r="N57">
        <v>3</v>
      </c>
      <c r="O57">
        <v>4</v>
      </c>
      <c r="P57">
        <v>4</v>
      </c>
      <c r="Q57">
        <v>3</v>
      </c>
      <c r="R57">
        <v>4</v>
      </c>
      <c r="S57">
        <v>2</v>
      </c>
      <c r="T57">
        <v>4</v>
      </c>
      <c r="U57">
        <v>4</v>
      </c>
      <c r="V57">
        <v>2</v>
      </c>
      <c r="W57">
        <v>3</v>
      </c>
      <c r="X57">
        <v>4</v>
      </c>
      <c r="Y57">
        <v>4</v>
      </c>
      <c r="Z57" s="6">
        <v>1</v>
      </c>
      <c r="AA57" s="5">
        <f t="shared" si="1"/>
        <v>66</v>
      </c>
      <c r="AB57">
        <f t="shared" ref="AB57:AB58" si="12">SUM(5-G57,H57,5-I57,J57,K57,L57,N57,O57,P57,Q57,R57,S57,T57,U57,V57,W57,X57,Y57,5-Z57)</f>
        <v>64</v>
      </c>
    </row>
    <row r="58" spans="1:28" ht="15" thickBot="1" x14ac:dyDescent="0.4">
      <c r="A58">
        <v>19860</v>
      </c>
      <c r="B58">
        <v>1</v>
      </c>
      <c r="C58">
        <v>2004</v>
      </c>
      <c r="D58">
        <f t="shared" si="0"/>
        <v>16</v>
      </c>
      <c r="E58" s="1" t="s">
        <v>131</v>
      </c>
      <c r="F58" s="13">
        <v>1</v>
      </c>
      <c r="G58" s="6">
        <v>4</v>
      </c>
      <c r="H58">
        <v>3</v>
      </c>
      <c r="I58" s="6">
        <v>2</v>
      </c>
      <c r="J58">
        <v>4</v>
      </c>
      <c r="K58">
        <v>4</v>
      </c>
      <c r="L58">
        <v>3</v>
      </c>
      <c r="M58">
        <v>3</v>
      </c>
      <c r="N58">
        <v>4</v>
      </c>
      <c r="O58">
        <v>4</v>
      </c>
      <c r="P58">
        <v>4</v>
      </c>
      <c r="Q58">
        <v>3</v>
      </c>
      <c r="R58">
        <v>3</v>
      </c>
      <c r="S58">
        <v>2</v>
      </c>
      <c r="T58">
        <v>3</v>
      </c>
      <c r="U58">
        <v>3</v>
      </c>
      <c r="V58">
        <v>3</v>
      </c>
      <c r="W58">
        <v>4</v>
      </c>
      <c r="X58">
        <v>2</v>
      </c>
      <c r="Y58">
        <v>3</v>
      </c>
      <c r="Z58" s="6">
        <v>2</v>
      </c>
      <c r="AA58" s="5">
        <f t="shared" si="1"/>
        <v>62</v>
      </c>
      <c r="AB58">
        <f t="shared" si="12"/>
        <v>59</v>
      </c>
    </row>
    <row r="59" spans="1:28" ht="15" hidden="1" thickBot="1" x14ac:dyDescent="0.4">
      <c r="A59">
        <v>19866</v>
      </c>
      <c r="B59">
        <v>0</v>
      </c>
      <c r="C59">
        <v>2001</v>
      </c>
      <c r="D59">
        <f t="shared" si="0"/>
        <v>19</v>
      </c>
      <c r="E59" s="1" t="s">
        <v>99</v>
      </c>
      <c r="F59" s="14"/>
      <c r="G59" s="6">
        <v>2</v>
      </c>
      <c r="H59">
        <v>4</v>
      </c>
      <c r="I59" s="6">
        <v>2</v>
      </c>
      <c r="J59">
        <v>3</v>
      </c>
      <c r="K59">
        <v>4</v>
      </c>
      <c r="L59">
        <v>3</v>
      </c>
      <c r="M59">
        <v>3</v>
      </c>
      <c r="N59">
        <v>4</v>
      </c>
      <c r="O59">
        <v>4</v>
      </c>
      <c r="P59">
        <v>4</v>
      </c>
      <c r="Q59">
        <v>4</v>
      </c>
      <c r="R59">
        <v>1</v>
      </c>
      <c r="S59">
        <v>3</v>
      </c>
      <c r="T59">
        <v>3</v>
      </c>
      <c r="U59">
        <v>3</v>
      </c>
      <c r="V59">
        <v>3</v>
      </c>
      <c r="W59">
        <v>3</v>
      </c>
      <c r="X59">
        <v>3</v>
      </c>
      <c r="Y59">
        <v>3</v>
      </c>
      <c r="Z59" s="6">
        <v>2</v>
      </c>
      <c r="AA59" s="5">
        <f t="shared" si="1"/>
        <v>64</v>
      </c>
    </row>
    <row r="60" spans="1:28" ht="15" thickBot="1" x14ac:dyDescent="0.4">
      <c r="A60">
        <v>19863</v>
      </c>
      <c r="B60">
        <v>0</v>
      </c>
      <c r="C60">
        <v>1999</v>
      </c>
      <c r="D60">
        <f t="shared" si="0"/>
        <v>21</v>
      </c>
      <c r="E60" s="1" t="s">
        <v>98</v>
      </c>
      <c r="F60" s="13">
        <v>0</v>
      </c>
      <c r="G60" s="6">
        <v>4</v>
      </c>
      <c r="H60">
        <v>3</v>
      </c>
      <c r="I60" s="6">
        <v>1</v>
      </c>
      <c r="J60">
        <v>4</v>
      </c>
      <c r="K60">
        <v>2</v>
      </c>
      <c r="L60">
        <v>2</v>
      </c>
      <c r="M60">
        <v>3</v>
      </c>
      <c r="N60">
        <v>4</v>
      </c>
      <c r="O60">
        <v>3</v>
      </c>
      <c r="P60">
        <v>2</v>
      </c>
      <c r="Q60">
        <v>4</v>
      </c>
      <c r="R60">
        <v>4</v>
      </c>
      <c r="S60">
        <v>4</v>
      </c>
      <c r="T60">
        <v>3</v>
      </c>
      <c r="U60">
        <v>2</v>
      </c>
      <c r="V60">
        <v>2</v>
      </c>
      <c r="W60">
        <v>4</v>
      </c>
      <c r="X60">
        <v>3</v>
      </c>
      <c r="Y60">
        <v>1</v>
      </c>
      <c r="Z60" s="6">
        <v>2</v>
      </c>
      <c r="AA60" s="5">
        <f t="shared" si="1"/>
        <v>58</v>
      </c>
      <c r="AB60">
        <f>SUM(5-G60,H60,5-I60,J60,K60,L60,N60,O60,P60,Q60,R60,S60,T60,U60,V60,W60,X60,Y60,5-Z60)</f>
        <v>55</v>
      </c>
    </row>
    <row r="61" spans="1:28" ht="15" hidden="1" thickBot="1" x14ac:dyDescent="0.4">
      <c r="A61">
        <v>19871</v>
      </c>
      <c r="B61">
        <v>1</v>
      </c>
      <c r="C61">
        <v>1992</v>
      </c>
      <c r="D61">
        <f t="shared" si="0"/>
        <v>28</v>
      </c>
      <c r="E61" s="1" t="s">
        <v>99</v>
      </c>
      <c r="F61" s="14"/>
      <c r="G61" s="6">
        <v>3</v>
      </c>
      <c r="H61">
        <v>3</v>
      </c>
      <c r="I61" s="6">
        <v>1</v>
      </c>
      <c r="J61">
        <v>4</v>
      </c>
      <c r="K61">
        <v>2</v>
      </c>
      <c r="L61">
        <v>2</v>
      </c>
      <c r="M61">
        <v>2</v>
      </c>
      <c r="N61">
        <v>4</v>
      </c>
      <c r="O61">
        <v>3</v>
      </c>
      <c r="P61">
        <v>3</v>
      </c>
      <c r="Q61">
        <v>3</v>
      </c>
      <c r="R61">
        <v>3</v>
      </c>
      <c r="S61">
        <v>3</v>
      </c>
      <c r="T61">
        <v>3</v>
      </c>
      <c r="U61">
        <v>3</v>
      </c>
      <c r="V61">
        <v>2</v>
      </c>
      <c r="W61">
        <v>3</v>
      </c>
      <c r="X61">
        <v>3</v>
      </c>
      <c r="Y61">
        <v>2</v>
      </c>
      <c r="Z61" s="6">
        <v>1</v>
      </c>
      <c r="AA61" s="5">
        <f t="shared" si="1"/>
        <v>58</v>
      </c>
    </row>
    <row r="62" spans="1:28" ht="15" hidden="1" thickBot="1" x14ac:dyDescent="0.4">
      <c r="A62">
        <v>19878</v>
      </c>
      <c r="B62">
        <v>1</v>
      </c>
      <c r="C62">
        <v>1999</v>
      </c>
      <c r="D62">
        <f t="shared" si="0"/>
        <v>21</v>
      </c>
      <c r="E62" s="1" t="s">
        <v>99</v>
      </c>
      <c r="F62" s="14"/>
      <c r="G62" s="6">
        <v>2</v>
      </c>
      <c r="H62">
        <v>4</v>
      </c>
      <c r="I62" s="6">
        <v>2</v>
      </c>
      <c r="J62">
        <v>4</v>
      </c>
      <c r="K62">
        <v>2</v>
      </c>
      <c r="L62">
        <v>3</v>
      </c>
      <c r="M62">
        <v>2</v>
      </c>
      <c r="N62">
        <v>4</v>
      </c>
      <c r="O62">
        <v>3</v>
      </c>
      <c r="P62">
        <v>3</v>
      </c>
      <c r="Q62">
        <v>4</v>
      </c>
      <c r="R62">
        <v>3</v>
      </c>
      <c r="S62">
        <v>2</v>
      </c>
      <c r="T62">
        <v>3</v>
      </c>
      <c r="U62">
        <v>3</v>
      </c>
      <c r="V62">
        <v>3</v>
      </c>
      <c r="W62">
        <v>3</v>
      </c>
      <c r="X62">
        <v>4</v>
      </c>
      <c r="Y62">
        <v>3</v>
      </c>
      <c r="Z62" s="6">
        <v>2</v>
      </c>
      <c r="AA62" s="5">
        <f t="shared" si="1"/>
        <v>62</v>
      </c>
    </row>
    <row r="63" spans="1:28" ht="15" hidden="1" thickBot="1" x14ac:dyDescent="0.4">
      <c r="A63">
        <v>19845</v>
      </c>
      <c r="B63">
        <v>0</v>
      </c>
      <c r="C63">
        <v>2002</v>
      </c>
      <c r="D63">
        <f t="shared" si="0"/>
        <v>18</v>
      </c>
      <c r="E63" s="1" t="s">
        <v>99</v>
      </c>
      <c r="F63" s="14"/>
      <c r="G63" s="6">
        <v>1</v>
      </c>
      <c r="H63">
        <v>4</v>
      </c>
      <c r="I63" s="6">
        <v>4</v>
      </c>
      <c r="J63">
        <v>4</v>
      </c>
      <c r="K63">
        <v>1</v>
      </c>
      <c r="L63">
        <v>4</v>
      </c>
      <c r="M63">
        <v>4</v>
      </c>
      <c r="N63">
        <v>4</v>
      </c>
      <c r="O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>
        <v>4</v>
      </c>
      <c r="Z63" s="6">
        <v>4</v>
      </c>
      <c r="AA63" s="5">
        <f t="shared" si="1"/>
        <v>71</v>
      </c>
    </row>
    <row r="64" spans="1:28" ht="15" thickBot="1" x14ac:dyDescent="0.4">
      <c r="A64">
        <v>19868</v>
      </c>
      <c r="B64">
        <v>0</v>
      </c>
      <c r="C64">
        <v>1996</v>
      </c>
      <c r="D64">
        <f t="shared" si="0"/>
        <v>24</v>
      </c>
      <c r="E64" s="1" t="s">
        <v>132</v>
      </c>
      <c r="F64" s="13">
        <v>1</v>
      </c>
      <c r="G64" s="6">
        <v>3</v>
      </c>
      <c r="H64">
        <v>3</v>
      </c>
      <c r="I64" s="6">
        <v>3</v>
      </c>
      <c r="J64">
        <v>3</v>
      </c>
      <c r="K64">
        <v>2</v>
      </c>
      <c r="L64">
        <v>2</v>
      </c>
      <c r="M64">
        <v>3</v>
      </c>
      <c r="N64">
        <v>3</v>
      </c>
      <c r="O64">
        <v>2</v>
      </c>
      <c r="P64">
        <v>2</v>
      </c>
      <c r="Q64">
        <v>3</v>
      </c>
      <c r="R64">
        <v>2</v>
      </c>
      <c r="S64">
        <v>3</v>
      </c>
      <c r="T64">
        <v>2</v>
      </c>
      <c r="U64">
        <v>3</v>
      </c>
      <c r="V64">
        <v>2</v>
      </c>
      <c r="W64">
        <v>2</v>
      </c>
      <c r="X64">
        <v>3</v>
      </c>
      <c r="Y64">
        <v>2</v>
      </c>
      <c r="Z64" s="6">
        <v>2</v>
      </c>
      <c r="AA64" s="5">
        <f t="shared" si="1"/>
        <v>49</v>
      </c>
      <c r="AB64">
        <f t="shared" ref="AB64:AB66" si="13">SUM(5-G64,H64,5-I64,J64,K64,L64,N64,O64,P64,Q64,R64,S64,T64,U64,V64,W64,X64,Y64,5-Z64)</f>
        <v>46</v>
      </c>
    </row>
    <row r="65" spans="1:28" ht="15" thickBot="1" x14ac:dyDescent="0.4">
      <c r="A65">
        <v>19891</v>
      </c>
      <c r="B65">
        <v>0</v>
      </c>
      <c r="C65">
        <v>1969</v>
      </c>
      <c r="D65">
        <f t="shared" si="0"/>
        <v>51</v>
      </c>
      <c r="E65" s="1" t="s">
        <v>98</v>
      </c>
      <c r="F65" s="13">
        <v>0</v>
      </c>
      <c r="G65" s="6">
        <v>1</v>
      </c>
      <c r="H65">
        <v>4</v>
      </c>
      <c r="I65" s="6">
        <v>1</v>
      </c>
      <c r="J65">
        <v>4</v>
      </c>
      <c r="K65">
        <v>3</v>
      </c>
      <c r="L65">
        <v>4</v>
      </c>
      <c r="M65">
        <v>3</v>
      </c>
      <c r="N65">
        <v>4</v>
      </c>
      <c r="O65">
        <v>4</v>
      </c>
      <c r="P65">
        <v>3</v>
      </c>
      <c r="Q65">
        <v>4</v>
      </c>
      <c r="R65">
        <v>4</v>
      </c>
      <c r="S65">
        <v>3</v>
      </c>
      <c r="T65">
        <v>4</v>
      </c>
      <c r="U65">
        <v>4</v>
      </c>
      <c r="V65">
        <v>4</v>
      </c>
      <c r="W65">
        <v>4</v>
      </c>
      <c r="X65">
        <v>3</v>
      </c>
      <c r="Y65">
        <v>1</v>
      </c>
      <c r="Z65" s="6">
        <v>3</v>
      </c>
      <c r="AA65" s="5">
        <f t="shared" si="1"/>
        <v>70</v>
      </c>
      <c r="AB65">
        <f t="shared" si="13"/>
        <v>67</v>
      </c>
    </row>
    <row r="66" spans="1:28" ht="102" thickBot="1" x14ac:dyDescent="0.4">
      <c r="A66">
        <v>19894</v>
      </c>
      <c r="B66">
        <v>0</v>
      </c>
      <c r="C66">
        <v>1990</v>
      </c>
      <c r="D66">
        <f t="shared" si="0"/>
        <v>30</v>
      </c>
      <c r="E66" s="1" t="s">
        <v>133</v>
      </c>
      <c r="F66" s="13">
        <v>3</v>
      </c>
      <c r="G66" s="6">
        <v>2</v>
      </c>
      <c r="H66">
        <v>4</v>
      </c>
      <c r="I66" s="6">
        <v>3</v>
      </c>
      <c r="J66">
        <v>4</v>
      </c>
      <c r="K66">
        <v>3</v>
      </c>
      <c r="L66">
        <v>3</v>
      </c>
      <c r="M66">
        <v>3</v>
      </c>
      <c r="N66">
        <v>3</v>
      </c>
      <c r="O66">
        <v>4</v>
      </c>
      <c r="P66">
        <v>4</v>
      </c>
      <c r="Q66">
        <v>3</v>
      </c>
      <c r="R66">
        <v>3</v>
      </c>
      <c r="S66">
        <v>3</v>
      </c>
      <c r="T66">
        <v>3</v>
      </c>
      <c r="U66">
        <v>2</v>
      </c>
      <c r="V66">
        <v>2</v>
      </c>
      <c r="W66">
        <v>3</v>
      </c>
      <c r="X66">
        <v>2</v>
      </c>
      <c r="Y66">
        <v>4</v>
      </c>
      <c r="Z66" s="6">
        <v>1</v>
      </c>
      <c r="AA66" s="5">
        <f t="shared" si="1"/>
        <v>62</v>
      </c>
      <c r="AB66">
        <f t="shared" si="13"/>
        <v>59</v>
      </c>
    </row>
    <row r="67" spans="1:28" ht="15" hidden="1" thickBot="1" x14ac:dyDescent="0.4">
      <c r="A67">
        <v>19905</v>
      </c>
      <c r="B67">
        <v>1</v>
      </c>
      <c r="C67">
        <v>1994</v>
      </c>
      <c r="D67">
        <f t="shared" ref="D67:D130" si="14">2020-C67</f>
        <v>26</v>
      </c>
      <c r="E67" s="1" t="s">
        <v>99</v>
      </c>
      <c r="F67" s="14"/>
      <c r="G67" s="6">
        <v>3</v>
      </c>
      <c r="H67">
        <v>3</v>
      </c>
      <c r="I67" s="6">
        <v>2</v>
      </c>
      <c r="J67">
        <v>4</v>
      </c>
      <c r="K67">
        <v>3</v>
      </c>
      <c r="L67">
        <v>3</v>
      </c>
      <c r="M67">
        <v>2</v>
      </c>
      <c r="N67">
        <v>4</v>
      </c>
      <c r="O67">
        <v>3</v>
      </c>
      <c r="P67">
        <v>3</v>
      </c>
      <c r="Q67">
        <v>2</v>
      </c>
      <c r="R67">
        <v>3</v>
      </c>
      <c r="S67">
        <v>4</v>
      </c>
      <c r="T67">
        <v>3</v>
      </c>
      <c r="U67">
        <v>4</v>
      </c>
      <c r="V67">
        <v>3</v>
      </c>
      <c r="W67">
        <v>4</v>
      </c>
      <c r="X67">
        <v>3</v>
      </c>
      <c r="Y67">
        <v>3</v>
      </c>
      <c r="Z67" s="6">
        <v>1</v>
      </c>
      <c r="AA67" s="5">
        <f t="shared" ref="AA67:AA130" si="15">SUM(5-G67,H67,5-I67,J67,K67,L67,M67,N67,O67,P67,Q67,R67,S67,T67,U67,V67,W67,X67,Y67,5-Z67)</f>
        <v>63</v>
      </c>
    </row>
    <row r="68" spans="1:28" ht="44" thickBot="1" x14ac:dyDescent="0.4">
      <c r="A68">
        <v>19890</v>
      </c>
      <c r="B68">
        <v>1</v>
      </c>
      <c r="C68">
        <v>1977</v>
      </c>
      <c r="D68">
        <f t="shared" si="14"/>
        <v>43</v>
      </c>
      <c r="E68" s="1" t="s">
        <v>134</v>
      </c>
      <c r="F68" s="13">
        <v>2</v>
      </c>
      <c r="G68" s="6">
        <v>3</v>
      </c>
      <c r="H68">
        <v>3</v>
      </c>
      <c r="I68" s="6">
        <v>4</v>
      </c>
      <c r="J68">
        <v>4</v>
      </c>
      <c r="K68">
        <v>3</v>
      </c>
      <c r="L68">
        <v>3</v>
      </c>
      <c r="M68">
        <v>2</v>
      </c>
      <c r="N68">
        <v>3</v>
      </c>
      <c r="O68">
        <v>4</v>
      </c>
      <c r="P68">
        <v>4</v>
      </c>
      <c r="Q68">
        <v>3</v>
      </c>
      <c r="R68">
        <v>2</v>
      </c>
      <c r="S68">
        <v>2</v>
      </c>
      <c r="T68">
        <v>3</v>
      </c>
      <c r="U68">
        <v>2</v>
      </c>
      <c r="V68">
        <v>3</v>
      </c>
      <c r="W68">
        <v>3</v>
      </c>
      <c r="X68">
        <v>3</v>
      </c>
      <c r="Y68">
        <v>2</v>
      </c>
      <c r="Z68" s="6">
        <v>3</v>
      </c>
      <c r="AA68" s="5">
        <f t="shared" si="15"/>
        <v>54</v>
      </c>
      <c r="AB68">
        <f t="shared" ref="AB68:AB70" si="16">SUM(5-G68,H68,5-I68,J68,K68,L68,N68,O68,P68,Q68,R68,S68,T68,U68,V68,W68,X68,Y68,5-Z68)</f>
        <v>52</v>
      </c>
    </row>
    <row r="69" spans="1:28" ht="15" thickBot="1" x14ac:dyDescent="0.4">
      <c r="A69">
        <v>19914</v>
      </c>
      <c r="B69">
        <v>0</v>
      </c>
      <c r="C69">
        <v>1997</v>
      </c>
      <c r="D69">
        <f t="shared" si="14"/>
        <v>23</v>
      </c>
      <c r="E69" s="1" t="s">
        <v>103</v>
      </c>
      <c r="F69" s="13">
        <v>1</v>
      </c>
      <c r="G69" s="6">
        <v>3</v>
      </c>
      <c r="H69">
        <v>3</v>
      </c>
      <c r="I69" s="6">
        <v>2</v>
      </c>
      <c r="J69">
        <v>3</v>
      </c>
      <c r="K69">
        <v>2</v>
      </c>
      <c r="L69">
        <v>2</v>
      </c>
      <c r="M69">
        <v>3</v>
      </c>
      <c r="N69">
        <v>3</v>
      </c>
      <c r="O69">
        <v>3</v>
      </c>
      <c r="P69">
        <v>3</v>
      </c>
      <c r="Q69">
        <v>3</v>
      </c>
      <c r="R69">
        <v>3</v>
      </c>
      <c r="S69">
        <v>3</v>
      </c>
      <c r="T69">
        <v>3</v>
      </c>
      <c r="U69">
        <v>3</v>
      </c>
      <c r="V69">
        <v>3</v>
      </c>
      <c r="W69">
        <v>3</v>
      </c>
      <c r="X69">
        <v>3</v>
      </c>
      <c r="Y69">
        <v>3</v>
      </c>
      <c r="Z69" s="6">
        <v>2</v>
      </c>
      <c r="AA69" s="5">
        <f t="shared" si="15"/>
        <v>57</v>
      </c>
      <c r="AB69">
        <f t="shared" si="16"/>
        <v>54</v>
      </c>
    </row>
    <row r="70" spans="1:28" ht="58.5" thickBot="1" x14ac:dyDescent="0.4">
      <c r="A70">
        <v>19919</v>
      </c>
      <c r="B70">
        <v>1</v>
      </c>
      <c r="C70">
        <v>1998</v>
      </c>
      <c r="D70">
        <f t="shared" si="14"/>
        <v>22</v>
      </c>
      <c r="E70" s="1" t="s">
        <v>135</v>
      </c>
      <c r="F70" s="13">
        <v>3</v>
      </c>
      <c r="G70" s="6">
        <v>3</v>
      </c>
      <c r="H70">
        <v>3</v>
      </c>
      <c r="I70" s="6">
        <v>1</v>
      </c>
      <c r="J70">
        <v>4</v>
      </c>
      <c r="K70">
        <v>2</v>
      </c>
      <c r="L70">
        <v>3</v>
      </c>
      <c r="M70">
        <v>3</v>
      </c>
      <c r="N70">
        <v>4</v>
      </c>
      <c r="O70">
        <v>4</v>
      </c>
      <c r="P70">
        <v>4</v>
      </c>
      <c r="Q70">
        <v>4</v>
      </c>
      <c r="R70">
        <v>4</v>
      </c>
      <c r="S70">
        <v>2</v>
      </c>
      <c r="T70">
        <v>4</v>
      </c>
      <c r="U70">
        <v>3</v>
      </c>
      <c r="V70">
        <v>3</v>
      </c>
      <c r="W70">
        <v>4</v>
      </c>
      <c r="X70">
        <v>4</v>
      </c>
      <c r="Y70">
        <v>4</v>
      </c>
      <c r="Z70" s="6">
        <v>2</v>
      </c>
      <c r="AA70" s="5">
        <f t="shared" si="15"/>
        <v>68</v>
      </c>
      <c r="AB70">
        <f t="shared" si="16"/>
        <v>65</v>
      </c>
    </row>
    <row r="71" spans="1:28" ht="15" hidden="1" thickBot="1" x14ac:dyDescent="0.4">
      <c r="A71">
        <v>19877</v>
      </c>
      <c r="B71">
        <v>0</v>
      </c>
      <c r="C71">
        <v>2001</v>
      </c>
      <c r="D71">
        <f t="shared" si="14"/>
        <v>19</v>
      </c>
      <c r="E71" s="1" t="s">
        <v>99</v>
      </c>
      <c r="F71" s="14"/>
      <c r="G71" s="6">
        <v>4</v>
      </c>
      <c r="H71">
        <v>4</v>
      </c>
      <c r="I71" s="6">
        <v>1</v>
      </c>
      <c r="J71">
        <v>3</v>
      </c>
      <c r="K71">
        <v>1</v>
      </c>
      <c r="L71">
        <v>3</v>
      </c>
      <c r="M71">
        <v>3</v>
      </c>
      <c r="N71">
        <v>3</v>
      </c>
      <c r="O71">
        <v>3</v>
      </c>
      <c r="P71">
        <v>4</v>
      </c>
      <c r="Q71">
        <v>4</v>
      </c>
      <c r="R71">
        <v>2</v>
      </c>
      <c r="S71">
        <v>4</v>
      </c>
      <c r="T71">
        <v>4</v>
      </c>
      <c r="U71">
        <v>4</v>
      </c>
      <c r="V71">
        <v>4</v>
      </c>
      <c r="W71">
        <v>3</v>
      </c>
      <c r="X71">
        <v>4</v>
      </c>
      <c r="Y71">
        <v>3</v>
      </c>
      <c r="Z71" s="6">
        <v>1</v>
      </c>
      <c r="AA71" s="5">
        <f t="shared" si="15"/>
        <v>65</v>
      </c>
    </row>
    <row r="72" spans="1:28" ht="15" thickBot="1" x14ac:dyDescent="0.4">
      <c r="A72">
        <v>19938</v>
      </c>
      <c r="B72">
        <v>0</v>
      </c>
      <c r="C72">
        <v>1998</v>
      </c>
      <c r="D72">
        <f t="shared" si="14"/>
        <v>22</v>
      </c>
      <c r="E72" s="1" t="s">
        <v>136</v>
      </c>
      <c r="F72" s="13">
        <v>1</v>
      </c>
      <c r="G72" s="6">
        <v>2</v>
      </c>
      <c r="H72">
        <v>2</v>
      </c>
      <c r="I72" s="6">
        <v>1</v>
      </c>
      <c r="J72">
        <v>4</v>
      </c>
      <c r="K72">
        <v>4</v>
      </c>
      <c r="L72">
        <v>4</v>
      </c>
      <c r="M72">
        <v>2</v>
      </c>
      <c r="N72">
        <v>4</v>
      </c>
      <c r="O72">
        <v>4</v>
      </c>
      <c r="P72">
        <v>4</v>
      </c>
      <c r="Q72">
        <v>3</v>
      </c>
      <c r="R72">
        <v>4</v>
      </c>
      <c r="S72">
        <v>4</v>
      </c>
      <c r="T72">
        <v>4</v>
      </c>
      <c r="U72">
        <v>3</v>
      </c>
      <c r="V72">
        <v>4</v>
      </c>
      <c r="W72">
        <v>4</v>
      </c>
      <c r="X72">
        <v>3</v>
      </c>
      <c r="Y72">
        <v>4</v>
      </c>
      <c r="Z72" s="6">
        <v>1</v>
      </c>
      <c r="AA72" s="5">
        <f t="shared" si="15"/>
        <v>72</v>
      </c>
      <c r="AB72">
        <f>SUM(5-G72,H72,5-I72,J72,K72,L72,N72,O72,P72,Q72,R72,S72,T72,U72,V72,W72,X72,Y72,5-Z72)</f>
        <v>70</v>
      </c>
    </row>
    <row r="73" spans="1:28" ht="15" hidden="1" thickBot="1" x14ac:dyDescent="0.4">
      <c r="A73">
        <v>19944</v>
      </c>
      <c r="B73">
        <v>1</v>
      </c>
      <c r="C73">
        <v>1999</v>
      </c>
      <c r="D73">
        <f t="shared" si="14"/>
        <v>21</v>
      </c>
      <c r="E73" s="1" t="s">
        <v>99</v>
      </c>
      <c r="F73" s="14"/>
      <c r="G73" s="6">
        <v>2</v>
      </c>
      <c r="H73">
        <v>3</v>
      </c>
      <c r="I73" s="6">
        <v>2</v>
      </c>
      <c r="J73">
        <v>3</v>
      </c>
      <c r="K73">
        <v>2</v>
      </c>
      <c r="L73">
        <v>3</v>
      </c>
      <c r="M73">
        <v>3</v>
      </c>
      <c r="N73">
        <v>3</v>
      </c>
      <c r="O73">
        <v>3</v>
      </c>
      <c r="P73">
        <v>3</v>
      </c>
      <c r="Q73">
        <v>3</v>
      </c>
      <c r="R73">
        <v>2</v>
      </c>
      <c r="S73">
        <v>1</v>
      </c>
      <c r="T73">
        <v>3</v>
      </c>
      <c r="U73">
        <v>2</v>
      </c>
      <c r="V73">
        <v>2</v>
      </c>
      <c r="W73">
        <v>2</v>
      </c>
      <c r="X73">
        <v>2</v>
      </c>
      <c r="Y73">
        <v>2</v>
      </c>
      <c r="Z73" s="6">
        <v>1</v>
      </c>
      <c r="AA73" s="5">
        <f t="shared" si="15"/>
        <v>52</v>
      </c>
    </row>
    <row r="74" spans="1:28" ht="44" thickBot="1" x14ac:dyDescent="0.4">
      <c r="A74">
        <v>19927</v>
      </c>
      <c r="B74">
        <v>0</v>
      </c>
      <c r="C74">
        <v>1997</v>
      </c>
      <c r="D74">
        <f t="shared" si="14"/>
        <v>23</v>
      </c>
      <c r="E74" s="1" t="s">
        <v>137</v>
      </c>
      <c r="F74" s="13">
        <v>2</v>
      </c>
      <c r="G74" s="6">
        <v>2</v>
      </c>
      <c r="H74">
        <v>4</v>
      </c>
      <c r="I74" s="6">
        <v>2</v>
      </c>
      <c r="J74">
        <v>3</v>
      </c>
      <c r="K74">
        <v>4</v>
      </c>
      <c r="L74">
        <v>3</v>
      </c>
      <c r="M74">
        <v>3</v>
      </c>
      <c r="N74">
        <v>4</v>
      </c>
      <c r="O74">
        <v>3</v>
      </c>
      <c r="P74">
        <v>3</v>
      </c>
      <c r="Q74">
        <v>4</v>
      </c>
      <c r="R74">
        <v>3</v>
      </c>
      <c r="S74">
        <v>3</v>
      </c>
      <c r="T74">
        <v>3</v>
      </c>
      <c r="U74">
        <v>3</v>
      </c>
      <c r="V74">
        <v>3</v>
      </c>
      <c r="W74">
        <v>4</v>
      </c>
      <c r="X74">
        <v>3</v>
      </c>
      <c r="Y74">
        <v>4</v>
      </c>
      <c r="Z74" s="6">
        <v>2</v>
      </c>
      <c r="AA74" s="5">
        <f t="shared" si="15"/>
        <v>66</v>
      </c>
      <c r="AB74">
        <f t="shared" ref="AB74:AB79" si="17">SUM(5-G74,H74,5-I74,J74,K74,L74,N74,O74,P74,Q74,R74,S74,T74,U74,V74,W74,X74,Y74,5-Z74)</f>
        <v>63</v>
      </c>
    </row>
    <row r="75" spans="1:28" ht="29.5" thickBot="1" x14ac:dyDescent="0.4">
      <c r="A75">
        <v>19934</v>
      </c>
      <c r="B75">
        <v>0</v>
      </c>
      <c r="C75">
        <v>1999</v>
      </c>
      <c r="D75">
        <f t="shared" si="14"/>
        <v>21</v>
      </c>
      <c r="E75" s="1" t="s">
        <v>138</v>
      </c>
      <c r="F75" s="13">
        <v>1</v>
      </c>
      <c r="G75" s="6">
        <v>3</v>
      </c>
      <c r="H75">
        <v>4</v>
      </c>
      <c r="I75" s="6">
        <v>4</v>
      </c>
      <c r="J75">
        <v>4</v>
      </c>
      <c r="K75">
        <v>4</v>
      </c>
      <c r="L75">
        <v>3</v>
      </c>
      <c r="M75">
        <v>4</v>
      </c>
      <c r="N75">
        <v>4</v>
      </c>
      <c r="O75">
        <v>4</v>
      </c>
      <c r="P75">
        <v>2</v>
      </c>
      <c r="Q75">
        <v>4</v>
      </c>
      <c r="R75">
        <v>4</v>
      </c>
      <c r="S75">
        <v>2</v>
      </c>
      <c r="T75">
        <v>4</v>
      </c>
      <c r="U75">
        <v>4</v>
      </c>
      <c r="V75">
        <v>4</v>
      </c>
      <c r="W75">
        <v>4</v>
      </c>
      <c r="X75">
        <v>4</v>
      </c>
      <c r="Y75">
        <v>4</v>
      </c>
      <c r="Z75" s="6">
        <v>1</v>
      </c>
      <c r="AA75" s="5">
        <f t="shared" si="15"/>
        <v>70</v>
      </c>
      <c r="AB75">
        <f t="shared" si="17"/>
        <v>66</v>
      </c>
    </row>
    <row r="76" spans="1:28" ht="58.5" thickBot="1" x14ac:dyDescent="0.4">
      <c r="A76">
        <v>19948</v>
      </c>
      <c r="B76">
        <v>0</v>
      </c>
      <c r="C76">
        <v>1988</v>
      </c>
      <c r="D76">
        <f t="shared" si="14"/>
        <v>32</v>
      </c>
      <c r="E76" s="1" t="s">
        <v>139</v>
      </c>
      <c r="F76" s="13">
        <v>2</v>
      </c>
      <c r="G76" s="6">
        <v>2</v>
      </c>
      <c r="H76">
        <v>3</v>
      </c>
      <c r="I76" s="6">
        <v>2</v>
      </c>
      <c r="J76">
        <v>4</v>
      </c>
      <c r="K76">
        <v>3</v>
      </c>
      <c r="L76">
        <v>3</v>
      </c>
      <c r="M76">
        <v>3</v>
      </c>
      <c r="N76">
        <v>3</v>
      </c>
      <c r="O76">
        <v>4</v>
      </c>
      <c r="P76">
        <v>4</v>
      </c>
      <c r="Q76">
        <v>4</v>
      </c>
      <c r="R76">
        <v>4</v>
      </c>
      <c r="S76">
        <v>4</v>
      </c>
      <c r="T76">
        <v>4</v>
      </c>
      <c r="U76">
        <v>3</v>
      </c>
      <c r="V76">
        <v>3</v>
      </c>
      <c r="W76">
        <v>3</v>
      </c>
      <c r="X76">
        <v>3</v>
      </c>
      <c r="Y76">
        <v>4</v>
      </c>
      <c r="Z76" s="6">
        <v>2</v>
      </c>
      <c r="AA76" s="5">
        <f t="shared" si="15"/>
        <v>68</v>
      </c>
      <c r="AB76">
        <f t="shared" si="17"/>
        <v>65</v>
      </c>
    </row>
    <row r="77" spans="1:28" ht="15" thickBot="1" x14ac:dyDescent="0.4">
      <c r="A77">
        <v>19962</v>
      </c>
      <c r="B77">
        <v>1</v>
      </c>
      <c r="C77">
        <v>1982</v>
      </c>
      <c r="D77">
        <f t="shared" si="14"/>
        <v>38</v>
      </c>
      <c r="E77" s="1" t="s">
        <v>98</v>
      </c>
      <c r="F77" s="13">
        <v>0</v>
      </c>
      <c r="G77" s="6">
        <v>3</v>
      </c>
      <c r="H77">
        <v>3</v>
      </c>
      <c r="I77" s="6">
        <v>2</v>
      </c>
      <c r="J77">
        <v>3</v>
      </c>
      <c r="K77">
        <v>1</v>
      </c>
      <c r="L77">
        <v>2</v>
      </c>
      <c r="M77">
        <v>3</v>
      </c>
      <c r="N77">
        <v>4</v>
      </c>
      <c r="O77">
        <v>3</v>
      </c>
      <c r="P77">
        <v>3</v>
      </c>
      <c r="Q77">
        <v>4</v>
      </c>
      <c r="R77">
        <v>3</v>
      </c>
      <c r="S77">
        <v>4</v>
      </c>
      <c r="T77">
        <v>3</v>
      </c>
      <c r="U77">
        <v>3</v>
      </c>
      <c r="V77">
        <v>4</v>
      </c>
      <c r="W77">
        <v>2</v>
      </c>
      <c r="X77">
        <v>3</v>
      </c>
      <c r="Y77">
        <v>4</v>
      </c>
      <c r="Z77" s="6">
        <v>3</v>
      </c>
      <c r="AA77" s="5">
        <f t="shared" si="15"/>
        <v>59</v>
      </c>
      <c r="AB77">
        <f t="shared" si="17"/>
        <v>56</v>
      </c>
    </row>
    <row r="78" spans="1:28" ht="15" thickBot="1" x14ac:dyDescent="0.4">
      <c r="A78">
        <v>20016</v>
      </c>
      <c r="B78">
        <v>0</v>
      </c>
      <c r="C78">
        <v>1999</v>
      </c>
      <c r="D78">
        <f t="shared" si="14"/>
        <v>21</v>
      </c>
      <c r="E78" s="1" t="s">
        <v>140</v>
      </c>
      <c r="F78" s="13">
        <v>1</v>
      </c>
      <c r="G78" s="6">
        <v>1</v>
      </c>
      <c r="H78">
        <v>3</v>
      </c>
      <c r="I78" s="6">
        <v>2</v>
      </c>
      <c r="J78">
        <v>4</v>
      </c>
      <c r="K78">
        <v>3</v>
      </c>
      <c r="L78">
        <v>3</v>
      </c>
      <c r="M78">
        <v>3</v>
      </c>
      <c r="N78">
        <v>3</v>
      </c>
      <c r="O78">
        <v>4</v>
      </c>
      <c r="P78">
        <v>4</v>
      </c>
      <c r="Q78">
        <v>4</v>
      </c>
      <c r="R78">
        <v>4</v>
      </c>
      <c r="S78">
        <v>2</v>
      </c>
      <c r="T78">
        <v>4</v>
      </c>
      <c r="U78">
        <v>3</v>
      </c>
      <c r="V78">
        <v>3</v>
      </c>
      <c r="W78">
        <v>3</v>
      </c>
      <c r="X78">
        <v>3</v>
      </c>
      <c r="Y78">
        <v>4</v>
      </c>
      <c r="Z78" s="6">
        <v>1</v>
      </c>
      <c r="AA78" s="5">
        <f t="shared" si="15"/>
        <v>68</v>
      </c>
      <c r="AB78">
        <f t="shared" si="17"/>
        <v>65</v>
      </c>
    </row>
    <row r="79" spans="1:28" ht="15" thickBot="1" x14ac:dyDescent="0.4">
      <c r="A79">
        <v>20014</v>
      </c>
      <c r="B79">
        <v>0</v>
      </c>
      <c r="C79">
        <v>2000</v>
      </c>
      <c r="D79">
        <f t="shared" si="14"/>
        <v>20</v>
      </c>
      <c r="E79" s="1" t="s">
        <v>98</v>
      </c>
      <c r="F79" s="13">
        <v>0</v>
      </c>
      <c r="G79" s="6">
        <v>1</v>
      </c>
      <c r="H79">
        <v>4</v>
      </c>
      <c r="I79" s="6">
        <v>1</v>
      </c>
      <c r="J79">
        <v>4</v>
      </c>
      <c r="K79">
        <v>4</v>
      </c>
      <c r="L79">
        <v>4</v>
      </c>
      <c r="M79">
        <v>1</v>
      </c>
      <c r="N79">
        <v>4</v>
      </c>
      <c r="O79">
        <v>4</v>
      </c>
      <c r="P79">
        <v>4</v>
      </c>
      <c r="Q79">
        <v>4</v>
      </c>
      <c r="R79">
        <v>4</v>
      </c>
      <c r="S79">
        <v>2</v>
      </c>
      <c r="T79">
        <v>4</v>
      </c>
      <c r="U79">
        <v>4</v>
      </c>
      <c r="V79">
        <v>4</v>
      </c>
      <c r="W79">
        <v>4</v>
      </c>
      <c r="X79">
        <v>4</v>
      </c>
      <c r="Y79">
        <v>3</v>
      </c>
      <c r="Z79" s="6">
        <v>1</v>
      </c>
      <c r="AA79" s="5">
        <f t="shared" si="15"/>
        <v>74</v>
      </c>
      <c r="AB79">
        <f t="shared" si="17"/>
        <v>73</v>
      </c>
    </row>
    <row r="80" spans="1:28" ht="15" hidden="1" thickBot="1" x14ac:dyDescent="0.4">
      <c r="A80">
        <v>20020</v>
      </c>
      <c r="B80">
        <v>0</v>
      </c>
      <c r="C80">
        <v>2000</v>
      </c>
      <c r="D80">
        <f t="shared" si="14"/>
        <v>20</v>
      </c>
      <c r="E80" s="1" t="s">
        <v>99</v>
      </c>
      <c r="F80" s="14"/>
      <c r="G80" s="6">
        <v>2</v>
      </c>
      <c r="H80">
        <v>4</v>
      </c>
      <c r="I80" s="6">
        <v>1</v>
      </c>
      <c r="J80">
        <v>4</v>
      </c>
      <c r="K80">
        <v>3</v>
      </c>
      <c r="L80">
        <v>4</v>
      </c>
      <c r="M80">
        <v>3</v>
      </c>
      <c r="N80">
        <v>4</v>
      </c>
      <c r="O80">
        <v>3</v>
      </c>
      <c r="P80">
        <v>4</v>
      </c>
      <c r="Q80">
        <v>4</v>
      </c>
      <c r="R80">
        <v>4</v>
      </c>
      <c r="S80">
        <v>3</v>
      </c>
      <c r="T80">
        <v>3</v>
      </c>
      <c r="U80">
        <v>3</v>
      </c>
      <c r="V80">
        <v>3</v>
      </c>
      <c r="W80">
        <v>4</v>
      </c>
      <c r="X80">
        <v>3</v>
      </c>
      <c r="Y80">
        <v>4</v>
      </c>
      <c r="Z80" s="6">
        <v>2</v>
      </c>
      <c r="AA80" s="5">
        <f t="shared" si="15"/>
        <v>70</v>
      </c>
    </row>
    <row r="81" spans="1:28" ht="15" thickBot="1" x14ac:dyDescent="0.4">
      <c r="A81">
        <v>20023</v>
      </c>
      <c r="B81">
        <v>1</v>
      </c>
      <c r="C81">
        <v>1991</v>
      </c>
      <c r="D81">
        <f t="shared" si="14"/>
        <v>29</v>
      </c>
      <c r="E81" s="1" t="s">
        <v>98</v>
      </c>
      <c r="F81" s="13">
        <v>0</v>
      </c>
      <c r="G81" s="6">
        <v>2</v>
      </c>
      <c r="H81">
        <v>3</v>
      </c>
      <c r="I81" s="6">
        <v>2</v>
      </c>
      <c r="J81">
        <v>1</v>
      </c>
      <c r="K81">
        <v>2</v>
      </c>
      <c r="L81">
        <v>2</v>
      </c>
      <c r="M81">
        <v>3</v>
      </c>
      <c r="N81">
        <v>3</v>
      </c>
      <c r="O81">
        <v>2</v>
      </c>
      <c r="P81">
        <v>3</v>
      </c>
      <c r="Q81">
        <v>3</v>
      </c>
      <c r="R81">
        <v>2</v>
      </c>
      <c r="S81">
        <v>2</v>
      </c>
      <c r="T81">
        <v>2</v>
      </c>
      <c r="U81">
        <v>3</v>
      </c>
      <c r="V81">
        <v>3</v>
      </c>
      <c r="W81">
        <v>2</v>
      </c>
      <c r="X81">
        <v>2</v>
      </c>
      <c r="Y81">
        <v>1</v>
      </c>
      <c r="Z81" s="6">
        <v>1</v>
      </c>
      <c r="AA81" s="5">
        <f t="shared" si="15"/>
        <v>49</v>
      </c>
      <c r="AB81">
        <f>SUM(5-G81,H81,5-I81,J81,K81,L81,N81,O81,P81,Q81,R81,S81,T81,U81,V81,W81,X81,Y81,5-Z81)</f>
        <v>46</v>
      </c>
    </row>
    <row r="82" spans="1:28" ht="15" hidden="1" thickBot="1" x14ac:dyDescent="0.4">
      <c r="A82">
        <v>20029</v>
      </c>
      <c r="B82">
        <v>0</v>
      </c>
      <c r="C82">
        <v>1995</v>
      </c>
      <c r="D82">
        <f t="shared" si="14"/>
        <v>25</v>
      </c>
      <c r="E82" s="1" t="s">
        <v>99</v>
      </c>
      <c r="F82" s="14"/>
      <c r="G82" s="6">
        <v>2</v>
      </c>
      <c r="H82">
        <v>4</v>
      </c>
      <c r="I82" s="6">
        <v>1</v>
      </c>
      <c r="J82">
        <v>4</v>
      </c>
      <c r="K82">
        <v>3</v>
      </c>
      <c r="L82">
        <v>3</v>
      </c>
      <c r="M82">
        <v>3</v>
      </c>
      <c r="N82">
        <v>4</v>
      </c>
      <c r="O82">
        <v>4</v>
      </c>
      <c r="P82">
        <v>4</v>
      </c>
      <c r="Q82">
        <v>4</v>
      </c>
      <c r="R82">
        <v>4</v>
      </c>
      <c r="S82">
        <v>4</v>
      </c>
      <c r="T82">
        <v>3</v>
      </c>
      <c r="U82">
        <v>3</v>
      </c>
      <c r="V82">
        <v>3</v>
      </c>
      <c r="W82">
        <v>4</v>
      </c>
      <c r="X82">
        <v>4</v>
      </c>
      <c r="Y82">
        <v>4</v>
      </c>
      <c r="Z82" s="6">
        <v>2</v>
      </c>
      <c r="AA82" s="5">
        <f t="shared" si="15"/>
        <v>72</v>
      </c>
    </row>
    <row r="83" spans="1:28" ht="189" thickBot="1" x14ac:dyDescent="0.4">
      <c r="A83">
        <v>19977</v>
      </c>
      <c r="B83">
        <v>0</v>
      </c>
      <c r="C83">
        <v>1993</v>
      </c>
      <c r="D83">
        <f t="shared" si="14"/>
        <v>27</v>
      </c>
      <c r="E83" s="1" t="s">
        <v>141</v>
      </c>
      <c r="F83" s="13">
        <v>2</v>
      </c>
      <c r="G83" s="6">
        <v>2</v>
      </c>
      <c r="H83">
        <v>4</v>
      </c>
      <c r="I83" s="6">
        <v>1</v>
      </c>
      <c r="J83">
        <v>4</v>
      </c>
      <c r="K83">
        <v>3</v>
      </c>
      <c r="L83">
        <v>3</v>
      </c>
      <c r="M83">
        <v>4</v>
      </c>
      <c r="N83">
        <v>4</v>
      </c>
      <c r="O83">
        <v>4</v>
      </c>
      <c r="P83">
        <v>4</v>
      </c>
      <c r="Q83">
        <v>4</v>
      </c>
      <c r="R83">
        <v>4</v>
      </c>
      <c r="S83">
        <v>4</v>
      </c>
      <c r="T83">
        <v>4</v>
      </c>
      <c r="U83">
        <v>3</v>
      </c>
      <c r="V83">
        <v>3</v>
      </c>
      <c r="W83">
        <v>4</v>
      </c>
      <c r="X83">
        <v>4</v>
      </c>
      <c r="Y83">
        <v>4</v>
      </c>
      <c r="Z83" s="6">
        <v>1</v>
      </c>
      <c r="AA83" s="5">
        <f t="shared" si="15"/>
        <v>75</v>
      </c>
      <c r="AB83">
        <f t="shared" ref="AB83:AB85" si="18">SUM(5-G83,H83,5-I83,J83,K83,L83,N83,O83,P83,Q83,R83,S83,T83,U83,V83,W83,X83,Y83,5-Z83)</f>
        <v>71</v>
      </c>
    </row>
    <row r="84" spans="1:28" ht="319.5" thickBot="1" x14ac:dyDescent="0.4">
      <c r="A84">
        <v>20017</v>
      </c>
      <c r="B84">
        <v>0</v>
      </c>
      <c r="C84">
        <v>1977</v>
      </c>
      <c r="D84">
        <f t="shared" si="14"/>
        <v>43</v>
      </c>
      <c r="E84" s="1" t="s">
        <v>142</v>
      </c>
      <c r="F84" s="13">
        <v>6</v>
      </c>
      <c r="G84" s="6">
        <v>2</v>
      </c>
      <c r="H84">
        <v>4</v>
      </c>
      <c r="I84" s="6">
        <v>1</v>
      </c>
      <c r="J84">
        <v>3</v>
      </c>
      <c r="K84">
        <v>4</v>
      </c>
      <c r="L84">
        <v>2</v>
      </c>
      <c r="M84">
        <v>3</v>
      </c>
      <c r="N84">
        <v>3</v>
      </c>
      <c r="O84">
        <v>3</v>
      </c>
      <c r="P84">
        <v>3</v>
      </c>
      <c r="Q84">
        <v>3</v>
      </c>
      <c r="R84">
        <v>3</v>
      </c>
      <c r="S84">
        <v>3</v>
      </c>
      <c r="T84">
        <v>3</v>
      </c>
      <c r="U84">
        <v>3</v>
      </c>
      <c r="V84">
        <v>3</v>
      </c>
      <c r="W84">
        <v>3</v>
      </c>
      <c r="X84">
        <v>3</v>
      </c>
      <c r="Y84">
        <v>3</v>
      </c>
      <c r="Z84" s="6">
        <v>1</v>
      </c>
      <c r="AA84" s="5">
        <f t="shared" si="15"/>
        <v>63</v>
      </c>
      <c r="AB84">
        <f t="shared" si="18"/>
        <v>60</v>
      </c>
    </row>
    <row r="85" spans="1:28" ht="29.5" thickBot="1" x14ac:dyDescent="0.4">
      <c r="A85">
        <v>20050</v>
      </c>
      <c r="B85">
        <v>0</v>
      </c>
      <c r="C85">
        <v>1983</v>
      </c>
      <c r="D85">
        <f t="shared" si="14"/>
        <v>37</v>
      </c>
      <c r="E85" s="1" t="s">
        <v>143</v>
      </c>
      <c r="F85" s="13">
        <v>1</v>
      </c>
      <c r="G85" s="6">
        <v>1</v>
      </c>
      <c r="H85">
        <v>3</v>
      </c>
      <c r="I85" s="6">
        <v>1</v>
      </c>
      <c r="J85">
        <v>4</v>
      </c>
      <c r="K85">
        <v>4</v>
      </c>
      <c r="L85">
        <v>3</v>
      </c>
      <c r="M85">
        <v>3</v>
      </c>
      <c r="N85">
        <v>4</v>
      </c>
      <c r="O85">
        <v>3</v>
      </c>
      <c r="P85">
        <v>4</v>
      </c>
      <c r="Q85">
        <v>4</v>
      </c>
      <c r="R85">
        <v>4</v>
      </c>
      <c r="S85">
        <v>4</v>
      </c>
      <c r="T85">
        <v>4</v>
      </c>
      <c r="U85">
        <v>4</v>
      </c>
      <c r="V85">
        <v>4</v>
      </c>
      <c r="W85">
        <v>4</v>
      </c>
      <c r="X85">
        <v>3</v>
      </c>
      <c r="Y85">
        <v>3</v>
      </c>
      <c r="Z85" s="6">
        <v>1</v>
      </c>
      <c r="AA85" s="5">
        <f t="shared" si="15"/>
        <v>74</v>
      </c>
      <c r="AB85">
        <f t="shared" si="18"/>
        <v>71</v>
      </c>
    </row>
    <row r="86" spans="1:28" ht="15" hidden="1" thickBot="1" x14ac:dyDescent="0.4">
      <c r="A86">
        <v>20052</v>
      </c>
      <c r="B86">
        <v>1</v>
      </c>
      <c r="C86">
        <v>1995</v>
      </c>
      <c r="D86">
        <f t="shared" si="14"/>
        <v>25</v>
      </c>
      <c r="E86" s="1" t="s">
        <v>99</v>
      </c>
      <c r="F86" s="14"/>
      <c r="G86" s="6">
        <v>2</v>
      </c>
      <c r="H86">
        <v>3</v>
      </c>
      <c r="I86" s="6">
        <v>2</v>
      </c>
      <c r="J86">
        <v>4</v>
      </c>
      <c r="K86">
        <v>4</v>
      </c>
      <c r="L86">
        <v>3</v>
      </c>
      <c r="M86">
        <v>4</v>
      </c>
      <c r="N86">
        <v>4</v>
      </c>
      <c r="O86">
        <v>3</v>
      </c>
      <c r="P86">
        <v>3</v>
      </c>
      <c r="Q86">
        <v>4</v>
      </c>
      <c r="R86">
        <v>3</v>
      </c>
      <c r="S86">
        <v>2</v>
      </c>
      <c r="T86">
        <v>3</v>
      </c>
      <c r="U86">
        <v>2</v>
      </c>
      <c r="V86">
        <v>2</v>
      </c>
      <c r="W86">
        <v>3</v>
      </c>
      <c r="X86">
        <v>3</v>
      </c>
      <c r="Y86">
        <v>3</v>
      </c>
      <c r="Z86" s="6">
        <v>1</v>
      </c>
      <c r="AA86" s="5">
        <f t="shared" si="15"/>
        <v>63</v>
      </c>
    </row>
    <row r="87" spans="1:28" ht="58.5" thickBot="1" x14ac:dyDescent="0.4">
      <c r="A87">
        <v>20015</v>
      </c>
      <c r="B87">
        <v>0</v>
      </c>
      <c r="C87">
        <v>1999</v>
      </c>
      <c r="D87">
        <f t="shared" si="14"/>
        <v>21</v>
      </c>
      <c r="E87" s="1" t="s">
        <v>144</v>
      </c>
      <c r="F87" s="13">
        <v>2</v>
      </c>
      <c r="G87" s="6">
        <v>2</v>
      </c>
      <c r="H87">
        <v>4</v>
      </c>
      <c r="I87" s="6">
        <v>1</v>
      </c>
      <c r="J87">
        <v>4</v>
      </c>
      <c r="K87">
        <v>4</v>
      </c>
      <c r="L87">
        <v>4</v>
      </c>
      <c r="M87">
        <v>3</v>
      </c>
      <c r="N87">
        <v>4</v>
      </c>
      <c r="O87">
        <v>4</v>
      </c>
      <c r="P87">
        <v>4</v>
      </c>
      <c r="Q87">
        <v>4</v>
      </c>
      <c r="R87">
        <v>4</v>
      </c>
      <c r="S87">
        <v>4</v>
      </c>
      <c r="T87">
        <v>4</v>
      </c>
      <c r="U87">
        <v>4</v>
      </c>
      <c r="V87">
        <v>4</v>
      </c>
      <c r="W87">
        <v>4</v>
      </c>
      <c r="X87">
        <v>4</v>
      </c>
      <c r="Y87">
        <v>4</v>
      </c>
      <c r="Z87" s="6">
        <v>1</v>
      </c>
      <c r="AA87" s="5">
        <f t="shared" si="15"/>
        <v>78</v>
      </c>
      <c r="AB87">
        <f t="shared" ref="AB87:AB97" si="19">SUM(5-G87,H87,5-I87,J87,K87,L87,N87,O87,P87,Q87,R87,S87,T87,U87,V87,W87,X87,Y87,5-Z87)</f>
        <v>75</v>
      </c>
    </row>
    <row r="88" spans="1:28" ht="261.5" thickBot="1" x14ac:dyDescent="0.4">
      <c r="A88">
        <v>20068</v>
      </c>
      <c r="B88">
        <v>0</v>
      </c>
      <c r="C88">
        <v>1997</v>
      </c>
      <c r="D88">
        <f t="shared" si="14"/>
        <v>23</v>
      </c>
      <c r="E88" s="1" t="s">
        <v>145</v>
      </c>
      <c r="F88" s="13">
        <v>8</v>
      </c>
      <c r="G88" s="6">
        <v>1</v>
      </c>
      <c r="H88">
        <v>3</v>
      </c>
      <c r="I88" s="6">
        <v>1</v>
      </c>
      <c r="J88">
        <v>4</v>
      </c>
      <c r="K88">
        <v>3</v>
      </c>
      <c r="L88">
        <v>3</v>
      </c>
      <c r="M88">
        <v>3</v>
      </c>
      <c r="N88">
        <v>4</v>
      </c>
      <c r="O88">
        <v>4</v>
      </c>
      <c r="P88">
        <v>4</v>
      </c>
      <c r="Q88">
        <v>3</v>
      </c>
      <c r="R88">
        <v>4</v>
      </c>
      <c r="S88">
        <v>3</v>
      </c>
      <c r="T88">
        <v>4</v>
      </c>
      <c r="U88">
        <v>4</v>
      </c>
      <c r="V88">
        <v>3</v>
      </c>
      <c r="W88">
        <v>4</v>
      </c>
      <c r="X88">
        <v>3</v>
      </c>
      <c r="Y88">
        <v>4</v>
      </c>
      <c r="Z88" s="6">
        <v>1</v>
      </c>
      <c r="AA88" s="5">
        <f t="shared" si="15"/>
        <v>72</v>
      </c>
      <c r="AB88">
        <f t="shared" si="19"/>
        <v>69</v>
      </c>
    </row>
    <row r="89" spans="1:28" ht="29.5" thickBot="1" x14ac:dyDescent="0.4">
      <c r="A89">
        <v>20071</v>
      </c>
      <c r="B89">
        <v>1</v>
      </c>
      <c r="C89">
        <v>1998</v>
      </c>
      <c r="D89">
        <f t="shared" si="14"/>
        <v>22</v>
      </c>
      <c r="E89" s="1" t="s">
        <v>146</v>
      </c>
      <c r="F89" s="13">
        <v>1</v>
      </c>
      <c r="G89" s="6">
        <v>3</v>
      </c>
      <c r="H89">
        <v>4</v>
      </c>
      <c r="I89" s="6">
        <v>3</v>
      </c>
      <c r="J89">
        <v>3</v>
      </c>
      <c r="K89">
        <v>4</v>
      </c>
      <c r="L89">
        <v>3</v>
      </c>
      <c r="M89">
        <v>4</v>
      </c>
      <c r="N89">
        <v>3</v>
      </c>
      <c r="O89">
        <v>3</v>
      </c>
      <c r="P89">
        <v>4</v>
      </c>
      <c r="Q89">
        <v>3</v>
      </c>
      <c r="R89">
        <v>3</v>
      </c>
      <c r="S89">
        <v>3</v>
      </c>
      <c r="T89">
        <v>3</v>
      </c>
      <c r="U89">
        <v>4</v>
      </c>
      <c r="V89">
        <v>3</v>
      </c>
      <c r="W89">
        <v>3</v>
      </c>
      <c r="X89">
        <v>3</v>
      </c>
      <c r="Y89">
        <v>3</v>
      </c>
      <c r="Z89" s="6">
        <v>2</v>
      </c>
      <c r="AA89" s="5">
        <f t="shared" si="15"/>
        <v>63</v>
      </c>
      <c r="AB89">
        <f t="shared" si="19"/>
        <v>59</v>
      </c>
    </row>
    <row r="90" spans="1:28" ht="73" thickBot="1" x14ac:dyDescent="0.4">
      <c r="A90">
        <v>20073</v>
      </c>
      <c r="B90">
        <v>0</v>
      </c>
      <c r="C90">
        <v>1997</v>
      </c>
      <c r="D90">
        <f t="shared" si="14"/>
        <v>23</v>
      </c>
      <c r="E90" s="1" t="s">
        <v>147</v>
      </c>
      <c r="F90" s="13">
        <v>1</v>
      </c>
      <c r="G90" s="6">
        <v>4</v>
      </c>
      <c r="H90">
        <v>4</v>
      </c>
      <c r="I90" s="6">
        <v>1</v>
      </c>
      <c r="J90">
        <v>4</v>
      </c>
      <c r="K90">
        <v>3</v>
      </c>
      <c r="L90">
        <v>2</v>
      </c>
      <c r="M90">
        <v>4</v>
      </c>
      <c r="N90">
        <v>4</v>
      </c>
      <c r="O90">
        <v>4</v>
      </c>
      <c r="P90">
        <v>2</v>
      </c>
      <c r="Q90">
        <v>3</v>
      </c>
      <c r="R90">
        <v>4</v>
      </c>
      <c r="S90">
        <v>3</v>
      </c>
      <c r="T90">
        <v>4</v>
      </c>
      <c r="U90">
        <v>2</v>
      </c>
      <c r="V90">
        <v>3</v>
      </c>
      <c r="W90">
        <v>4</v>
      </c>
      <c r="X90">
        <v>2</v>
      </c>
      <c r="Y90">
        <v>1</v>
      </c>
      <c r="Z90" s="6">
        <v>2</v>
      </c>
      <c r="AA90" s="5">
        <f t="shared" si="15"/>
        <v>61</v>
      </c>
      <c r="AB90">
        <f t="shared" si="19"/>
        <v>57</v>
      </c>
    </row>
    <row r="91" spans="1:28" ht="29.5" thickBot="1" x14ac:dyDescent="0.4">
      <c r="A91">
        <v>20070</v>
      </c>
      <c r="B91">
        <v>0</v>
      </c>
      <c r="C91">
        <v>2002</v>
      </c>
      <c r="D91">
        <f t="shared" si="14"/>
        <v>18</v>
      </c>
      <c r="E91" s="1" t="s">
        <v>148</v>
      </c>
      <c r="F91" s="13">
        <v>0</v>
      </c>
      <c r="G91" s="6">
        <v>2</v>
      </c>
      <c r="H91">
        <v>4</v>
      </c>
      <c r="I91" s="6">
        <v>3</v>
      </c>
      <c r="J91">
        <v>4</v>
      </c>
      <c r="K91">
        <v>4</v>
      </c>
      <c r="L91">
        <v>3</v>
      </c>
      <c r="M91">
        <v>3</v>
      </c>
      <c r="N91">
        <v>4</v>
      </c>
      <c r="O91">
        <v>3</v>
      </c>
      <c r="P91">
        <v>3</v>
      </c>
      <c r="Q91">
        <v>4</v>
      </c>
      <c r="R91">
        <v>4</v>
      </c>
      <c r="S91">
        <v>3</v>
      </c>
      <c r="T91">
        <v>4</v>
      </c>
      <c r="U91">
        <v>3</v>
      </c>
      <c r="V91">
        <v>3</v>
      </c>
      <c r="W91">
        <v>3</v>
      </c>
      <c r="X91">
        <v>3</v>
      </c>
      <c r="Y91">
        <v>3</v>
      </c>
      <c r="Z91" s="6">
        <v>3</v>
      </c>
      <c r="AA91" s="5">
        <f t="shared" si="15"/>
        <v>65</v>
      </c>
      <c r="AB91">
        <f t="shared" si="19"/>
        <v>62</v>
      </c>
    </row>
    <row r="92" spans="1:28" ht="145.5" thickBot="1" x14ac:dyDescent="0.4">
      <c r="A92">
        <v>20134</v>
      </c>
      <c r="B92">
        <v>0</v>
      </c>
      <c r="C92">
        <v>1999</v>
      </c>
      <c r="D92">
        <f t="shared" si="14"/>
        <v>21</v>
      </c>
      <c r="E92" s="1" t="s">
        <v>149</v>
      </c>
      <c r="F92" s="13">
        <v>3</v>
      </c>
      <c r="G92" s="6">
        <v>2</v>
      </c>
      <c r="H92">
        <v>2</v>
      </c>
      <c r="I92" s="6">
        <v>2</v>
      </c>
      <c r="J92">
        <v>3</v>
      </c>
      <c r="K92">
        <v>4</v>
      </c>
      <c r="L92">
        <v>3</v>
      </c>
      <c r="M92">
        <v>3</v>
      </c>
      <c r="N92">
        <v>4</v>
      </c>
      <c r="O92">
        <v>4</v>
      </c>
      <c r="P92">
        <v>4</v>
      </c>
      <c r="Q92">
        <v>3</v>
      </c>
      <c r="R92">
        <v>3</v>
      </c>
      <c r="S92">
        <v>3</v>
      </c>
      <c r="T92">
        <v>4</v>
      </c>
      <c r="U92">
        <v>3</v>
      </c>
      <c r="V92">
        <v>2</v>
      </c>
      <c r="W92">
        <v>3</v>
      </c>
      <c r="X92">
        <v>3</v>
      </c>
      <c r="Y92">
        <v>4</v>
      </c>
      <c r="Z92" s="6">
        <v>2</v>
      </c>
      <c r="AA92" s="5">
        <f t="shared" si="15"/>
        <v>64</v>
      </c>
      <c r="AB92">
        <f t="shared" si="19"/>
        <v>61</v>
      </c>
    </row>
    <row r="93" spans="1:28" ht="44" thickBot="1" x14ac:dyDescent="0.4">
      <c r="A93">
        <v>20133</v>
      </c>
      <c r="B93">
        <v>0</v>
      </c>
      <c r="C93">
        <v>2001</v>
      </c>
      <c r="D93">
        <f t="shared" si="14"/>
        <v>19</v>
      </c>
      <c r="E93" s="1" t="s">
        <v>150</v>
      </c>
      <c r="F93" s="13">
        <v>1</v>
      </c>
      <c r="G93" s="6">
        <v>3</v>
      </c>
      <c r="H93">
        <v>3</v>
      </c>
      <c r="I93" s="6">
        <v>3</v>
      </c>
      <c r="J93">
        <v>3</v>
      </c>
      <c r="K93">
        <v>2</v>
      </c>
      <c r="L93">
        <v>3</v>
      </c>
      <c r="M93">
        <v>3</v>
      </c>
      <c r="N93">
        <v>4</v>
      </c>
      <c r="O93">
        <v>4</v>
      </c>
      <c r="P93">
        <v>3</v>
      </c>
      <c r="Q93">
        <v>4</v>
      </c>
      <c r="R93">
        <v>3</v>
      </c>
      <c r="S93">
        <v>3</v>
      </c>
      <c r="T93">
        <v>3</v>
      </c>
      <c r="U93">
        <v>3</v>
      </c>
      <c r="V93">
        <v>3</v>
      </c>
      <c r="W93">
        <v>3</v>
      </c>
      <c r="X93">
        <v>3</v>
      </c>
      <c r="Y93">
        <v>3</v>
      </c>
      <c r="Z93" s="6">
        <v>2</v>
      </c>
      <c r="AA93" s="5">
        <f t="shared" si="15"/>
        <v>60</v>
      </c>
      <c r="AB93">
        <f t="shared" si="19"/>
        <v>57</v>
      </c>
    </row>
    <row r="94" spans="1:28" ht="58.5" thickBot="1" x14ac:dyDescent="0.4">
      <c r="A94">
        <v>20144</v>
      </c>
      <c r="B94">
        <v>0</v>
      </c>
      <c r="C94">
        <v>1969</v>
      </c>
      <c r="D94">
        <f t="shared" si="14"/>
        <v>51</v>
      </c>
      <c r="E94" s="1" t="s">
        <v>151</v>
      </c>
      <c r="F94" s="13">
        <v>0</v>
      </c>
      <c r="G94" s="6">
        <v>2</v>
      </c>
      <c r="H94">
        <v>1</v>
      </c>
      <c r="I94" s="6">
        <v>1</v>
      </c>
      <c r="J94">
        <v>3</v>
      </c>
      <c r="K94">
        <v>4</v>
      </c>
      <c r="L94">
        <v>3</v>
      </c>
      <c r="M94">
        <v>2</v>
      </c>
      <c r="N94">
        <v>3</v>
      </c>
      <c r="O94">
        <v>3</v>
      </c>
      <c r="P94">
        <v>4</v>
      </c>
      <c r="Q94">
        <v>3</v>
      </c>
      <c r="R94">
        <v>3</v>
      </c>
      <c r="S94">
        <v>4</v>
      </c>
      <c r="T94">
        <v>4</v>
      </c>
      <c r="U94">
        <v>3</v>
      </c>
      <c r="V94">
        <v>3</v>
      </c>
      <c r="W94">
        <v>3</v>
      </c>
      <c r="X94">
        <v>4</v>
      </c>
      <c r="Y94">
        <v>3</v>
      </c>
      <c r="Z94" s="6">
        <v>2</v>
      </c>
      <c r="AA94" s="5">
        <f t="shared" si="15"/>
        <v>63</v>
      </c>
      <c r="AB94">
        <f t="shared" si="19"/>
        <v>61</v>
      </c>
    </row>
    <row r="95" spans="1:28" ht="44" thickBot="1" x14ac:dyDescent="0.4">
      <c r="A95">
        <v>20121</v>
      </c>
      <c r="B95">
        <v>0</v>
      </c>
      <c r="C95">
        <v>2002</v>
      </c>
      <c r="D95">
        <f t="shared" si="14"/>
        <v>18</v>
      </c>
      <c r="E95" s="1" t="s">
        <v>152</v>
      </c>
      <c r="F95" s="13">
        <v>1</v>
      </c>
      <c r="G95" s="6">
        <v>3</v>
      </c>
      <c r="H95">
        <v>4</v>
      </c>
      <c r="I95" s="6">
        <v>3</v>
      </c>
      <c r="J95">
        <v>3</v>
      </c>
      <c r="K95">
        <v>3</v>
      </c>
      <c r="L95">
        <v>4</v>
      </c>
      <c r="M95">
        <v>4</v>
      </c>
      <c r="N95">
        <v>4</v>
      </c>
      <c r="O95">
        <v>4</v>
      </c>
      <c r="P95">
        <v>3</v>
      </c>
      <c r="Q95">
        <v>4</v>
      </c>
      <c r="R95">
        <v>3</v>
      </c>
      <c r="S95">
        <v>3</v>
      </c>
      <c r="T95">
        <v>4</v>
      </c>
      <c r="U95">
        <v>3</v>
      </c>
      <c r="V95">
        <v>3</v>
      </c>
      <c r="W95">
        <v>4</v>
      </c>
      <c r="X95">
        <v>4</v>
      </c>
      <c r="Y95">
        <v>3</v>
      </c>
      <c r="Z95" s="6">
        <v>3</v>
      </c>
      <c r="AA95" s="5">
        <f t="shared" si="15"/>
        <v>66</v>
      </c>
      <c r="AB95">
        <f t="shared" si="19"/>
        <v>62</v>
      </c>
    </row>
    <row r="96" spans="1:28" ht="58.5" thickBot="1" x14ac:dyDescent="0.4">
      <c r="A96">
        <v>20053</v>
      </c>
      <c r="B96">
        <v>0</v>
      </c>
      <c r="C96">
        <v>1999</v>
      </c>
      <c r="D96">
        <f t="shared" si="14"/>
        <v>21</v>
      </c>
      <c r="E96" s="1" t="s">
        <v>153</v>
      </c>
      <c r="F96" s="13">
        <v>2</v>
      </c>
      <c r="G96" s="6">
        <v>3</v>
      </c>
      <c r="H96">
        <v>4</v>
      </c>
      <c r="I96" s="6">
        <v>2</v>
      </c>
      <c r="J96">
        <v>3</v>
      </c>
      <c r="K96">
        <v>4</v>
      </c>
      <c r="L96">
        <v>3</v>
      </c>
      <c r="M96">
        <v>3</v>
      </c>
      <c r="N96">
        <v>3</v>
      </c>
      <c r="O96">
        <v>3</v>
      </c>
      <c r="P96">
        <v>3</v>
      </c>
      <c r="Q96">
        <v>4</v>
      </c>
      <c r="R96">
        <v>4</v>
      </c>
      <c r="S96">
        <v>3</v>
      </c>
      <c r="T96">
        <v>3</v>
      </c>
      <c r="U96">
        <v>3</v>
      </c>
      <c r="V96">
        <v>2</v>
      </c>
      <c r="W96">
        <v>3</v>
      </c>
      <c r="X96">
        <v>3</v>
      </c>
      <c r="Y96">
        <v>2</v>
      </c>
      <c r="Z96" s="6">
        <v>2</v>
      </c>
      <c r="AA96" s="5">
        <f t="shared" si="15"/>
        <v>61</v>
      </c>
      <c r="AB96">
        <f t="shared" si="19"/>
        <v>58</v>
      </c>
    </row>
    <row r="97" spans="1:28" ht="29.5" thickBot="1" x14ac:dyDescent="0.4">
      <c r="A97">
        <v>19996</v>
      </c>
      <c r="B97">
        <v>0</v>
      </c>
      <c r="C97">
        <v>2000</v>
      </c>
      <c r="D97">
        <f t="shared" si="14"/>
        <v>20</v>
      </c>
      <c r="E97" s="1" t="s">
        <v>154</v>
      </c>
      <c r="F97" s="13">
        <v>1</v>
      </c>
      <c r="G97" s="6">
        <v>4</v>
      </c>
      <c r="H97">
        <v>4</v>
      </c>
      <c r="I97" s="6">
        <v>1</v>
      </c>
      <c r="J97">
        <v>4</v>
      </c>
      <c r="K97">
        <v>3</v>
      </c>
      <c r="L97">
        <v>4</v>
      </c>
      <c r="M97">
        <v>4</v>
      </c>
      <c r="N97">
        <v>4</v>
      </c>
      <c r="O97">
        <v>4</v>
      </c>
      <c r="P97">
        <v>4</v>
      </c>
      <c r="Q97">
        <v>4</v>
      </c>
      <c r="R97">
        <v>4</v>
      </c>
      <c r="S97">
        <v>4</v>
      </c>
      <c r="T97">
        <v>4</v>
      </c>
      <c r="U97">
        <v>4</v>
      </c>
      <c r="V97">
        <v>4</v>
      </c>
      <c r="W97">
        <v>3</v>
      </c>
      <c r="X97">
        <v>4</v>
      </c>
      <c r="Y97">
        <v>3</v>
      </c>
      <c r="Z97" s="6">
        <v>2</v>
      </c>
      <c r="AA97" s="5">
        <f t="shared" si="15"/>
        <v>73</v>
      </c>
      <c r="AB97">
        <f t="shared" si="19"/>
        <v>69</v>
      </c>
    </row>
    <row r="98" spans="1:28" ht="15" hidden="1" thickBot="1" x14ac:dyDescent="0.4">
      <c r="A98">
        <v>20210</v>
      </c>
      <c r="B98">
        <v>0</v>
      </c>
      <c r="C98">
        <v>2001</v>
      </c>
      <c r="D98">
        <f t="shared" si="14"/>
        <v>19</v>
      </c>
      <c r="E98" s="1" t="s">
        <v>99</v>
      </c>
      <c r="F98" s="14"/>
      <c r="G98" s="6">
        <v>4</v>
      </c>
      <c r="H98">
        <v>4</v>
      </c>
      <c r="I98" s="6">
        <v>4</v>
      </c>
      <c r="J98">
        <v>3</v>
      </c>
      <c r="K98">
        <v>4</v>
      </c>
      <c r="L98">
        <v>4</v>
      </c>
      <c r="M98">
        <v>4</v>
      </c>
      <c r="N98">
        <v>4</v>
      </c>
      <c r="O98">
        <v>4</v>
      </c>
      <c r="P98">
        <v>4</v>
      </c>
      <c r="Q98">
        <v>4</v>
      </c>
      <c r="R98">
        <v>4</v>
      </c>
      <c r="S98">
        <v>4</v>
      </c>
      <c r="T98">
        <v>4</v>
      </c>
      <c r="U98">
        <v>4</v>
      </c>
      <c r="V98">
        <v>4</v>
      </c>
      <c r="W98">
        <v>4</v>
      </c>
      <c r="X98">
        <v>4</v>
      </c>
      <c r="Y98">
        <v>4</v>
      </c>
      <c r="Z98" s="6">
        <v>1</v>
      </c>
      <c r="AA98" s="5">
        <f t="shared" si="15"/>
        <v>73</v>
      </c>
    </row>
    <row r="99" spans="1:28" ht="15" thickBot="1" x14ac:dyDescent="0.4">
      <c r="A99">
        <v>19976</v>
      </c>
      <c r="B99">
        <v>0</v>
      </c>
      <c r="C99">
        <v>1993</v>
      </c>
      <c r="D99">
        <f t="shared" si="14"/>
        <v>27</v>
      </c>
      <c r="E99" s="1" t="s">
        <v>98</v>
      </c>
      <c r="F99" s="13">
        <v>0</v>
      </c>
      <c r="G99" s="6">
        <v>3</v>
      </c>
      <c r="H99">
        <v>4</v>
      </c>
      <c r="I99" s="6">
        <v>2</v>
      </c>
      <c r="J99">
        <v>4</v>
      </c>
      <c r="K99">
        <v>2</v>
      </c>
      <c r="L99">
        <v>3</v>
      </c>
      <c r="M99">
        <v>3</v>
      </c>
      <c r="N99">
        <v>4</v>
      </c>
      <c r="O99">
        <v>4</v>
      </c>
      <c r="P99">
        <v>3</v>
      </c>
      <c r="Q99">
        <v>3</v>
      </c>
      <c r="R99">
        <v>4</v>
      </c>
      <c r="S99">
        <v>3</v>
      </c>
      <c r="T99">
        <v>4</v>
      </c>
      <c r="U99">
        <v>3</v>
      </c>
      <c r="V99">
        <v>3</v>
      </c>
      <c r="W99">
        <v>4</v>
      </c>
      <c r="X99">
        <v>3</v>
      </c>
      <c r="Y99">
        <v>3</v>
      </c>
      <c r="Z99" s="6">
        <v>2</v>
      </c>
      <c r="AA99" s="5">
        <f t="shared" si="15"/>
        <v>65</v>
      </c>
      <c r="AB99">
        <f t="shared" ref="AB99:AB110" si="20">SUM(5-G99,H99,5-I99,J99,K99,L99,N99,O99,P99,Q99,R99,S99,T99,U99,V99,W99,X99,Y99,5-Z99)</f>
        <v>62</v>
      </c>
    </row>
    <row r="100" spans="1:28" ht="15" thickBot="1" x14ac:dyDescent="0.4">
      <c r="A100">
        <v>20227</v>
      </c>
      <c r="B100">
        <v>0</v>
      </c>
      <c r="C100">
        <v>1965</v>
      </c>
      <c r="D100">
        <f t="shared" si="14"/>
        <v>55</v>
      </c>
      <c r="E100" s="1" t="s">
        <v>98</v>
      </c>
      <c r="F100" s="13">
        <v>0</v>
      </c>
      <c r="G100" s="6">
        <v>2</v>
      </c>
      <c r="H100">
        <v>3</v>
      </c>
      <c r="I100" s="6">
        <v>1</v>
      </c>
      <c r="J100">
        <v>3</v>
      </c>
      <c r="K100">
        <v>3</v>
      </c>
      <c r="L100">
        <v>3</v>
      </c>
      <c r="M100">
        <v>3</v>
      </c>
      <c r="N100">
        <v>3</v>
      </c>
      <c r="O100">
        <v>3</v>
      </c>
      <c r="P100">
        <v>2</v>
      </c>
      <c r="Q100">
        <v>3</v>
      </c>
      <c r="R100">
        <v>3</v>
      </c>
      <c r="S100">
        <v>4</v>
      </c>
      <c r="T100">
        <v>3</v>
      </c>
      <c r="U100">
        <v>3</v>
      </c>
      <c r="V100">
        <v>3</v>
      </c>
      <c r="W100">
        <v>3</v>
      </c>
      <c r="X100">
        <v>3</v>
      </c>
      <c r="Y100">
        <v>2</v>
      </c>
      <c r="Z100" s="6">
        <v>2</v>
      </c>
      <c r="AA100" s="5">
        <f t="shared" si="15"/>
        <v>60</v>
      </c>
      <c r="AB100">
        <f t="shared" si="20"/>
        <v>57</v>
      </c>
    </row>
    <row r="101" spans="1:28" ht="29.5" thickBot="1" x14ac:dyDescent="0.4">
      <c r="A101">
        <v>20252</v>
      </c>
      <c r="B101">
        <v>0</v>
      </c>
      <c r="C101">
        <v>1998</v>
      </c>
      <c r="D101">
        <f t="shared" si="14"/>
        <v>22</v>
      </c>
      <c r="E101" s="1" t="s">
        <v>155</v>
      </c>
      <c r="F101" s="13">
        <v>2</v>
      </c>
      <c r="G101" s="6">
        <v>1</v>
      </c>
      <c r="H101">
        <v>4</v>
      </c>
      <c r="I101" s="6">
        <v>2</v>
      </c>
      <c r="J101">
        <v>4</v>
      </c>
      <c r="K101">
        <v>3</v>
      </c>
      <c r="L101">
        <v>4</v>
      </c>
      <c r="M101">
        <v>4</v>
      </c>
      <c r="N101">
        <v>4</v>
      </c>
      <c r="O101">
        <v>3</v>
      </c>
      <c r="P101">
        <v>3</v>
      </c>
      <c r="Q101">
        <v>3</v>
      </c>
      <c r="R101">
        <v>3</v>
      </c>
      <c r="S101">
        <v>3</v>
      </c>
      <c r="T101">
        <v>3</v>
      </c>
      <c r="U101">
        <v>3</v>
      </c>
      <c r="V101">
        <v>3</v>
      </c>
      <c r="W101">
        <v>3</v>
      </c>
      <c r="X101">
        <v>4</v>
      </c>
      <c r="Y101">
        <v>3</v>
      </c>
      <c r="Z101" s="6">
        <v>2</v>
      </c>
      <c r="AA101" s="5">
        <f t="shared" si="15"/>
        <v>67</v>
      </c>
      <c r="AB101">
        <f t="shared" si="20"/>
        <v>63</v>
      </c>
    </row>
    <row r="102" spans="1:28" ht="44" thickBot="1" x14ac:dyDescent="0.4">
      <c r="A102">
        <v>20258</v>
      </c>
      <c r="B102">
        <v>1</v>
      </c>
      <c r="C102">
        <v>2000</v>
      </c>
      <c r="D102">
        <f t="shared" si="14"/>
        <v>20</v>
      </c>
      <c r="E102" s="1" t="s">
        <v>156</v>
      </c>
      <c r="F102" s="13">
        <v>3</v>
      </c>
      <c r="G102" s="6">
        <v>1</v>
      </c>
      <c r="H102">
        <v>4</v>
      </c>
      <c r="I102" s="6">
        <v>1</v>
      </c>
      <c r="J102">
        <v>4</v>
      </c>
      <c r="K102">
        <v>4</v>
      </c>
      <c r="L102">
        <v>4</v>
      </c>
      <c r="M102">
        <v>2</v>
      </c>
      <c r="N102">
        <v>4</v>
      </c>
      <c r="O102">
        <v>4</v>
      </c>
      <c r="P102">
        <v>4</v>
      </c>
      <c r="Q102">
        <v>4</v>
      </c>
      <c r="R102">
        <v>4</v>
      </c>
      <c r="S102">
        <v>4</v>
      </c>
      <c r="T102">
        <v>4</v>
      </c>
      <c r="U102">
        <v>4</v>
      </c>
      <c r="V102">
        <v>4</v>
      </c>
      <c r="W102">
        <v>4</v>
      </c>
      <c r="X102">
        <v>4</v>
      </c>
      <c r="Y102">
        <v>4</v>
      </c>
      <c r="Z102" s="6">
        <v>1</v>
      </c>
      <c r="AA102" s="5">
        <f t="shared" si="15"/>
        <v>78</v>
      </c>
      <c r="AB102">
        <f t="shared" si="20"/>
        <v>76</v>
      </c>
    </row>
    <row r="103" spans="1:28" ht="87.5" thickBot="1" x14ac:dyDescent="0.4">
      <c r="A103" s="3">
        <v>20262</v>
      </c>
      <c r="B103" s="3">
        <v>1</v>
      </c>
      <c r="C103" s="3">
        <v>1997</v>
      </c>
      <c r="D103">
        <f t="shared" si="14"/>
        <v>23</v>
      </c>
      <c r="E103" s="12" t="s">
        <v>157</v>
      </c>
      <c r="F103" s="13">
        <v>0</v>
      </c>
      <c r="G103" s="7">
        <v>2</v>
      </c>
      <c r="H103" s="3">
        <v>4</v>
      </c>
      <c r="I103" s="7">
        <v>3</v>
      </c>
      <c r="J103" s="3">
        <v>2</v>
      </c>
      <c r="K103" s="3">
        <v>2</v>
      </c>
      <c r="L103" s="3">
        <v>1</v>
      </c>
      <c r="M103" s="3">
        <v>3</v>
      </c>
      <c r="N103" s="3">
        <v>3</v>
      </c>
      <c r="O103" s="3">
        <v>2</v>
      </c>
      <c r="P103" s="3">
        <v>4</v>
      </c>
      <c r="Q103" s="3">
        <v>2</v>
      </c>
      <c r="R103" s="3">
        <v>1</v>
      </c>
      <c r="S103" s="3">
        <v>2</v>
      </c>
      <c r="T103" s="3">
        <v>3</v>
      </c>
      <c r="U103" s="3">
        <v>3</v>
      </c>
      <c r="V103" s="3">
        <v>1</v>
      </c>
      <c r="W103" s="3">
        <v>1</v>
      </c>
      <c r="X103" s="3">
        <v>2</v>
      </c>
      <c r="Y103" s="3">
        <v>2</v>
      </c>
      <c r="Z103" s="7">
        <v>2</v>
      </c>
      <c r="AA103" s="5">
        <f t="shared" si="15"/>
        <v>46</v>
      </c>
      <c r="AB103">
        <f t="shared" si="20"/>
        <v>43</v>
      </c>
    </row>
    <row r="104" spans="1:28" ht="58.5" thickBot="1" x14ac:dyDescent="0.4">
      <c r="A104">
        <v>20276</v>
      </c>
      <c r="B104">
        <v>0</v>
      </c>
      <c r="C104">
        <v>1999</v>
      </c>
      <c r="D104">
        <f t="shared" si="14"/>
        <v>21</v>
      </c>
      <c r="E104" s="1" t="s">
        <v>158</v>
      </c>
      <c r="F104" s="13">
        <v>2</v>
      </c>
      <c r="G104" s="6">
        <v>3</v>
      </c>
      <c r="H104">
        <v>3</v>
      </c>
      <c r="I104" s="6">
        <v>3</v>
      </c>
      <c r="J104">
        <v>3</v>
      </c>
      <c r="K104">
        <v>3</v>
      </c>
      <c r="L104">
        <v>3</v>
      </c>
      <c r="M104">
        <v>2</v>
      </c>
      <c r="N104">
        <v>3</v>
      </c>
      <c r="O104">
        <v>3</v>
      </c>
      <c r="P104">
        <v>2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3</v>
      </c>
      <c r="X104">
        <v>3</v>
      </c>
      <c r="Y104">
        <v>3</v>
      </c>
      <c r="Z104" s="6">
        <v>3</v>
      </c>
      <c r="AA104" s="5">
        <f t="shared" si="15"/>
        <v>55</v>
      </c>
      <c r="AB104">
        <f t="shared" si="20"/>
        <v>53</v>
      </c>
    </row>
    <row r="105" spans="1:28" ht="15" thickBot="1" x14ac:dyDescent="0.4">
      <c r="A105">
        <v>20338</v>
      </c>
      <c r="B105">
        <v>0</v>
      </c>
      <c r="C105">
        <v>1998</v>
      </c>
      <c r="D105">
        <f t="shared" si="14"/>
        <v>22</v>
      </c>
      <c r="E105" s="1" t="s">
        <v>159</v>
      </c>
      <c r="F105" s="13">
        <v>1</v>
      </c>
      <c r="G105" s="6">
        <v>1</v>
      </c>
      <c r="H105">
        <v>4</v>
      </c>
      <c r="I105" s="6">
        <v>1</v>
      </c>
      <c r="J105">
        <v>3</v>
      </c>
      <c r="K105">
        <v>4</v>
      </c>
      <c r="L105">
        <v>3</v>
      </c>
      <c r="M105">
        <v>2</v>
      </c>
      <c r="N105">
        <v>3</v>
      </c>
      <c r="O105">
        <v>4</v>
      </c>
      <c r="P105">
        <v>4</v>
      </c>
      <c r="Q105">
        <v>4</v>
      </c>
      <c r="R105">
        <v>4</v>
      </c>
      <c r="S105">
        <v>4</v>
      </c>
      <c r="T105">
        <v>4</v>
      </c>
      <c r="U105">
        <v>4</v>
      </c>
      <c r="V105">
        <v>4</v>
      </c>
      <c r="W105">
        <v>4</v>
      </c>
      <c r="X105">
        <v>4</v>
      </c>
      <c r="Y105">
        <v>4</v>
      </c>
      <c r="Z105" s="6">
        <v>1</v>
      </c>
      <c r="AA105" s="5">
        <f t="shared" si="15"/>
        <v>75</v>
      </c>
      <c r="AB105">
        <f t="shared" si="20"/>
        <v>73</v>
      </c>
    </row>
    <row r="106" spans="1:28" ht="44" thickBot="1" x14ac:dyDescent="0.4">
      <c r="A106">
        <v>20357</v>
      </c>
      <c r="B106">
        <v>0</v>
      </c>
      <c r="C106">
        <v>2000</v>
      </c>
      <c r="D106">
        <f t="shared" si="14"/>
        <v>20</v>
      </c>
      <c r="E106" s="1" t="s">
        <v>160</v>
      </c>
      <c r="F106" s="13">
        <v>1</v>
      </c>
      <c r="G106" s="6">
        <v>3</v>
      </c>
      <c r="H106">
        <v>4</v>
      </c>
      <c r="I106" s="6">
        <v>4</v>
      </c>
      <c r="J106">
        <v>3</v>
      </c>
      <c r="K106">
        <v>1</v>
      </c>
      <c r="L106">
        <v>3</v>
      </c>
      <c r="M106">
        <v>4</v>
      </c>
      <c r="N106">
        <v>4</v>
      </c>
      <c r="O106">
        <v>4</v>
      </c>
      <c r="P106">
        <v>2</v>
      </c>
      <c r="Q106">
        <v>3</v>
      </c>
      <c r="R106">
        <v>3</v>
      </c>
      <c r="S106">
        <v>4</v>
      </c>
      <c r="T106">
        <v>4</v>
      </c>
      <c r="U106">
        <v>3</v>
      </c>
      <c r="V106">
        <v>3</v>
      </c>
      <c r="W106">
        <v>2</v>
      </c>
      <c r="X106">
        <v>4</v>
      </c>
      <c r="Y106">
        <v>1</v>
      </c>
      <c r="Z106" s="6">
        <v>3</v>
      </c>
      <c r="AA106" s="5">
        <f t="shared" si="15"/>
        <v>57</v>
      </c>
      <c r="AB106">
        <f t="shared" si="20"/>
        <v>53</v>
      </c>
    </row>
    <row r="107" spans="1:28" ht="87.5" thickBot="1" x14ac:dyDescent="0.4">
      <c r="A107">
        <v>20324</v>
      </c>
      <c r="B107">
        <v>0</v>
      </c>
      <c r="C107">
        <v>1986</v>
      </c>
      <c r="D107">
        <f t="shared" si="14"/>
        <v>34</v>
      </c>
      <c r="E107" s="1" t="s">
        <v>161</v>
      </c>
      <c r="F107" s="13">
        <v>3</v>
      </c>
      <c r="G107" s="6">
        <v>3</v>
      </c>
      <c r="H107">
        <v>3</v>
      </c>
      <c r="I107" s="6">
        <v>3</v>
      </c>
      <c r="J107">
        <v>4</v>
      </c>
      <c r="K107">
        <v>4</v>
      </c>
      <c r="L107">
        <v>4</v>
      </c>
      <c r="M107">
        <v>3</v>
      </c>
      <c r="N107">
        <v>4</v>
      </c>
      <c r="O107">
        <v>4</v>
      </c>
      <c r="P107">
        <v>3</v>
      </c>
      <c r="Q107">
        <v>4</v>
      </c>
      <c r="R107">
        <v>4</v>
      </c>
      <c r="S107">
        <v>4</v>
      </c>
      <c r="T107">
        <v>4</v>
      </c>
      <c r="U107">
        <v>3</v>
      </c>
      <c r="V107">
        <v>3</v>
      </c>
      <c r="W107">
        <v>4</v>
      </c>
      <c r="X107">
        <v>3</v>
      </c>
      <c r="Y107">
        <v>2</v>
      </c>
      <c r="Z107" s="6">
        <v>2</v>
      </c>
      <c r="AA107" s="5">
        <f t="shared" si="15"/>
        <v>67</v>
      </c>
      <c r="AB107">
        <f t="shared" si="20"/>
        <v>64</v>
      </c>
    </row>
    <row r="108" spans="1:28" ht="87.5" thickBot="1" x14ac:dyDescent="0.4">
      <c r="A108">
        <v>14468</v>
      </c>
      <c r="B108">
        <v>0</v>
      </c>
      <c r="C108">
        <v>1997</v>
      </c>
      <c r="D108">
        <f t="shared" si="14"/>
        <v>23</v>
      </c>
      <c r="E108" s="1" t="s">
        <v>162</v>
      </c>
      <c r="F108" s="13">
        <v>5</v>
      </c>
      <c r="G108" s="6">
        <v>2</v>
      </c>
      <c r="H108">
        <v>4</v>
      </c>
      <c r="I108" s="6">
        <v>3</v>
      </c>
      <c r="J108">
        <v>4</v>
      </c>
      <c r="K108">
        <v>4</v>
      </c>
      <c r="L108">
        <v>4</v>
      </c>
      <c r="M108">
        <v>4</v>
      </c>
      <c r="N108">
        <v>4</v>
      </c>
      <c r="O108">
        <v>4</v>
      </c>
      <c r="P108">
        <v>4</v>
      </c>
      <c r="Q108">
        <v>4</v>
      </c>
      <c r="R108">
        <v>4</v>
      </c>
      <c r="S108">
        <v>2</v>
      </c>
      <c r="T108">
        <v>4</v>
      </c>
      <c r="U108">
        <v>4</v>
      </c>
      <c r="V108">
        <v>4</v>
      </c>
      <c r="W108">
        <v>4</v>
      </c>
      <c r="X108">
        <v>4</v>
      </c>
      <c r="Y108">
        <v>4</v>
      </c>
      <c r="Z108" s="6">
        <v>1</v>
      </c>
      <c r="AA108" s="5">
        <f t="shared" si="15"/>
        <v>75</v>
      </c>
      <c r="AB108">
        <f t="shared" si="20"/>
        <v>71</v>
      </c>
    </row>
    <row r="109" spans="1:28" ht="29.5" thickBot="1" x14ac:dyDescent="0.4">
      <c r="A109">
        <v>20379</v>
      </c>
      <c r="B109">
        <v>0</v>
      </c>
      <c r="C109">
        <v>2000</v>
      </c>
      <c r="D109">
        <f t="shared" si="14"/>
        <v>20</v>
      </c>
      <c r="E109" s="1" t="s">
        <v>163</v>
      </c>
      <c r="F109" s="13">
        <v>2</v>
      </c>
      <c r="G109" s="6">
        <v>2</v>
      </c>
      <c r="H109">
        <v>4</v>
      </c>
      <c r="I109" s="6">
        <v>3</v>
      </c>
      <c r="J109">
        <v>4</v>
      </c>
      <c r="K109">
        <v>4</v>
      </c>
      <c r="L109">
        <v>4</v>
      </c>
      <c r="M109">
        <v>2</v>
      </c>
      <c r="N109">
        <v>4</v>
      </c>
      <c r="O109">
        <v>3</v>
      </c>
      <c r="P109">
        <v>3</v>
      </c>
      <c r="Q109">
        <v>4</v>
      </c>
      <c r="R109">
        <v>4</v>
      </c>
      <c r="S109">
        <v>4</v>
      </c>
      <c r="T109">
        <v>3</v>
      </c>
      <c r="U109">
        <v>3</v>
      </c>
      <c r="V109">
        <v>4</v>
      </c>
      <c r="W109">
        <v>3</v>
      </c>
      <c r="X109">
        <v>4</v>
      </c>
      <c r="Y109">
        <v>4</v>
      </c>
      <c r="Z109" s="6">
        <v>1</v>
      </c>
      <c r="AA109" s="5">
        <f t="shared" si="15"/>
        <v>70</v>
      </c>
      <c r="AB109">
        <f t="shared" si="20"/>
        <v>68</v>
      </c>
    </row>
    <row r="110" spans="1:28" ht="73" thickBot="1" x14ac:dyDescent="0.4">
      <c r="A110">
        <v>20382</v>
      </c>
      <c r="B110">
        <v>0</v>
      </c>
      <c r="C110">
        <v>1999</v>
      </c>
      <c r="D110">
        <f t="shared" si="14"/>
        <v>21</v>
      </c>
      <c r="E110" s="1" t="s">
        <v>164</v>
      </c>
      <c r="F110" s="13">
        <v>2</v>
      </c>
      <c r="G110" s="6">
        <v>4</v>
      </c>
      <c r="H110">
        <v>3</v>
      </c>
      <c r="I110" s="6">
        <v>2</v>
      </c>
      <c r="J110">
        <v>4</v>
      </c>
      <c r="K110">
        <v>4</v>
      </c>
      <c r="L110">
        <v>3</v>
      </c>
      <c r="M110">
        <v>3</v>
      </c>
      <c r="N110">
        <v>4</v>
      </c>
      <c r="O110">
        <v>4</v>
      </c>
      <c r="P110">
        <v>4</v>
      </c>
      <c r="Q110">
        <v>3</v>
      </c>
      <c r="R110">
        <v>3</v>
      </c>
      <c r="S110">
        <v>4</v>
      </c>
      <c r="T110">
        <v>4</v>
      </c>
      <c r="U110">
        <v>3</v>
      </c>
      <c r="V110">
        <v>3</v>
      </c>
      <c r="W110">
        <v>4</v>
      </c>
      <c r="X110">
        <v>3</v>
      </c>
      <c r="Y110">
        <v>4</v>
      </c>
      <c r="Z110" s="6">
        <v>2</v>
      </c>
      <c r="AA110" s="5">
        <f t="shared" si="15"/>
        <v>67</v>
      </c>
      <c r="AB110">
        <f t="shared" si="20"/>
        <v>64</v>
      </c>
    </row>
    <row r="111" spans="1:28" ht="15" hidden="1" thickBot="1" x14ac:dyDescent="0.4">
      <c r="A111">
        <v>20389</v>
      </c>
      <c r="B111">
        <v>0</v>
      </c>
      <c r="C111">
        <v>1998</v>
      </c>
      <c r="D111">
        <f t="shared" si="14"/>
        <v>22</v>
      </c>
      <c r="E111" s="1" t="s">
        <v>99</v>
      </c>
      <c r="F111" s="14"/>
      <c r="G111" s="6">
        <v>2</v>
      </c>
      <c r="H111">
        <v>4</v>
      </c>
      <c r="I111" s="6">
        <v>3</v>
      </c>
      <c r="J111">
        <v>4</v>
      </c>
      <c r="K111">
        <v>4</v>
      </c>
      <c r="L111">
        <v>3</v>
      </c>
      <c r="M111">
        <v>4</v>
      </c>
      <c r="N111">
        <v>4</v>
      </c>
      <c r="O111">
        <v>4</v>
      </c>
      <c r="P111">
        <v>4</v>
      </c>
      <c r="Q111">
        <v>4</v>
      </c>
      <c r="R111">
        <v>4</v>
      </c>
      <c r="S111">
        <v>3</v>
      </c>
      <c r="T111">
        <v>3</v>
      </c>
      <c r="U111">
        <v>3</v>
      </c>
      <c r="V111">
        <v>3</v>
      </c>
      <c r="W111">
        <v>4</v>
      </c>
      <c r="X111">
        <v>4</v>
      </c>
      <c r="Y111">
        <v>3</v>
      </c>
      <c r="Z111" s="6">
        <v>2</v>
      </c>
      <c r="AA111" s="5">
        <f t="shared" si="15"/>
        <v>70</v>
      </c>
    </row>
    <row r="112" spans="1:28" ht="58.5" thickBot="1" x14ac:dyDescent="0.4">
      <c r="A112">
        <v>20396</v>
      </c>
      <c r="B112">
        <v>0</v>
      </c>
      <c r="C112">
        <v>1983</v>
      </c>
      <c r="D112">
        <f t="shared" si="14"/>
        <v>37</v>
      </c>
      <c r="E112" s="1" t="s">
        <v>165</v>
      </c>
      <c r="F112" s="13">
        <v>1</v>
      </c>
      <c r="G112" s="6">
        <v>2</v>
      </c>
      <c r="H112">
        <v>4</v>
      </c>
      <c r="I112" s="6">
        <v>1</v>
      </c>
      <c r="J112">
        <v>4</v>
      </c>
      <c r="K112">
        <v>4</v>
      </c>
      <c r="L112">
        <v>3</v>
      </c>
      <c r="M112">
        <v>4</v>
      </c>
      <c r="N112">
        <v>4</v>
      </c>
      <c r="O112">
        <v>4</v>
      </c>
      <c r="P112">
        <v>3</v>
      </c>
      <c r="Q112">
        <v>4</v>
      </c>
      <c r="R112">
        <v>3</v>
      </c>
      <c r="S112">
        <v>3</v>
      </c>
      <c r="T112">
        <v>3</v>
      </c>
      <c r="U112">
        <v>3</v>
      </c>
      <c r="V112">
        <v>3</v>
      </c>
      <c r="W112">
        <v>3</v>
      </c>
      <c r="X112">
        <v>3</v>
      </c>
      <c r="Y112">
        <v>3</v>
      </c>
      <c r="Z112" s="6">
        <v>2</v>
      </c>
      <c r="AA112" s="5">
        <f t="shared" si="15"/>
        <v>68</v>
      </c>
      <c r="AB112">
        <f>SUM(5-G112,H112,5-I112,J112,K112,L112,N112,O112,P112,Q112,R112,S112,T112,U112,V112,W112,X112,Y112,5-Z112)</f>
        <v>64</v>
      </c>
    </row>
    <row r="113" spans="1:28" ht="15" hidden="1" thickBot="1" x14ac:dyDescent="0.4">
      <c r="A113">
        <v>20405</v>
      </c>
      <c r="B113">
        <v>0</v>
      </c>
      <c r="C113">
        <v>1996</v>
      </c>
      <c r="D113">
        <f t="shared" si="14"/>
        <v>24</v>
      </c>
      <c r="E113" s="1" t="s">
        <v>99</v>
      </c>
      <c r="F113" s="14"/>
      <c r="G113" s="6">
        <v>3</v>
      </c>
      <c r="H113">
        <v>4</v>
      </c>
      <c r="I113" s="6">
        <v>1</v>
      </c>
      <c r="J113">
        <v>4</v>
      </c>
      <c r="K113">
        <v>3</v>
      </c>
      <c r="L113">
        <v>3</v>
      </c>
      <c r="M113">
        <v>1</v>
      </c>
      <c r="N113">
        <v>3</v>
      </c>
      <c r="O113">
        <v>1</v>
      </c>
      <c r="P113">
        <v>4</v>
      </c>
      <c r="Q113">
        <v>3</v>
      </c>
      <c r="R113">
        <v>2</v>
      </c>
      <c r="S113">
        <v>3</v>
      </c>
      <c r="T113">
        <v>3</v>
      </c>
      <c r="U113">
        <v>3</v>
      </c>
      <c r="V113">
        <v>3</v>
      </c>
      <c r="W113">
        <v>3</v>
      </c>
      <c r="X113">
        <v>2</v>
      </c>
      <c r="Y113">
        <v>3</v>
      </c>
      <c r="Z113" s="6">
        <v>1</v>
      </c>
      <c r="AA113" s="5">
        <f t="shared" si="15"/>
        <v>58</v>
      </c>
    </row>
    <row r="114" spans="1:28" ht="15" hidden="1" thickBot="1" x14ac:dyDescent="0.4">
      <c r="A114">
        <v>20409</v>
      </c>
      <c r="B114">
        <v>0</v>
      </c>
      <c r="C114">
        <v>1996</v>
      </c>
      <c r="D114">
        <f t="shared" si="14"/>
        <v>24</v>
      </c>
      <c r="E114" s="1" t="s">
        <v>99</v>
      </c>
      <c r="F114" s="14"/>
      <c r="G114" s="6">
        <v>4</v>
      </c>
      <c r="H114">
        <v>4</v>
      </c>
      <c r="I114" s="6">
        <v>2</v>
      </c>
      <c r="J114">
        <v>3</v>
      </c>
      <c r="K114">
        <v>4</v>
      </c>
      <c r="L114">
        <v>4</v>
      </c>
      <c r="M114">
        <v>3</v>
      </c>
      <c r="N114">
        <v>3</v>
      </c>
      <c r="O114">
        <v>3</v>
      </c>
      <c r="P114">
        <v>3</v>
      </c>
      <c r="Q114">
        <v>3</v>
      </c>
      <c r="R114">
        <v>3</v>
      </c>
      <c r="S114">
        <v>3</v>
      </c>
      <c r="T114">
        <v>3</v>
      </c>
      <c r="U114">
        <v>3</v>
      </c>
      <c r="V114">
        <v>3</v>
      </c>
      <c r="W114">
        <v>2</v>
      </c>
      <c r="X114">
        <v>3</v>
      </c>
      <c r="Y114">
        <v>3</v>
      </c>
      <c r="Z114" s="6">
        <v>2</v>
      </c>
      <c r="AA114" s="5">
        <f t="shared" si="15"/>
        <v>60</v>
      </c>
    </row>
    <row r="115" spans="1:28" ht="15" hidden="1" thickBot="1" x14ac:dyDescent="0.4">
      <c r="A115">
        <v>20425</v>
      </c>
      <c r="B115">
        <v>0</v>
      </c>
      <c r="C115">
        <v>1976</v>
      </c>
      <c r="D115">
        <f t="shared" si="14"/>
        <v>44</v>
      </c>
      <c r="E115" s="1" t="s">
        <v>99</v>
      </c>
      <c r="F115" s="14"/>
      <c r="G115" s="6">
        <v>2</v>
      </c>
      <c r="H115">
        <v>4</v>
      </c>
      <c r="I115" s="6">
        <v>1</v>
      </c>
      <c r="J115">
        <v>4</v>
      </c>
      <c r="K115">
        <v>4</v>
      </c>
      <c r="L115">
        <v>4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4</v>
      </c>
      <c r="T115">
        <v>4</v>
      </c>
      <c r="U115">
        <v>4</v>
      </c>
      <c r="V115">
        <v>4</v>
      </c>
      <c r="W115">
        <v>4</v>
      </c>
      <c r="X115">
        <v>4</v>
      </c>
      <c r="Y115">
        <v>4</v>
      </c>
      <c r="Z115" s="6">
        <v>1</v>
      </c>
      <c r="AA115" s="5">
        <f t="shared" si="15"/>
        <v>79</v>
      </c>
    </row>
    <row r="116" spans="1:28" ht="29.5" thickBot="1" x14ac:dyDescent="0.4">
      <c r="A116">
        <v>20445</v>
      </c>
      <c r="B116">
        <v>0</v>
      </c>
      <c r="C116">
        <v>1999</v>
      </c>
      <c r="D116">
        <f t="shared" si="14"/>
        <v>21</v>
      </c>
      <c r="E116" s="1" t="s">
        <v>166</v>
      </c>
      <c r="F116" s="13">
        <v>1</v>
      </c>
      <c r="G116" s="6">
        <v>3</v>
      </c>
      <c r="H116">
        <v>3</v>
      </c>
      <c r="I116" s="6">
        <v>3</v>
      </c>
      <c r="J116">
        <v>4</v>
      </c>
      <c r="K116">
        <v>3</v>
      </c>
      <c r="L116">
        <v>3</v>
      </c>
      <c r="M116">
        <v>3</v>
      </c>
      <c r="N116">
        <v>3</v>
      </c>
      <c r="O116">
        <v>3</v>
      </c>
      <c r="P116">
        <v>3</v>
      </c>
      <c r="Q116">
        <v>3</v>
      </c>
      <c r="R116">
        <v>3</v>
      </c>
      <c r="S116">
        <v>3</v>
      </c>
      <c r="T116">
        <v>3</v>
      </c>
      <c r="U116">
        <v>3</v>
      </c>
      <c r="V116">
        <v>3</v>
      </c>
      <c r="W116">
        <v>3</v>
      </c>
      <c r="X116">
        <v>3</v>
      </c>
      <c r="Y116">
        <v>3</v>
      </c>
      <c r="Z116" s="6">
        <v>3</v>
      </c>
      <c r="AA116" s="5">
        <f t="shared" si="15"/>
        <v>58</v>
      </c>
      <c r="AB116">
        <f>SUM(5-G116,H116,5-I116,J116,K116,L116,N116,O116,P116,Q116,R116,S116,T116,U116,V116,W116,X116,Y116,5-Z116)</f>
        <v>55</v>
      </c>
    </row>
    <row r="117" spans="1:28" ht="15" hidden="1" thickBot="1" x14ac:dyDescent="0.4">
      <c r="A117">
        <v>20490</v>
      </c>
      <c r="B117">
        <v>0</v>
      </c>
      <c r="C117">
        <v>1999</v>
      </c>
      <c r="D117">
        <f t="shared" si="14"/>
        <v>21</v>
      </c>
      <c r="E117" s="1" t="s">
        <v>99</v>
      </c>
      <c r="F117" s="14"/>
      <c r="G117" s="6">
        <v>2</v>
      </c>
      <c r="H117">
        <v>3</v>
      </c>
      <c r="I117" s="6">
        <v>1</v>
      </c>
      <c r="J117">
        <v>3</v>
      </c>
      <c r="K117">
        <v>3</v>
      </c>
      <c r="L117">
        <v>3</v>
      </c>
      <c r="M117">
        <v>2</v>
      </c>
      <c r="N117">
        <v>4</v>
      </c>
      <c r="O117">
        <v>3</v>
      </c>
      <c r="P117">
        <v>3</v>
      </c>
      <c r="Q117">
        <v>3</v>
      </c>
      <c r="R117">
        <v>3</v>
      </c>
      <c r="S117">
        <v>2</v>
      </c>
      <c r="T117">
        <v>3</v>
      </c>
      <c r="U117">
        <v>3</v>
      </c>
      <c r="V117">
        <v>3</v>
      </c>
      <c r="W117">
        <v>3</v>
      </c>
      <c r="X117">
        <v>3</v>
      </c>
      <c r="Y117">
        <v>2</v>
      </c>
      <c r="Z117" s="6">
        <v>2</v>
      </c>
      <c r="AA117" s="5">
        <f t="shared" si="15"/>
        <v>59</v>
      </c>
    </row>
    <row r="118" spans="1:28" ht="29.5" thickBot="1" x14ac:dyDescent="0.4">
      <c r="A118">
        <v>20487</v>
      </c>
      <c r="B118">
        <v>0</v>
      </c>
      <c r="C118">
        <v>1999</v>
      </c>
      <c r="D118">
        <f t="shared" si="14"/>
        <v>21</v>
      </c>
      <c r="E118" s="1" t="s">
        <v>167</v>
      </c>
      <c r="F118" s="13">
        <v>1</v>
      </c>
      <c r="G118" s="6">
        <v>3</v>
      </c>
      <c r="H118">
        <v>3</v>
      </c>
      <c r="I118" s="6">
        <v>1</v>
      </c>
      <c r="J118">
        <v>4</v>
      </c>
      <c r="K118">
        <v>4</v>
      </c>
      <c r="L118">
        <v>4</v>
      </c>
      <c r="M118">
        <v>4</v>
      </c>
      <c r="N118">
        <v>4</v>
      </c>
      <c r="O118">
        <v>4</v>
      </c>
      <c r="P118">
        <v>4</v>
      </c>
      <c r="Q118">
        <v>3</v>
      </c>
      <c r="R118">
        <v>4</v>
      </c>
      <c r="S118">
        <v>4</v>
      </c>
      <c r="T118">
        <v>4</v>
      </c>
      <c r="U118">
        <v>4</v>
      </c>
      <c r="V118">
        <v>4</v>
      </c>
      <c r="W118">
        <v>4</v>
      </c>
      <c r="X118">
        <v>4</v>
      </c>
      <c r="Y118">
        <v>4</v>
      </c>
      <c r="Z118" s="6">
        <v>1</v>
      </c>
      <c r="AA118" s="5">
        <f t="shared" si="15"/>
        <v>76</v>
      </c>
      <c r="AB118">
        <f t="shared" ref="AB118:AB123" si="21">SUM(5-G118,H118,5-I118,J118,K118,L118,N118,O118,P118,Q118,R118,S118,T118,U118,V118,W118,X118,Y118,5-Z118)</f>
        <v>72</v>
      </c>
    </row>
    <row r="119" spans="1:28" ht="29.5" thickBot="1" x14ac:dyDescent="0.4">
      <c r="A119">
        <v>20513</v>
      </c>
      <c r="B119">
        <v>0</v>
      </c>
      <c r="C119">
        <v>1996</v>
      </c>
      <c r="D119">
        <f t="shared" si="14"/>
        <v>24</v>
      </c>
      <c r="E119" s="1" t="s">
        <v>168</v>
      </c>
      <c r="F119" s="13">
        <v>2</v>
      </c>
      <c r="G119" s="6">
        <v>2</v>
      </c>
      <c r="H119">
        <v>4</v>
      </c>
      <c r="I119" s="6">
        <v>2</v>
      </c>
      <c r="J119">
        <v>4</v>
      </c>
      <c r="K119">
        <v>4</v>
      </c>
      <c r="L119">
        <v>3</v>
      </c>
      <c r="M119">
        <v>2</v>
      </c>
      <c r="N119">
        <v>4</v>
      </c>
      <c r="O119">
        <v>4</v>
      </c>
      <c r="P119">
        <v>4</v>
      </c>
      <c r="Q119">
        <v>3</v>
      </c>
      <c r="R119">
        <v>4</v>
      </c>
      <c r="S119">
        <v>4</v>
      </c>
      <c r="T119">
        <v>4</v>
      </c>
      <c r="U119">
        <v>4</v>
      </c>
      <c r="V119">
        <v>4</v>
      </c>
      <c r="W119">
        <v>4</v>
      </c>
      <c r="X119">
        <v>4</v>
      </c>
      <c r="Y119">
        <v>4</v>
      </c>
      <c r="Z119" s="6">
        <v>2</v>
      </c>
      <c r="AA119" s="5">
        <f t="shared" si="15"/>
        <v>73</v>
      </c>
      <c r="AB119">
        <f t="shared" si="21"/>
        <v>71</v>
      </c>
    </row>
    <row r="120" spans="1:28" ht="15" thickBot="1" x14ac:dyDescent="0.4">
      <c r="A120">
        <v>20508</v>
      </c>
      <c r="B120">
        <v>0</v>
      </c>
      <c r="C120">
        <v>1998</v>
      </c>
      <c r="D120">
        <f t="shared" si="14"/>
        <v>22</v>
      </c>
      <c r="E120" s="1" t="s">
        <v>169</v>
      </c>
      <c r="F120" s="13">
        <v>1</v>
      </c>
      <c r="G120" s="6">
        <v>2</v>
      </c>
      <c r="H120">
        <v>4</v>
      </c>
      <c r="I120" s="6">
        <v>2</v>
      </c>
      <c r="J120">
        <v>4</v>
      </c>
      <c r="K120">
        <v>4</v>
      </c>
      <c r="L120">
        <v>4</v>
      </c>
      <c r="M120">
        <v>3</v>
      </c>
      <c r="N120">
        <v>4</v>
      </c>
      <c r="O120">
        <v>4</v>
      </c>
      <c r="P120">
        <v>4</v>
      </c>
      <c r="Q120">
        <v>4</v>
      </c>
      <c r="R120">
        <v>4</v>
      </c>
      <c r="S120">
        <v>3</v>
      </c>
      <c r="T120">
        <v>4</v>
      </c>
      <c r="U120">
        <v>3</v>
      </c>
      <c r="V120">
        <v>4</v>
      </c>
      <c r="W120">
        <v>4</v>
      </c>
      <c r="X120">
        <v>4</v>
      </c>
      <c r="Y120">
        <v>4</v>
      </c>
      <c r="Z120" s="6">
        <v>2</v>
      </c>
      <c r="AA120" s="5">
        <f t="shared" si="15"/>
        <v>74</v>
      </c>
      <c r="AB120">
        <f t="shared" si="21"/>
        <v>71</v>
      </c>
    </row>
    <row r="121" spans="1:28" ht="29.5" thickBot="1" x14ac:dyDescent="0.4">
      <c r="A121">
        <v>20416</v>
      </c>
      <c r="B121">
        <v>0</v>
      </c>
      <c r="C121">
        <v>2000</v>
      </c>
      <c r="D121">
        <f t="shared" si="14"/>
        <v>20</v>
      </c>
      <c r="E121" s="1" t="s">
        <v>170</v>
      </c>
      <c r="F121" s="13">
        <v>1</v>
      </c>
      <c r="G121" s="6">
        <v>3</v>
      </c>
      <c r="H121">
        <v>3</v>
      </c>
      <c r="I121" s="6">
        <v>2</v>
      </c>
      <c r="J121">
        <v>4</v>
      </c>
      <c r="K121">
        <v>3</v>
      </c>
      <c r="L121">
        <v>3</v>
      </c>
      <c r="M121">
        <v>3</v>
      </c>
      <c r="N121">
        <v>3</v>
      </c>
      <c r="O121">
        <v>4</v>
      </c>
      <c r="P121">
        <v>4</v>
      </c>
      <c r="Q121">
        <v>3</v>
      </c>
      <c r="R121">
        <v>4</v>
      </c>
      <c r="S121">
        <v>3</v>
      </c>
      <c r="T121">
        <v>4</v>
      </c>
      <c r="U121">
        <v>3</v>
      </c>
      <c r="V121">
        <v>3</v>
      </c>
      <c r="W121">
        <v>4</v>
      </c>
      <c r="X121">
        <v>3</v>
      </c>
      <c r="Y121">
        <v>4</v>
      </c>
      <c r="Z121" s="6">
        <v>2</v>
      </c>
      <c r="AA121" s="5">
        <f t="shared" si="15"/>
        <v>66</v>
      </c>
      <c r="AB121">
        <f t="shared" si="21"/>
        <v>63</v>
      </c>
    </row>
    <row r="122" spans="1:28" ht="29.5" thickBot="1" x14ac:dyDescent="0.4">
      <c r="A122">
        <v>20555</v>
      </c>
      <c r="B122">
        <v>0</v>
      </c>
      <c r="C122">
        <v>1999</v>
      </c>
      <c r="D122">
        <f t="shared" si="14"/>
        <v>21</v>
      </c>
      <c r="E122" s="1" t="s">
        <v>171</v>
      </c>
      <c r="F122" s="13">
        <v>1</v>
      </c>
      <c r="G122" s="6">
        <v>2</v>
      </c>
      <c r="H122">
        <v>4</v>
      </c>
      <c r="I122" s="6">
        <v>1</v>
      </c>
      <c r="J122">
        <v>3</v>
      </c>
      <c r="K122">
        <v>4</v>
      </c>
      <c r="L122">
        <v>3</v>
      </c>
      <c r="M122">
        <v>4</v>
      </c>
      <c r="N122">
        <v>4</v>
      </c>
      <c r="O122">
        <v>4</v>
      </c>
      <c r="P122">
        <v>3</v>
      </c>
      <c r="Q122">
        <v>4</v>
      </c>
      <c r="R122">
        <v>4</v>
      </c>
      <c r="S122">
        <v>3</v>
      </c>
      <c r="T122">
        <v>3</v>
      </c>
      <c r="U122">
        <v>3</v>
      </c>
      <c r="V122">
        <v>3</v>
      </c>
      <c r="W122">
        <v>3</v>
      </c>
      <c r="X122">
        <v>3</v>
      </c>
      <c r="Y122">
        <v>3</v>
      </c>
      <c r="Z122" s="6">
        <v>1</v>
      </c>
      <c r="AA122" s="5">
        <f t="shared" si="15"/>
        <v>69</v>
      </c>
      <c r="AB122">
        <f t="shared" si="21"/>
        <v>65</v>
      </c>
    </row>
    <row r="123" spans="1:28" ht="73" thickBot="1" x14ac:dyDescent="0.4">
      <c r="A123">
        <v>20557</v>
      </c>
      <c r="B123">
        <v>0</v>
      </c>
      <c r="C123">
        <v>1988</v>
      </c>
      <c r="D123">
        <f t="shared" si="14"/>
        <v>32</v>
      </c>
      <c r="E123" s="1" t="s">
        <v>172</v>
      </c>
      <c r="F123" s="13">
        <v>2</v>
      </c>
      <c r="G123" s="6">
        <v>3</v>
      </c>
      <c r="H123">
        <v>3</v>
      </c>
      <c r="I123" s="6">
        <v>1</v>
      </c>
      <c r="J123">
        <v>4</v>
      </c>
      <c r="K123">
        <v>4</v>
      </c>
      <c r="L123">
        <v>3</v>
      </c>
      <c r="M123">
        <v>3</v>
      </c>
      <c r="N123">
        <v>3</v>
      </c>
      <c r="O123">
        <v>3</v>
      </c>
      <c r="P123">
        <v>4</v>
      </c>
      <c r="Q123">
        <v>3</v>
      </c>
      <c r="R123">
        <v>3</v>
      </c>
      <c r="S123">
        <v>4</v>
      </c>
      <c r="T123">
        <v>3</v>
      </c>
      <c r="U123">
        <v>3</v>
      </c>
      <c r="V123">
        <v>4</v>
      </c>
      <c r="W123">
        <v>3</v>
      </c>
      <c r="X123">
        <v>3</v>
      </c>
      <c r="Y123">
        <v>4</v>
      </c>
      <c r="Z123" s="6">
        <v>1</v>
      </c>
      <c r="AA123" s="5">
        <f t="shared" si="15"/>
        <v>67</v>
      </c>
      <c r="AB123">
        <f t="shared" si="21"/>
        <v>64</v>
      </c>
    </row>
    <row r="124" spans="1:28" ht="15" hidden="1" thickBot="1" x14ac:dyDescent="0.4">
      <c r="A124">
        <v>20582</v>
      </c>
      <c r="B124">
        <v>0</v>
      </c>
      <c r="C124">
        <v>1998</v>
      </c>
      <c r="D124">
        <f t="shared" si="14"/>
        <v>22</v>
      </c>
      <c r="E124" s="1" t="s">
        <v>99</v>
      </c>
      <c r="F124" s="14"/>
      <c r="G124" s="6">
        <v>2</v>
      </c>
      <c r="H124">
        <v>4</v>
      </c>
      <c r="I124" s="6">
        <v>2</v>
      </c>
      <c r="J124">
        <v>4</v>
      </c>
      <c r="K124">
        <v>3</v>
      </c>
      <c r="L124">
        <v>3</v>
      </c>
      <c r="M124">
        <v>3</v>
      </c>
      <c r="N124">
        <v>3</v>
      </c>
      <c r="O124">
        <v>3</v>
      </c>
      <c r="P124">
        <v>4</v>
      </c>
      <c r="Q124">
        <v>4</v>
      </c>
      <c r="R124">
        <v>3</v>
      </c>
      <c r="S124">
        <v>2</v>
      </c>
      <c r="T124">
        <v>3</v>
      </c>
      <c r="U124">
        <v>3</v>
      </c>
      <c r="V124">
        <v>3</v>
      </c>
      <c r="W124">
        <v>4</v>
      </c>
      <c r="X124">
        <v>4</v>
      </c>
      <c r="Y124">
        <v>3</v>
      </c>
      <c r="Z124" s="6">
        <v>1</v>
      </c>
      <c r="AA124" s="5">
        <f t="shared" si="15"/>
        <v>66</v>
      </c>
    </row>
    <row r="125" spans="1:28" ht="102" thickBot="1" x14ac:dyDescent="0.4">
      <c r="A125">
        <v>20602</v>
      </c>
      <c r="B125">
        <v>0</v>
      </c>
      <c r="C125">
        <v>1997</v>
      </c>
      <c r="D125">
        <f t="shared" si="14"/>
        <v>23</v>
      </c>
      <c r="E125" s="1" t="s">
        <v>173</v>
      </c>
      <c r="F125" s="13">
        <v>3</v>
      </c>
      <c r="G125" s="6">
        <v>1</v>
      </c>
      <c r="H125">
        <v>3</v>
      </c>
      <c r="I125" s="6">
        <v>1</v>
      </c>
      <c r="J125">
        <v>4</v>
      </c>
      <c r="K125">
        <v>3</v>
      </c>
      <c r="L125">
        <v>3</v>
      </c>
      <c r="M125">
        <v>3</v>
      </c>
      <c r="N125">
        <v>4</v>
      </c>
      <c r="O125">
        <v>3</v>
      </c>
      <c r="P125">
        <v>4</v>
      </c>
      <c r="Q125">
        <v>4</v>
      </c>
      <c r="R125">
        <v>4</v>
      </c>
      <c r="S125">
        <v>4</v>
      </c>
      <c r="T125">
        <v>4</v>
      </c>
      <c r="U125">
        <v>4</v>
      </c>
      <c r="V125">
        <v>3</v>
      </c>
      <c r="W125">
        <v>4</v>
      </c>
      <c r="X125">
        <v>3</v>
      </c>
      <c r="Y125">
        <v>3</v>
      </c>
      <c r="Z125" s="6">
        <v>1</v>
      </c>
      <c r="AA125" s="5">
        <f t="shared" si="15"/>
        <v>72</v>
      </c>
      <c r="AB125">
        <f t="shared" ref="AB125:AB126" si="22">SUM(5-G125,H125,5-I125,J125,K125,L125,N125,O125,P125,Q125,R125,S125,T125,U125,V125,W125,X125,Y125,5-Z125)</f>
        <v>69</v>
      </c>
    </row>
    <row r="126" spans="1:28" ht="29.5" thickBot="1" x14ac:dyDescent="0.4">
      <c r="A126">
        <v>20547</v>
      </c>
      <c r="B126">
        <v>0</v>
      </c>
      <c r="C126">
        <v>1999</v>
      </c>
      <c r="D126">
        <f t="shared" si="14"/>
        <v>21</v>
      </c>
      <c r="E126" s="1" t="s">
        <v>174</v>
      </c>
      <c r="F126" s="13">
        <v>1</v>
      </c>
      <c r="G126" s="6">
        <v>2</v>
      </c>
      <c r="H126">
        <v>3</v>
      </c>
      <c r="I126" s="6">
        <v>3</v>
      </c>
      <c r="J126">
        <v>4</v>
      </c>
      <c r="K126">
        <v>3</v>
      </c>
      <c r="L126">
        <v>4</v>
      </c>
      <c r="M126">
        <v>3</v>
      </c>
      <c r="N126">
        <v>4</v>
      </c>
      <c r="O126">
        <v>3</v>
      </c>
      <c r="P126">
        <v>3</v>
      </c>
      <c r="Q126">
        <v>4</v>
      </c>
      <c r="R126">
        <v>3</v>
      </c>
      <c r="S126">
        <v>3</v>
      </c>
      <c r="T126">
        <v>4</v>
      </c>
      <c r="U126">
        <v>4</v>
      </c>
      <c r="V126">
        <v>4</v>
      </c>
      <c r="W126">
        <v>4</v>
      </c>
      <c r="X126">
        <v>4</v>
      </c>
      <c r="Y126">
        <v>3</v>
      </c>
      <c r="Z126" s="6">
        <v>2</v>
      </c>
      <c r="AA126" s="5">
        <f t="shared" si="15"/>
        <v>68</v>
      </c>
      <c r="AB126">
        <f t="shared" si="22"/>
        <v>65</v>
      </c>
    </row>
    <row r="127" spans="1:28" ht="15" hidden="1" thickBot="1" x14ac:dyDescent="0.4">
      <c r="A127">
        <v>20618</v>
      </c>
      <c r="B127">
        <v>0</v>
      </c>
      <c r="C127">
        <v>2000</v>
      </c>
      <c r="D127">
        <f t="shared" si="14"/>
        <v>20</v>
      </c>
      <c r="E127" s="1" t="s">
        <v>99</v>
      </c>
      <c r="F127" s="14"/>
      <c r="G127" s="6">
        <v>3</v>
      </c>
      <c r="H127">
        <v>3</v>
      </c>
      <c r="I127" s="6">
        <v>2</v>
      </c>
      <c r="J127">
        <v>3</v>
      </c>
      <c r="K127">
        <v>2</v>
      </c>
      <c r="L127">
        <v>3</v>
      </c>
      <c r="M127">
        <v>2</v>
      </c>
      <c r="N127">
        <v>3</v>
      </c>
      <c r="O127">
        <v>3</v>
      </c>
      <c r="P127">
        <v>2</v>
      </c>
      <c r="Q127">
        <v>4</v>
      </c>
      <c r="R127">
        <v>3</v>
      </c>
      <c r="S127">
        <v>2</v>
      </c>
      <c r="T127">
        <v>3</v>
      </c>
      <c r="U127">
        <v>3</v>
      </c>
      <c r="V127">
        <v>2</v>
      </c>
      <c r="W127">
        <v>4</v>
      </c>
      <c r="X127">
        <v>3</v>
      </c>
      <c r="Y127">
        <v>2</v>
      </c>
      <c r="Z127" s="6">
        <v>1</v>
      </c>
      <c r="AA127" s="5">
        <f t="shared" si="15"/>
        <v>56</v>
      </c>
    </row>
    <row r="128" spans="1:28" ht="15" thickBot="1" x14ac:dyDescent="0.4">
      <c r="A128">
        <v>20624</v>
      </c>
      <c r="B128">
        <v>0</v>
      </c>
      <c r="C128">
        <v>1976</v>
      </c>
      <c r="D128">
        <f t="shared" si="14"/>
        <v>44</v>
      </c>
      <c r="E128" s="1" t="s">
        <v>175</v>
      </c>
      <c r="F128" s="13">
        <v>1</v>
      </c>
      <c r="G128" s="6">
        <v>3</v>
      </c>
      <c r="H128">
        <v>4</v>
      </c>
      <c r="I128" s="6">
        <v>3</v>
      </c>
      <c r="J128">
        <v>3</v>
      </c>
      <c r="K128">
        <v>1</v>
      </c>
      <c r="L128">
        <v>3</v>
      </c>
      <c r="M128">
        <v>4</v>
      </c>
      <c r="N128">
        <v>3</v>
      </c>
      <c r="O128">
        <v>3</v>
      </c>
      <c r="P128">
        <v>2</v>
      </c>
      <c r="Q128">
        <v>3</v>
      </c>
      <c r="R128">
        <v>2</v>
      </c>
      <c r="S128">
        <v>3</v>
      </c>
      <c r="T128">
        <v>2</v>
      </c>
      <c r="U128">
        <v>3</v>
      </c>
      <c r="V128">
        <v>3</v>
      </c>
      <c r="W128">
        <v>3</v>
      </c>
      <c r="X128">
        <v>3</v>
      </c>
      <c r="Y128">
        <v>1</v>
      </c>
      <c r="Z128" s="6">
        <v>3</v>
      </c>
      <c r="AA128" s="5">
        <f t="shared" si="15"/>
        <v>52</v>
      </c>
      <c r="AB128">
        <f>SUM(5-G128,H128,5-I128,J128,K128,L128,N128,O128,P128,Q128,R128,S128,T128,U128,V128,W128,X128,Y128,5-Z128)</f>
        <v>48</v>
      </c>
    </row>
    <row r="129" spans="1:28" ht="15" hidden="1" thickBot="1" x14ac:dyDescent="0.4">
      <c r="A129" s="3">
        <v>20612</v>
      </c>
      <c r="B129" s="3">
        <v>1</v>
      </c>
      <c r="C129" s="3">
        <v>2000</v>
      </c>
      <c r="D129">
        <f t="shared" si="14"/>
        <v>20</v>
      </c>
      <c r="E129" s="12" t="s">
        <v>99</v>
      </c>
      <c r="F129" s="14"/>
      <c r="G129" s="7">
        <v>4</v>
      </c>
      <c r="H129" s="3">
        <v>3</v>
      </c>
      <c r="I129" s="7">
        <v>4</v>
      </c>
      <c r="J129" s="3">
        <v>1</v>
      </c>
      <c r="K129" s="3">
        <v>1</v>
      </c>
      <c r="L129" s="3">
        <v>1</v>
      </c>
      <c r="M129" s="3">
        <v>3</v>
      </c>
      <c r="N129" s="3">
        <v>1</v>
      </c>
      <c r="O129" s="3">
        <v>3</v>
      </c>
      <c r="P129" s="3">
        <v>1</v>
      </c>
      <c r="Q129" s="3">
        <v>2</v>
      </c>
      <c r="R129" s="3">
        <v>3</v>
      </c>
      <c r="S129" s="3">
        <v>1</v>
      </c>
      <c r="T129" s="3">
        <v>3</v>
      </c>
      <c r="U129" s="3">
        <v>3</v>
      </c>
      <c r="V129" s="3">
        <v>1</v>
      </c>
      <c r="W129" s="3">
        <v>3</v>
      </c>
      <c r="X129" s="3">
        <v>1</v>
      </c>
      <c r="Y129" s="3">
        <v>1</v>
      </c>
      <c r="Z129" s="7">
        <v>4</v>
      </c>
      <c r="AA129" s="5">
        <f t="shared" si="15"/>
        <v>35</v>
      </c>
    </row>
    <row r="130" spans="1:28" ht="15" hidden="1" thickBot="1" x14ac:dyDescent="0.4">
      <c r="A130">
        <v>19445</v>
      </c>
      <c r="B130">
        <v>1</v>
      </c>
      <c r="C130">
        <v>2005</v>
      </c>
      <c r="D130">
        <f t="shared" si="14"/>
        <v>15</v>
      </c>
      <c r="E130" s="1" t="s">
        <v>99</v>
      </c>
      <c r="F130" s="14"/>
      <c r="G130" s="6">
        <v>4</v>
      </c>
      <c r="H130">
        <v>3</v>
      </c>
      <c r="I130" s="6">
        <v>4</v>
      </c>
      <c r="J130">
        <v>3</v>
      </c>
      <c r="K130">
        <v>1</v>
      </c>
      <c r="L130">
        <v>2</v>
      </c>
      <c r="M130">
        <v>3</v>
      </c>
      <c r="N130">
        <v>4</v>
      </c>
      <c r="O130">
        <v>3</v>
      </c>
      <c r="P130">
        <v>3</v>
      </c>
      <c r="Q130">
        <v>2</v>
      </c>
      <c r="R130">
        <v>3</v>
      </c>
      <c r="S130">
        <v>1</v>
      </c>
      <c r="T130">
        <v>3</v>
      </c>
      <c r="U130">
        <v>3</v>
      </c>
      <c r="V130">
        <v>1</v>
      </c>
      <c r="W130">
        <v>2</v>
      </c>
      <c r="X130">
        <v>4</v>
      </c>
      <c r="Y130">
        <v>1</v>
      </c>
      <c r="Z130" s="6">
        <v>3</v>
      </c>
      <c r="AA130" s="5">
        <f t="shared" si="15"/>
        <v>46</v>
      </c>
    </row>
    <row r="131" spans="1:28" ht="29.5" thickBot="1" x14ac:dyDescent="0.4">
      <c r="A131">
        <v>20593</v>
      </c>
      <c r="B131">
        <v>1</v>
      </c>
      <c r="C131">
        <v>1997</v>
      </c>
      <c r="D131">
        <f t="shared" ref="D131:D194" si="23">2020-C131</f>
        <v>23</v>
      </c>
      <c r="E131" s="1" t="s">
        <v>176</v>
      </c>
      <c r="F131" s="13">
        <v>1</v>
      </c>
      <c r="G131" s="6">
        <v>2</v>
      </c>
      <c r="H131">
        <v>3</v>
      </c>
      <c r="I131" s="6">
        <v>3</v>
      </c>
      <c r="J131">
        <v>4</v>
      </c>
      <c r="K131">
        <v>3</v>
      </c>
      <c r="L131">
        <v>2</v>
      </c>
      <c r="M131">
        <v>2</v>
      </c>
      <c r="N131">
        <v>3</v>
      </c>
      <c r="O131">
        <v>4</v>
      </c>
      <c r="P131">
        <v>3</v>
      </c>
      <c r="Q131">
        <v>2</v>
      </c>
      <c r="R131">
        <v>4</v>
      </c>
      <c r="S131">
        <v>2</v>
      </c>
      <c r="T131">
        <v>4</v>
      </c>
      <c r="U131">
        <v>3</v>
      </c>
      <c r="V131">
        <v>3</v>
      </c>
      <c r="W131">
        <v>4</v>
      </c>
      <c r="X131">
        <v>2</v>
      </c>
      <c r="Y131">
        <v>4</v>
      </c>
      <c r="Z131" s="6">
        <v>2</v>
      </c>
      <c r="AA131" s="5">
        <f t="shared" ref="AA131:AA194" si="24">SUM(5-G131,H131,5-I131,J131,K131,L131,M131,N131,O131,P131,Q131,R131,S131,T131,U131,V131,W131,X131,Y131,5-Z131)</f>
        <v>60</v>
      </c>
      <c r="AB131">
        <f t="shared" ref="AB131:AB133" si="25">SUM(5-G131,H131,5-I131,J131,K131,L131,N131,O131,P131,Q131,R131,S131,T131,U131,V131,W131,X131,Y131,5-Z131)</f>
        <v>58</v>
      </c>
    </row>
    <row r="132" spans="1:28" ht="44" thickBot="1" x14ac:dyDescent="0.4">
      <c r="A132">
        <v>19556</v>
      </c>
      <c r="B132">
        <v>0</v>
      </c>
      <c r="C132">
        <v>1997</v>
      </c>
      <c r="D132">
        <f t="shared" si="23"/>
        <v>23</v>
      </c>
      <c r="E132" s="1" t="s">
        <v>177</v>
      </c>
      <c r="F132" s="13">
        <v>4</v>
      </c>
      <c r="G132" s="6">
        <v>2</v>
      </c>
      <c r="H132">
        <v>4</v>
      </c>
      <c r="I132" s="6">
        <v>2</v>
      </c>
      <c r="J132">
        <v>4</v>
      </c>
      <c r="K132">
        <v>2</v>
      </c>
      <c r="L132">
        <v>4</v>
      </c>
      <c r="M132">
        <v>4</v>
      </c>
      <c r="N132">
        <v>4</v>
      </c>
      <c r="O132">
        <v>4</v>
      </c>
      <c r="P132">
        <v>4</v>
      </c>
      <c r="Q132">
        <v>4</v>
      </c>
      <c r="R132">
        <v>4</v>
      </c>
      <c r="S132">
        <v>4</v>
      </c>
      <c r="T132">
        <v>4</v>
      </c>
      <c r="U132">
        <v>4</v>
      </c>
      <c r="V132">
        <v>4</v>
      </c>
      <c r="W132">
        <v>4</v>
      </c>
      <c r="X132">
        <v>4</v>
      </c>
      <c r="Y132">
        <v>4</v>
      </c>
      <c r="Z132" s="6">
        <v>1</v>
      </c>
      <c r="AA132" s="5">
        <f t="shared" si="24"/>
        <v>76</v>
      </c>
      <c r="AB132">
        <f t="shared" si="25"/>
        <v>72</v>
      </c>
    </row>
    <row r="133" spans="1:28" ht="29.5" thickBot="1" x14ac:dyDescent="0.4">
      <c r="A133">
        <v>20662</v>
      </c>
      <c r="B133">
        <v>0</v>
      </c>
      <c r="C133">
        <v>1971</v>
      </c>
      <c r="D133">
        <f t="shared" si="23"/>
        <v>49</v>
      </c>
      <c r="E133" s="1" t="s">
        <v>178</v>
      </c>
      <c r="F133" s="13">
        <v>1</v>
      </c>
      <c r="G133" s="6">
        <v>1</v>
      </c>
      <c r="H133">
        <v>3</v>
      </c>
      <c r="I133" s="6">
        <v>1</v>
      </c>
      <c r="J133">
        <v>3</v>
      </c>
      <c r="K133">
        <v>4</v>
      </c>
      <c r="L133">
        <v>3</v>
      </c>
      <c r="M133">
        <v>2</v>
      </c>
      <c r="N133">
        <v>4</v>
      </c>
      <c r="O133">
        <v>3</v>
      </c>
      <c r="P133">
        <v>4</v>
      </c>
      <c r="Q133">
        <v>3</v>
      </c>
      <c r="R133">
        <v>2</v>
      </c>
      <c r="S133">
        <v>4</v>
      </c>
      <c r="T133">
        <v>3</v>
      </c>
      <c r="U133">
        <v>4</v>
      </c>
      <c r="V133">
        <v>4</v>
      </c>
      <c r="W133">
        <v>2</v>
      </c>
      <c r="X133">
        <v>3</v>
      </c>
      <c r="Y133">
        <v>3</v>
      </c>
      <c r="Z133" s="6">
        <v>1</v>
      </c>
      <c r="AA133" s="5">
        <f t="shared" si="24"/>
        <v>66</v>
      </c>
      <c r="AB133">
        <f t="shared" si="25"/>
        <v>64</v>
      </c>
    </row>
    <row r="134" spans="1:28" ht="15" hidden="1" thickBot="1" x14ac:dyDescent="0.4">
      <c r="A134">
        <v>20663</v>
      </c>
      <c r="B134">
        <v>0</v>
      </c>
      <c r="C134">
        <v>1998</v>
      </c>
      <c r="D134">
        <f t="shared" si="23"/>
        <v>22</v>
      </c>
      <c r="E134" s="1" t="s">
        <v>99</v>
      </c>
      <c r="F134" s="14"/>
      <c r="G134" s="6">
        <v>3</v>
      </c>
      <c r="H134">
        <v>3</v>
      </c>
      <c r="I134" s="6">
        <v>1</v>
      </c>
      <c r="J134">
        <v>4</v>
      </c>
      <c r="K134">
        <v>4</v>
      </c>
      <c r="L134">
        <v>4</v>
      </c>
      <c r="M134">
        <v>3</v>
      </c>
      <c r="N134">
        <v>4</v>
      </c>
      <c r="O134">
        <v>4</v>
      </c>
      <c r="P134">
        <v>4</v>
      </c>
      <c r="Q134">
        <v>3</v>
      </c>
      <c r="R134">
        <v>3</v>
      </c>
      <c r="S134">
        <v>4</v>
      </c>
      <c r="T134">
        <v>4</v>
      </c>
      <c r="U134">
        <v>3</v>
      </c>
      <c r="V134">
        <v>3</v>
      </c>
      <c r="W134">
        <v>3</v>
      </c>
      <c r="X134">
        <v>4</v>
      </c>
      <c r="Y134">
        <v>4</v>
      </c>
      <c r="Z134" s="6">
        <v>1</v>
      </c>
      <c r="AA134" s="5">
        <f t="shared" si="24"/>
        <v>71</v>
      </c>
    </row>
    <row r="135" spans="1:28" ht="15" thickBot="1" x14ac:dyDescent="0.4">
      <c r="A135">
        <v>20651</v>
      </c>
      <c r="B135">
        <v>0</v>
      </c>
      <c r="C135">
        <v>1984</v>
      </c>
      <c r="D135">
        <f t="shared" si="23"/>
        <v>36</v>
      </c>
      <c r="E135" s="1" t="s">
        <v>98</v>
      </c>
      <c r="F135" s="13">
        <v>0</v>
      </c>
      <c r="G135" s="6">
        <v>2</v>
      </c>
      <c r="H135">
        <v>4</v>
      </c>
      <c r="I135" s="6">
        <v>2</v>
      </c>
      <c r="J135">
        <v>4</v>
      </c>
      <c r="K135">
        <v>4</v>
      </c>
      <c r="L135">
        <v>2</v>
      </c>
      <c r="M135">
        <v>3</v>
      </c>
      <c r="N135">
        <v>4</v>
      </c>
      <c r="O135">
        <v>3</v>
      </c>
      <c r="P135">
        <v>2</v>
      </c>
      <c r="Q135">
        <v>4</v>
      </c>
      <c r="R135">
        <v>2</v>
      </c>
      <c r="S135">
        <v>4</v>
      </c>
      <c r="T135">
        <v>3</v>
      </c>
      <c r="U135">
        <v>3</v>
      </c>
      <c r="V135">
        <v>2</v>
      </c>
      <c r="W135">
        <v>3</v>
      </c>
      <c r="X135">
        <v>3</v>
      </c>
      <c r="Y135">
        <v>2</v>
      </c>
      <c r="Z135" s="6">
        <v>2</v>
      </c>
      <c r="AA135" s="5">
        <f t="shared" si="24"/>
        <v>61</v>
      </c>
      <c r="AB135">
        <f>SUM(5-G135,H135,5-I135,J135,K135,L135,N135,O135,P135,Q135,R135,S135,T135,U135,V135,W135,X135,Y135,5-Z135)</f>
        <v>58</v>
      </c>
    </row>
    <row r="136" spans="1:28" ht="15" hidden="1" thickBot="1" x14ac:dyDescent="0.4">
      <c r="A136">
        <v>20643</v>
      </c>
      <c r="B136">
        <v>0</v>
      </c>
      <c r="C136">
        <v>1962</v>
      </c>
      <c r="D136">
        <f t="shared" si="23"/>
        <v>58</v>
      </c>
      <c r="E136" s="1" t="s">
        <v>99</v>
      </c>
      <c r="F136" s="14"/>
      <c r="G136" s="6">
        <v>4</v>
      </c>
      <c r="H136">
        <v>4</v>
      </c>
      <c r="I136" s="6">
        <v>3</v>
      </c>
      <c r="J136">
        <v>4</v>
      </c>
      <c r="K136">
        <v>2</v>
      </c>
      <c r="L136">
        <v>3</v>
      </c>
      <c r="M136">
        <v>3</v>
      </c>
      <c r="N136">
        <v>4</v>
      </c>
      <c r="O136">
        <v>3</v>
      </c>
      <c r="P136">
        <v>3</v>
      </c>
      <c r="Q136">
        <v>4</v>
      </c>
      <c r="R136">
        <v>3</v>
      </c>
      <c r="S136">
        <v>3</v>
      </c>
      <c r="T136">
        <v>3</v>
      </c>
      <c r="U136">
        <v>3</v>
      </c>
      <c r="V136">
        <v>4</v>
      </c>
      <c r="W136">
        <v>3</v>
      </c>
      <c r="X136">
        <v>4</v>
      </c>
      <c r="Y136">
        <v>3</v>
      </c>
      <c r="Z136" s="6">
        <v>3</v>
      </c>
      <c r="AA136" s="5">
        <f t="shared" si="24"/>
        <v>61</v>
      </c>
    </row>
    <row r="137" spans="1:28" ht="58.5" thickBot="1" x14ac:dyDescent="0.4">
      <c r="A137">
        <v>20699</v>
      </c>
      <c r="B137">
        <v>0</v>
      </c>
      <c r="C137">
        <v>1996</v>
      </c>
      <c r="D137">
        <f t="shared" si="23"/>
        <v>24</v>
      </c>
      <c r="E137" s="1" t="s">
        <v>179</v>
      </c>
      <c r="F137" s="13">
        <v>1</v>
      </c>
      <c r="G137" s="6">
        <v>4</v>
      </c>
      <c r="H137">
        <v>4</v>
      </c>
      <c r="I137" s="6">
        <v>1</v>
      </c>
      <c r="J137">
        <v>4</v>
      </c>
      <c r="K137">
        <v>4</v>
      </c>
      <c r="L137">
        <v>4</v>
      </c>
      <c r="M137">
        <v>3</v>
      </c>
      <c r="N137">
        <v>4</v>
      </c>
      <c r="O137">
        <v>4</v>
      </c>
      <c r="P137">
        <v>4</v>
      </c>
      <c r="Q137">
        <v>4</v>
      </c>
      <c r="R137">
        <v>4</v>
      </c>
      <c r="S137">
        <v>3</v>
      </c>
      <c r="T137">
        <v>4</v>
      </c>
      <c r="U137">
        <v>3</v>
      </c>
      <c r="V137">
        <v>3</v>
      </c>
      <c r="W137">
        <v>4</v>
      </c>
      <c r="X137">
        <v>4</v>
      </c>
      <c r="Y137">
        <v>4</v>
      </c>
      <c r="Z137" s="6">
        <v>1</v>
      </c>
      <c r="AA137" s="5">
        <f t="shared" si="24"/>
        <v>73</v>
      </c>
      <c r="AB137">
        <f t="shared" ref="AB137:AB142" si="26">SUM(5-G137,H137,5-I137,J137,K137,L137,N137,O137,P137,Q137,R137,S137,T137,U137,V137,W137,X137,Y137,5-Z137)</f>
        <v>70</v>
      </c>
    </row>
    <row r="138" spans="1:28" ht="15" thickBot="1" x14ac:dyDescent="0.4">
      <c r="A138">
        <v>20712</v>
      </c>
      <c r="B138">
        <v>1</v>
      </c>
      <c r="C138">
        <v>1991</v>
      </c>
      <c r="D138">
        <f t="shared" si="23"/>
        <v>29</v>
      </c>
      <c r="E138" s="1" t="s">
        <v>180</v>
      </c>
      <c r="F138" s="13">
        <v>0</v>
      </c>
      <c r="G138" s="6">
        <v>2</v>
      </c>
      <c r="H138">
        <v>4</v>
      </c>
      <c r="I138" s="6">
        <v>3</v>
      </c>
      <c r="J138">
        <v>4</v>
      </c>
      <c r="K138">
        <v>3</v>
      </c>
      <c r="L138">
        <v>3</v>
      </c>
      <c r="M138">
        <v>4</v>
      </c>
      <c r="N138">
        <v>4</v>
      </c>
      <c r="O138">
        <v>3</v>
      </c>
      <c r="P138">
        <v>3</v>
      </c>
      <c r="Q138">
        <v>3</v>
      </c>
      <c r="R138">
        <v>3</v>
      </c>
      <c r="S138">
        <v>2</v>
      </c>
      <c r="T138">
        <v>4</v>
      </c>
      <c r="U138">
        <v>3</v>
      </c>
      <c r="V138">
        <v>2</v>
      </c>
      <c r="W138">
        <v>4</v>
      </c>
      <c r="X138">
        <v>3</v>
      </c>
      <c r="Y138">
        <v>2</v>
      </c>
      <c r="Z138" s="6">
        <v>2</v>
      </c>
      <c r="AA138" s="5">
        <f t="shared" si="24"/>
        <v>62</v>
      </c>
      <c r="AB138">
        <f t="shared" si="26"/>
        <v>58</v>
      </c>
    </row>
    <row r="139" spans="1:28" ht="15" thickBot="1" x14ac:dyDescent="0.4">
      <c r="A139">
        <v>20725</v>
      </c>
      <c r="B139">
        <v>0</v>
      </c>
      <c r="C139">
        <v>1984</v>
      </c>
      <c r="D139">
        <f t="shared" si="23"/>
        <v>36</v>
      </c>
      <c r="E139" s="1" t="s">
        <v>98</v>
      </c>
      <c r="F139" s="13">
        <v>0</v>
      </c>
      <c r="G139" s="6">
        <v>3</v>
      </c>
      <c r="H139">
        <v>4</v>
      </c>
      <c r="I139" s="6">
        <v>1</v>
      </c>
      <c r="J139">
        <v>3</v>
      </c>
      <c r="K139">
        <v>3</v>
      </c>
      <c r="L139">
        <v>2</v>
      </c>
      <c r="M139">
        <v>3</v>
      </c>
      <c r="N139">
        <v>4</v>
      </c>
      <c r="O139">
        <v>2</v>
      </c>
      <c r="P139">
        <v>3</v>
      </c>
      <c r="Q139">
        <v>2</v>
      </c>
      <c r="R139">
        <v>3</v>
      </c>
      <c r="S139">
        <v>2</v>
      </c>
      <c r="T139">
        <v>3</v>
      </c>
      <c r="U139">
        <v>3</v>
      </c>
      <c r="V139">
        <v>2</v>
      </c>
      <c r="W139">
        <v>3</v>
      </c>
      <c r="X139">
        <v>3</v>
      </c>
      <c r="Y139">
        <v>2</v>
      </c>
      <c r="Z139" s="6">
        <v>2</v>
      </c>
      <c r="AA139" s="5">
        <f t="shared" si="24"/>
        <v>56</v>
      </c>
      <c r="AB139">
        <f t="shared" si="26"/>
        <v>53</v>
      </c>
    </row>
    <row r="140" spans="1:28" ht="29.5" thickBot="1" x14ac:dyDescent="0.4">
      <c r="A140">
        <v>20110</v>
      </c>
      <c r="B140">
        <v>0</v>
      </c>
      <c r="C140">
        <v>1998</v>
      </c>
      <c r="D140">
        <f t="shared" si="23"/>
        <v>22</v>
      </c>
      <c r="E140" s="1" t="s">
        <v>181</v>
      </c>
      <c r="F140" s="13">
        <v>1</v>
      </c>
      <c r="G140" s="6">
        <v>2</v>
      </c>
      <c r="H140">
        <v>4</v>
      </c>
      <c r="I140" s="6">
        <v>3</v>
      </c>
      <c r="J140">
        <v>3</v>
      </c>
      <c r="K140">
        <v>4</v>
      </c>
      <c r="L140">
        <v>3</v>
      </c>
      <c r="M140">
        <v>4</v>
      </c>
      <c r="N140">
        <v>3</v>
      </c>
      <c r="O140">
        <v>3</v>
      </c>
      <c r="P140">
        <v>3</v>
      </c>
      <c r="Q140">
        <v>4</v>
      </c>
      <c r="R140">
        <v>3</v>
      </c>
      <c r="S140">
        <v>3</v>
      </c>
      <c r="T140">
        <v>3</v>
      </c>
      <c r="U140">
        <v>3</v>
      </c>
      <c r="V140">
        <v>3</v>
      </c>
      <c r="W140">
        <v>3</v>
      </c>
      <c r="X140">
        <v>3</v>
      </c>
      <c r="Y140">
        <v>3</v>
      </c>
      <c r="Z140" s="6">
        <v>2</v>
      </c>
      <c r="AA140" s="5">
        <f t="shared" si="24"/>
        <v>63</v>
      </c>
      <c r="AB140">
        <f t="shared" si="26"/>
        <v>59</v>
      </c>
    </row>
    <row r="141" spans="1:28" ht="15" thickBot="1" x14ac:dyDescent="0.4">
      <c r="A141">
        <v>20694</v>
      </c>
      <c r="B141">
        <v>1</v>
      </c>
      <c r="C141">
        <v>1941</v>
      </c>
      <c r="D141">
        <f t="shared" si="23"/>
        <v>79</v>
      </c>
      <c r="E141" s="1" t="s">
        <v>182</v>
      </c>
      <c r="F141" s="13">
        <v>0</v>
      </c>
      <c r="G141" s="6">
        <v>1</v>
      </c>
      <c r="H141">
        <v>4</v>
      </c>
      <c r="I141" s="6">
        <v>1</v>
      </c>
      <c r="J141">
        <v>4</v>
      </c>
      <c r="K141">
        <v>4</v>
      </c>
      <c r="L141">
        <v>4</v>
      </c>
      <c r="M141">
        <v>3</v>
      </c>
      <c r="N141">
        <v>4</v>
      </c>
      <c r="O141">
        <v>4</v>
      </c>
      <c r="P141">
        <v>4</v>
      </c>
      <c r="Q141">
        <v>4</v>
      </c>
      <c r="R141">
        <v>4</v>
      </c>
      <c r="S141">
        <v>4</v>
      </c>
      <c r="T141">
        <v>3</v>
      </c>
      <c r="U141">
        <v>4</v>
      </c>
      <c r="V141">
        <v>4</v>
      </c>
      <c r="W141">
        <v>4</v>
      </c>
      <c r="X141">
        <v>4</v>
      </c>
      <c r="Y141">
        <v>3</v>
      </c>
      <c r="Z141" s="6">
        <v>1</v>
      </c>
      <c r="AA141" s="5">
        <f t="shared" si="24"/>
        <v>77</v>
      </c>
      <c r="AB141">
        <f t="shared" si="26"/>
        <v>74</v>
      </c>
    </row>
    <row r="142" spans="1:28" ht="15" thickBot="1" x14ac:dyDescent="0.4">
      <c r="A142">
        <v>20732</v>
      </c>
      <c r="B142">
        <v>0</v>
      </c>
      <c r="C142">
        <v>1991</v>
      </c>
      <c r="D142">
        <f t="shared" si="23"/>
        <v>29</v>
      </c>
      <c r="E142" s="1" t="s">
        <v>98</v>
      </c>
      <c r="F142" s="13">
        <v>0</v>
      </c>
      <c r="G142" s="6">
        <v>3</v>
      </c>
      <c r="H142">
        <v>2</v>
      </c>
      <c r="I142" s="6">
        <v>1</v>
      </c>
      <c r="J142">
        <v>3</v>
      </c>
      <c r="K142">
        <v>1</v>
      </c>
      <c r="L142">
        <v>3</v>
      </c>
      <c r="M142">
        <v>2</v>
      </c>
      <c r="N142">
        <v>3</v>
      </c>
      <c r="O142">
        <v>3</v>
      </c>
      <c r="P142">
        <v>2</v>
      </c>
      <c r="Q142">
        <v>3</v>
      </c>
      <c r="R142">
        <v>3</v>
      </c>
      <c r="S142">
        <v>3</v>
      </c>
      <c r="T142">
        <v>3</v>
      </c>
      <c r="U142">
        <v>2</v>
      </c>
      <c r="V142">
        <v>2</v>
      </c>
      <c r="W142">
        <v>3</v>
      </c>
      <c r="X142">
        <v>2</v>
      </c>
      <c r="Y142">
        <v>1</v>
      </c>
      <c r="Z142" s="6">
        <v>3</v>
      </c>
      <c r="AA142" s="5">
        <f t="shared" si="24"/>
        <v>49</v>
      </c>
      <c r="AB142">
        <f t="shared" si="26"/>
        <v>47</v>
      </c>
    </row>
    <row r="143" spans="1:28" ht="15" hidden="1" thickBot="1" x14ac:dyDescent="0.4">
      <c r="A143">
        <v>20723</v>
      </c>
      <c r="B143">
        <v>0</v>
      </c>
      <c r="C143">
        <v>1999</v>
      </c>
      <c r="D143">
        <f t="shared" si="23"/>
        <v>21</v>
      </c>
      <c r="E143" s="1" t="s">
        <v>99</v>
      </c>
      <c r="F143" s="14"/>
      <c r="G143" s="6">
        <v>2</v>
      </c>
      <c r="H143">
        <v>4</v>
      </c>
      <c r="I143" s="6">
        <v>2</v>
      </c>
      <c r="J143">
        <v>4</v>
      </c>
      <c r="K143">
        <v>3</v>
      </c>
      <c r="L143">
        <v>3</v>
      </c>
      <c r="M143">
        <v>3</v>
      </c>
      <c r="N143">
        <v>4</v>
      </c>
      <c r="O143">
        <v>3</v>
      </c>
      <c r="P143">
        <v>3</v>
      </c>
      <c r="Q143">
        <v>4</v>
      </c>
      <c r="R143">
        <v>3</v>
      </c>
      <c r="S143">
        <v>4</v>
      </c>
      <c r="T143">
        <v>3</v>
      </c>
      <c r="U143">
        <v>4</v>
      </c>
      <c r="V143">
        <v>3</v>
      </c>
      <c r="W143">
        <v>3</v>
      </c>
      <c r="X143">
        <v>4</v>
      </c>
      <c r="Y143">
        <v>2</v>
      </c>
      <c r="Z143" s="6">
        <v>2</v>
      </c>
      <c r="AA143" s="5">
        <f t="shared" si="24"/>
        <v>66</v>
      </c>
    </row>
    <row r="144" spans="1:28" ht="29.5" thickBot="1" x14ac:dyDescent="0.4">
      <c r="A144">
        <v>20752</v>
      </c>
      <c r="B144">
        <v>0</v>
      </c>
      <c r="C144">
        <v>1955</v>
      </c>
      <c r="D144">
        <f t="shared" si="23"/>
        <v>65</v>
      </c>
      <c r="E144" s="1" t="s">
        <v>183</v>
      </c>
      <c r="F144" s="13">
        <v>1</v>
      </c>
      <c r="G144" s="6">
        <v>1</v>
      </c>
      <c r="H144">
        <v>4</v>
      </c>
      <c r="I144" s="6">
        <v>2</v>
      </c>
      <c r="J144">
        <v>3</v>
      </c>
      <c r="K144">
        <v>3</v>
      </c>
      <c r="L144">
        <v>4</v>
      </c>
      <c r="M144">
        <v>2</v>
      </c>
      <c r="N144">
        <v>4</v>
      </c>
      <c r="O144">
        <v>4</v>
      </c>
      <c r="P144">
        <v>4</v>
      </c>
      <c r="Q144">
        <v>4</v>
      </c>
      <c r="R144">
        <v>4</v>
      </c>
      <c r="S144">
        <v>4</v>
      </c>
      <c r="T144">
        <v>4</v>
      </c>
      <c r="U144">
        <v>4</v>
      </c>
      <c r="V144">
        <v>4</v>
      </c>
      <c r="W144">
        <v>4</v>
      </c>
      <c r="X144">
        <v>4</v>
      </c>
      <c r="Y144">
        <v>3</v>
      </c>
      <c r="Z144" s="6">
        <v>1</v>
      </c>
      <c r="AA144" s="5">
        <f t="shared" si="24"/>
        <v>74</v>
      </c>
      <c r="AB144">
        <f t="shared" ref="AB144:AB145" si="27">SUM(5-G144,H144,5-I144,J144,K144,L144,N144,O144,P144,Q144,R144,S144,T144,U144,V144,W144,X144,Y144,5-Z144)</f>
        <v>72</v>
      </c>
    </row>
    <row r="145" spans="1:28" ht="160" thickBot="1" x14ac:dyDescent="0.4">
      <c r="A145">
        <v>20761</v>
      </c>
      <c r="B145">
        <v>1</v>
      </c>
      <c r="C145">
        <v>1997</v>
      </c>
      <c r="D145">
        <f t="shared" si="23"/>
        <v>23</v>
      </c>
      <c r="E145" s="1" t="s">
        <v>184</v>
      </c>
      <c r="F145" s="13">
        <v>1</v>
      </c>
      <c r="G145" s="6">
        <v>3</v>
      </c>
      <c r="H145">
        <v>3</v>
      </c>
      <c r="I145" s="6">
        <v>1</v>
      </c>
      <c r="J145">
        <v>4</v>
      </c>
      <c r="K145">
        <v>4</v>
      </c>
      <c r="L145">
        <v>2</v>
      </c>
      <c r="M145">
        <v>3</v>
      </c>
      <c r="N145">
        <v>3</v>
      </c>
      <c r="O145">
        <v>4</v>
      </c>
      <c r="P145">
        <v>3</v>
      </c>
      <c r="Q145">
        <v>4</v>
      </c>
      <c r="R145">
        <v>3</v>
      </c>
      <c r="S145">
        <v>2</v>
      </c>
      <c r="T145">
        <v>4</v>
      </c>
      <c r="U145">
        <v>3</v>
      </c>
      <c r="V145">
        <v>3</v>
      </c>
      <c r="W145">
        <v>4</v>
      </c>
      <c r="X145">
        <v>2</v>
      </c>
      <c r="Y145">
        <v>3</v>
      </c>
      <c r="Z145" s="6">
        <v>2</v>
      </c>
      <c r="AA145" s="5">
        <f t="shared" si="24"/>
        <v>63</v>
      </c>
      <c r="AB145">
        <f t="shared" si="27"/>
        <v>60</v>
      </c>
    </row>
    <row r="146" spans="1:28" ht="15" hidden="1" thickBot="1" x14ac:dyDescent="0.4">
      <c r="A146">
        <v>20783</v>
      </c>
      <c r="B146">
        <v>0</v>
      </c>
      <c r="C146">
        <v>1998</v>
      </c>
      <c r="D146">
        <f t="shared" si="23"/>
        <v>22</v>
      </c>
      <c r="E146" s="1" t="s">
        <v>99</v>
      </c>
      <c r="F146" s="14"/>
      <c r="G146" s="6">
        <v>2</v>
      </c>
      <c r="H146">
        <v>4</v>
      </c>
      <c r="I146" s="6">
        <v>2</v>
      </c>
      <c r="J146">
        <v>3</v>
      </c>
      <c r="K146">
        <v>4</v>
      </c>
      <c r="L146">
        <v>4</v>
      </c>
      <c r="M146">
        <v>4</v>
      </c>
      <c r="N146">
        <v>4</v>
      </c>
      <c r="O146">
        <v>3</v>
      </c>
      <c r="P146">
        <v>3</v>
      </c>
      <c r="Q146">
        <v>4</v>
      </c>
      <c r="R146">
        <v>3</v>
      </c>
      <c r="S146">
        <v>2</v>
      </c>
      <c r="T146">
        <v>3</v>
      </c>
      <c r="U146">
        <v>3</v>
      </c>
      <c r="V146">
        <v>4</v>
      </c>
      <c r="W146">
        <v>3</v>
      </c>
      <c r="X146">
        <v>3</v>
      </c>
      <c r="Y146">
        <v>3</v>
      </c>
      <c r="Z146" s="6">
        <v>1</v>
      </c>
      <c r="AA146" s="5">
        <f t="shared" si="24"/>
        <v>67</v>
      </c>
    </row>
    <row r="147" spans="1:28" ht="15" thickBot="1" x14ac:dyDescent="0.4">
      <c r="A147">
        <v>20789</v>
      </c>
      <c r="B147">
        <v>0</v>
      </c>
      <c r="C147">
        <v>1996</v>
      </c>
      <c r="D147">
        <f t="shared" si="23"/>
        <v>24</v>
      </c>
      <c r="E147" s="1" t="s">
        <v>185</v>
      </c>
      <c r="F147" s="13">
        <v>1</v>
      </c>
      <c r="G147" s="6">
        <v>3</v>
      </c>
      <c r="H147">
        <v>4</v>
      </c>
      <c r="I147" s="6">
        <v>1</v>
      </c>
      <c r="J147">
        <v>4</v>
      </c>
      <c r="K147">
        <v>4</v>
      </c>
      <c r="L147">
        <v>4</v>
      </c>
      <c r="M147">
        <v>4</v>
      </c>
      <c r="N147">
        <v>4</v>
      </c>
      <c r="O147">
        <v>4</v>
      </c>
      <c r="P147">
        <v>4</v>
      </c>
      <c r="Q147">
        <v>4</v>
      </c>
      <c r="R147">
        <v>4</v>
      </c>
      <c r="S147">
        <v>4</v>
      </c>
      <c r="T147">
        <v>4</v>
      </c>
      <c r="U147">
        <v>4</v>
      </c>
      <c r="V147">
        <v>4</v>
      </c>
      <c r="W147">
        <v>4</v>
      </c>
      <c r="X147">
        <v>4</v>
      </c>
      <c r="Y147">
        <v>4</v>
      </c>
      <c r="Z147" s="6">
        <v>1</v>
      </c>
      <c r="AA147" s="5">
        <f t="shared" si="24"/>
        <v>78</v>
      </c>
      <c r="AB147">
        <f t="shared" ref="AB147:AB149" si="28">SUM(5-G147,H147,5-I147,J147,K147,L147,N147,O147,P147,Q147,R147,S147,T147,U147,V147,W147,X147,Y147,5-Z147)</f>
        <v>74</v>
      </c>
    </row>
    <row r="148" spans="1:28" ht="15" thickBot="1" x14ac:dyDescent="0.4">
      <c r="A148">
        <v>20771</v>
      </c>
      <c r="B148">
        <v>0</v>
      </c>
      <c r="C148">
        <v>1972</v>
      </c>
      <c r="D148">
        <f t="shared" si="23"/>
        <v>48</v>
      </c>
      <c r="E148" s="1" t="s">
        <v>186</v>
      </c>
      <c r="F148" s="13">
        <v>1</v>
      </c>
      <c r="G148" s="6">
        <v>2</v>
      </c>
      <c r="H148">
        <v>3</v>
      </c>
      <c r="I148" s="6">
        <v>2</v>
      </c>
      <c r="J148">
        <v>3</v>
      </c>
      <c r="K148">
        <v>4</v>
      </c>
      <c r="L148">
        <v>2</v>
      </c>
      <c r="M148">
        <v>2</v>
      </c>
      <c r="N148">
        <v>3</v>
      </c>
      <c r="O148">
        <v>3</v>
      </c>
      <c r="P148">
        <v>3</v>
      </c>
      <c r="Q148">
        <v>4</v>
      </c>
      <c r="R148">
        <v>4</v>
      </c>
      <c r="S148">
        <v>3</v>
      </c>
      <c r="T148">
        <v>3</v>
      </c>
      <c r="U148">
        <v>3</v>
      </c>
      <c r="V148">
        <v>2</v>
      </c>
      <c r="W148">
        <v>3</v>
      </c>
      <c r="X148">
        <v>3</v>
      </c>
      <c r="Y148">
        <v>3</v>
      </c>
      <c r="Z148" s="6">
        <v>2</v>
      </c>
      <c r="AA148" s="5">
        <f t="shared" si="24"/>
        <v>60</v>
      </c>
      <c r="AB148">
        <f t="shared" si="28"/>
        <v>58</v>
      </c>
    </row>
    <row r="149" spans="1:28" ht="44" thickBot="1" x14ac:dyDescent="0.4">
      <c r="A149">
        <v>20601</v>
      </c>
      <c r="B149">
        <v>0</v>
      </c>
      <c r="C149">
        <v>2000</v>
      </c>
      <c r="D149">
        <f t="shared" si="23"/>
        <v>20</v>
      </c>
      <c r="E149" s="1" t="s">
        <v>187</v>
      </c>
      <c r="F149" s="13">
        <v>1</v>
      </c>
      <c r="G149" s="6">
        <v>2</v>
      </c>
      <c r="H149">
        <v>4</v>
      </c>
      <c r="I149" s="6">
        <v>2</v>
      </c>
      <c r="J149">
        <v>4</v>
      </c>
      <c r="K149">
        <v>4</v>
      </c>
      <c r="L149">
        <v>3</v>
      </c>
      <c r="M149">
        <v>3</v>
      </c>
      <c r="N149">
        <v>4</v>
      </c>
      <c r="O149">
        <v>4</v>
      </c>
      <c r="P149">
        <v>3</v>
      </c>
      <c r="Q149">
        <v>4</v>
      </c>
      <c r="R149">
        <v>4</v>
      </c>
      <c r="S149">
        <v>4</v>
      </c>
      <c r="T149">
        <v>4</v>
      </c>
      <c r="U149">
        <v>4</v>
      </c>
      <c r="V149">
        <v>3</v>
      </c>
      <c r="W149">
        <v>4</v>
      </c>
      <c r="X149">
        <v>3</v>
      </c>
      <c r="Y149">
        <v>4</v>
      </c>
      <c r="Z149" s="6">
        <v>2</v>
      </c>
      <c r="AA149" s="5">
        <f t="shared" si="24"/>
        <v>72</v>
      </c>
      <c r="AB149">
        <f t="shared" si="28"/>
        <v>69</v>
      </c>
    </row>
    <row r="150" spans="1:28" ht="15" hidden="1" thickBot="1" x14ac:dyDescent="0.4">
      <c r="A150">
        <v>20818</v>
      </c>
      <c r="B150">
        <v>0</v>
      </c>
      <c r="C150">
        <v>2000</v>
      </c>
      <c r="D150">
        <f t="shared" si="23"/>
        <v>20</v>
      </c>
      <c r="E150" s="1" t="s">
        <v>99</v>
      </c>
      <c r="F150" s="14"/>
      <c r="G150" s="6">
        <v>3</v>
      </c>
      <c r="H150">
        <v>4</v>
      </c>
      <c r="I150" s="6">
        <v>2</v>
      </c>
      <c r="J150">
        <v>3</v>
      </c>
      <c r="K150">
        <v>3</v>
      </c>
      <c r="L150">
        <v>3</v>
      </c>
      <c r="M150">
        <v>4</v>
      </c>
      <c r="N150">
        <v>3</v>
      </c>
      <c r="O150">
        <v>3</v>
      </c>
      <c r="P150">
        <v>3</v>
      </c>
      <c r="Q150">
        <v>3</v>
      </c>
      <c r="R150">
        <v>3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 s="6">
        <v>2</v>
      </c>
      <c r="AA150" s="5">
        <f t="shared" si="24"/>
        <v>61</v>
      </c>
    </row>
    <row r="151" spans="1:28" ht="15" thickBot="1" x14ac:dyDescent="0.4">
      <c r="A151">
        <v>20829</v>
      </c>
      <c r="B151">
        <v>1</v>
      </c>
      <c r="C151">
        <v>1975</v>
      </c>
      <c r="D151">
        <f t="shared" si="23"/>
        <v>45</v>
      </c>
      <c r="E151" s="1" t="s">
        <v>98</v>
      </c>
      <c r="F151" s="13">
        <v>0</v>
      </c>
      <c r="G151" s="6">
        <v>2</v>
      </c>
      <c r="H151">
        <v>4</v>
      </c>
      <c r="I151" s="6">
        <v>2</v>
      </c>
      <c r="J151">
        <v>4</v>
      </c>
      <c r="K151">
        <v>4</v>
      </c>
      <c r="L151">
        <v>3</v>
      </c>
      <c r="M151">
        <v>4</v>
      </c>
      <c r="N151">
        <v>4</v>
      </c>
      <c r="O151">
        <v>4</v>
      </c>
      <c r="P151">
        <v>4</v>
      </c>
      <c r="Q151">
        <v>3</v>
      </c>
      <c r="R151">
        <v>3</v>
      </c>
      <c r="S151">
        <v>4</v>
      </c>
      <c r="T151">
        <v>3</v>
      </c>
      <c r="U151">
        <v>4</v>
      </c>
      <c r="V151">
        <v>3</v>
      </c>
      <c r="W151">
        <v>3</v>
      </c>
      <c r="X151">
        <v>3</v>
      </c>
      <c r="Y151">
        <v>2</v>
      </c>
      <c r="Z151" s="6">
        <v>2</v>
      </c>
      <c r="AA151" s="5">
        <f t="shared" si="24"/>
        <v>68</v>
      </c>
      <c r="AB151">
        <f>SUM(5-G151,H151,5-I151,J151,K151,L151,N151,O151,P151,Q151,R151,S151,T151,U151,V151,W151,X151,Y151,5-Z151)</f>
        <v>64</v>
      </c>
    </row>
    <row r="152" spans="1:28" ht="15" hidden="1" thickBot="1" x14ac:dyDescent="0.4">
      <c r="A152">
        <v>20869</v>
      </c>
      <c r="B152">
        <v>0</v>
      </c>
      <c r="C152">
        <v>1999</v>
      </c>
      <c r="D152">
        <f t="shared" si="23"/>
        <v>21</v>
      </c>
      <c r="E152" s="1" t="s">
        <v>99</v>
      </c>
      <c r="F152" s="14"/>
      <c r="G152" s="6">
        <v>1</v>
      </c>
      <c r="H152">
        <v>4</v>
      </c>
      <c r="I152" s="6">
        <v>2</v>
      </c>
      <c r="J152">
        <v>4</v>
      </c>
      <c r="K152">
        <v>4</v>
      </c>
      <c r="L152">
        <v>4</v>
      </c>
      <c r="M152">
        <v>4</v>
      </c>
      <c r="N152">
        <v>4</v>
      </c>
      <c r="O152">
        <v>4</v>
      </c>
      <c r="P152">
        <v>4</v>
      </c>
      <c r="Q152">
        <v>4</v>
      </c>
      <c r="R152">
        <v>3</v>
      </c>
      <c r="S152">
        <v>3</v>
      </c>
      <c r="T152">
        <v>3</v>
      </c>
      <c r="U152">
        <v>4</v>
      </c>
      <c r="V152">
        <v>4</v>
      </c>
      <c r="W152">
        <v>4</v>
      </c>
      <c r="X152">
        <v>4</v>
      </c>
      <c r="Y152">
        <v>4</v>
      </c>
      <c r="Z152" s="6">
        <v>1</v>
      </c>
      <c r="AA152" s="5">
        <f t="shared" si="24"/>
        <v>76</v>
      </c>
    </row>
    <row r="153" spans="1:28" ht="29.5" thickBot="1" x14ac:dyDescent="0.4">
      <c r="A153">
        <v>20886</v>
      </c>
      <c r="B153">
        <v>0</v>
      </c>
      <c r="C153">
        <v>1990</v>
      </c>
      <c r="D153">
        <f t="shared" si="23"/>
        <v>30</v>
      </c>
      <c r="E153" s="1" t="s">
        <v>188</v>
      </c>
      <c r="F153" s="13">
        <v>1</v>
      </c>
      <c r="G153" s="6">
        <v>1</v>
      </c>
      <c r="H153">
        <v>3</v>
      </c>
      <c r="I153" s="6">
        <v>2</v>
      </c>
      <c r="J153">
        <v>4</v>
      </c>
      <c r="K153">
        <v>4</v>
      </c>
      <c r="L153">
        <v>4</v>
      </c>
      <c r="M153">
        <v>3</v>
      </c>
      <c r="N153">
        <v>4</v>
      </c>
      <c r="O153">
        <v>4</v>
      </c>
      <c r="P153">
        <v>4</v>
      </c>
      <c r="Q153">
        <v>4</v>
      </c>
      <c r="R153">
        <v>4</v>
      </c>
      <c r="S153">
        <v>3</v>
      </c>
      <c r="T153">
        <v>4</v>
      </c>
      <c r="U153">
        <v>3</v>
      </c>
      <c r="V153">
        <v>3</v>
      </c>
      <c r="W153">
        <v>4</v>
      </c>
      <c r="X153">
        <v>3</v>
      </c>
      <c r="Y153">
        <v>3</v>
      </c>
      <c r="Z153" s="6">
        <v>1</v>
      </c>
      <c r="AA153" s="5">
        <f t="shared" si="24"/>
        <v>72</v>
      </c>
      <c r="AB153">
        <f t="shared" ref="AB153:AB159" si="29">SUM(5-G153,H153,5-I153,J153,K153,L153,N153,O153,P153,Q153,R153,S153,T153,U153,V153,W153,X153,Y153,5-Z153)</f>
        <v>69</v>
      </c>
    </row>
    <row r="154" spans="1:28" ht="44" thickBot="1" x14ac:dyDescent="0.4">
      <c r="A154">
        <v>20879</v>
      </c>
      <c r="B154">
        <v>0</v>
      </c>
      <c r="C154">
        <v>1963</v>
      </c>
      <c r="D154">
        <f t="shared" si="23"/>
        <v>57</v>
      </c>
      <c r="E154" s="1" t="s">
        <v>189</v>
      </c>
      <c r="F154" s="13">
        <v>1</v>
      </c>
      <c r="G154" s="6">
        <v>1</v>
      </c>
      <c r="H154">
        <v>4</v>
      </c>
      <c r="I154" s="6">
        <v>1</v>
      </c>
      <c r="J154">
        <v>4</v>
      </c>
      <c r="K154">
        <v>3</v>
      </c>
      <c r="L154">
        <v>4</v>
      </c>
      <c r="M154">
        <v>4</v>
      </c>
      <c r="N154">
        <v>4</v>
      </c>
      <c r="O154">
        <v>4</v>
      </c>
      <c r="P154">
        <v>4</v>
      </c>
      <c r="Q154">
        <v>4</v>
      </c>
      <c r="R154">
        <v>3</v>
      </c>
      <c r="S154">
        <v>4</v>
      </c>
      <c r="T154">
        <v>3</v>
      </c>
      <c r="U154">
        <v>3</v>
      </c>
      <c r="V154">
        <v>4</v>
      </c>
      <c r="W154">
        <v>4</v>
      </c>
      <c r="X154">
        <v>4</v>
      </c>
      <c r="Y154">
        <v>3</v>
      </c>
      <c r="Z154" s="6">
        <v>2</v>
      </c>
      <c r="AA154" s="5">
        <f t="shared" si="24"/>
        <v>74</v>
      </c>
      <c r="AB154">
        <f t="shared" si="29"/>
        <v>70</v>
      </c>
    </row>
    <row r="155" spans="1:28" ht="29.5" thickBot="1" x14ac:dyDescent="0.4">
      <c r="A155">
        <v>20874</v>
      </c>
      <c r="B155">
        <v>0</v>
      </c>
      <c r="C155">
        <v>1991</v>
      </c>
      <c r="D155">
        <f t="shared" si="23"/>
        <v>29</v>
      </c>
      <c r="E155" s="1" t="s">
        <v>190</v>
      </c>
      <c r="F155" s="13">
        <v>1</v>
      </c>
      <c r="G155" s="6">
        <v>1</v>
      </c>
      <c r="H155">
        <v>2</v>
      </c>
      <c r="I155" s="6">
        <v>2</v>
      </c>
      <c r="J155">
        <v>3</v>
      </c>
      <c r="K155">
        <v>4</v>
      </c>
      <c r="L155">
        <v>1</v>
      </c>
      <c r="M155">
        <v>3</v>
      </c>
      <c r="N155">
        <v>4</v>
      </c>
      <c r="O155">
        <v>3</v>
      </c>
      <c r="P155">
        <v>3</v>
      </c>
      <c r="Q155">
        <v>4</v>
      </c>
      <c r="R155">
        <v>4</v>
      </c>
      <c r="S155">
        <v>3</v>
      </c>
      <c r="T155">
        <v>3</v>
      </c>
      <c r="U155">
        <v>2</v>
      </c>
      <c r="V155">
        <v>2</v>
      </c>
      <c r="W155">
        <v>2</v>
      </c>
      <c r="X155">
        <v>3</v>
      </c>
      <c r="Y155">
        <v>2</v>
      </c>
      <c r="Z155" s="6">
        <v>3</v>
      </c>
      <c r="AA155" s="5">
        <f t="shared" si="24"/>
        <v>57</v>
      </c>
      <c r="AB155">
        <f t="shared" si="29"/>
        <v>54</v>
      </c>
    </row>
    <row r="156" spans="1:28" ht="29.5" thickBot="1" x14ac:dyDescent="0.4">
      <c r="A156">
        <v>20914</v>
      </c>
      <c r="B156">
        <v>0</v>
      </c>
      <c r="C156">
        <v>1979</v>
      </c>
      <c r="D156">
        <f t="shared" si="23"/>
        <v>41</v>
      </c>
      <c r="E156" s="1" t="s">
        <v>191</v>
      </c>
      <c r="F156" s="13">
        <v>1</v>
      </c>
      <c r="G156" s="6">
        <v>3</v>
      </c>
      <c r="H156">
        <v>4</v>
      </c>
      <c r="I156" s="6">
        <v>2</v>
      </c>
      <c r="J156">
        <v>4</v>
      </c>
      <c r="K156">
        <v>3</v>
      </c>
      <c r="L156">
        <v>3</v>
      </c>
      <c r="M156">
        <v>4</v>
      </c>
      <c r="N156">
        <v>4</v>
      </c>
      <c r="O156">
        <v>4</v>
      </c>
      <c r="P156">
        <v>4</v>
      </c>
      <c r="Q156">
        <v>4</v>
      </c>
      <c r="R156">
        <v>4</v>
      </c>
      <c r="S156">
        <v>2</v>
      </c>
      <c r="T156">
        <v>4</v>
      </c>
      <c r="U156">
        <v>3</v>
      </c>
      <c r="V156">
        <v>3</v>
      </c>
      <c r="W156">
        <v>4</v>
      </c>
      <c r="X156">
        <v>2</v>
      </c>
      <c r="Y156">
        <v>4</v>
      </c>
      <c r="Z156" s="6">
        <v>3</v>
      </c>
      <c r="AA156" s="5">
        <f t="shared" si="24"/>
        <v>67</v>
      </c>
      <c r="AB156">
        <f t="shared" si="29"/>
        <v>63</v>
      </c>
    </row>
    <row r="157" spans="1:28" ht="15" thickBot="1" x14ac:dyDescent="0.4">
      <c r="A157">
        <v>20925</v>
      </c>
      <c r="B157">
        <v>0</v>
      </c>
      <c r="C157">
        <v>1986</v>
      </c>
      <c r="D157">
        <f t="shared" si="23"/>
        <v>34</v>
      </c>
      <c r="E157" s="1" t="s">
        <v>192</v>
      </c>
      <c r="F157" s="13">
        <v>0</v>
      </c>
      <c r="G157" s="6">
        <v>3</v>
      </c>
      <c r="H157">
        <v>3</v>
      </c>
      <c r="I157" s="6">
        <v>2</v>
      </c>
      <c r="J157">
        <v>4</v>
      </c>
      <c r="K157">
        <v>2</v>
      </c>
      <c r="L157">
        <v>4</v>
      </c>
      <c r="M157">
        <v>2</v>
      </c>
      <c r="N157">
        <v>4</v>
      </c>
      <c r="O157">
        <v>4</v>
      </c>
      <c r="P157">
        <v>4</v>
      </c>
      <c r="Q157">
        <v>3</v>
      </c>
      <c r="R157">
        <v>3</v>
      </c>
      <c r="S157">
        <v>3</v>
      </c>
      <c r="T157">
        <v>4</v>
      </c>
      <c r="U157">
        <v>3</v>
      </c>
      <c r="V157">
        <v>3</v>
      </c>
      <c r="W157">
        <v>3</v>
      </c>
      <c r="X157">
        <v>2</v>
      </c>
      <c r="Y157">
        <v>3</v>
      </c>
      <c r="Z157" s="6">
        <v>2</v>
      </c>
      <c r="AA157" s="5">
        <f t="shared" si="24"/>
        <v>62</v>
      </c>
      <c r="AB157">
        <f t="shared" si="29"/>
        <v>60</v>
      </c>
    </row>
    <row r="158" spans="1:28" ht="44" thickBot="1" x14ac:dyDescent="0.4">
      <c r="A158">
        <v>20926</v>
      </c>
      <c r="B158">
        <v>0</v>
      </c>
      <c r="C158">
        <v>2001</v>
      </c>
      <c r="D158">
        <f t="shared" si="23"/>
        <v>19</v>
      </c>
      <c r="E158" s="1" t="s">
        <v>193</v>
      </c>
      <c r="F158" s="13">
        <v>2</v>
      </c>
      <c r="G158" s="6">
        <v>3</v>
      </c>
      <c r="H158">
        <v>4</v>
      </c>
      <c r="I158" s="6">
        <v>2</v>
      </c>
      <c r="J158">
        <v>4</v>
      </c>
      <c r="K158">
        <v>4</v>
      </c>
      <c r="L158">
        <v>2</v>
      </c>
      <c r="M158">
        <v>4</v>
      </c>
      <c r="N158">
        <v>4</v>
      </c>
      <c r="O158">
        <v>4</v>
      </c>
      <c r="P158">
        <v>3</v>
      </c>
      <c r="Q158">
        <v>3</v>
      </c>
      <c r="R158">
        <v>1</v>
      </c>
      <c r="S158">
        <v>3</v>
      </c>
      <c r="T158">
        <v>4</v>
      </c>
      <c r="U158">
        <v>3</v>
      </c>
      <c r="V158">
        <v>3</v>
      </c>
      <c r="W158">
        <v>4</v>
      </c>
      <c r="X158">
        <v>3</v>
      </c>
      <c r="Y158">
        <v>3</v>
      </c>
      <c r="Z158" s="6">
        <v>2</v>
      </c>
      <c r="AA158" s="5">
        <f t="shared" si="24"/>
        <v>64</v>
      </c>
      <c r="AB158">
        <f t="shared" si="29"/>
        <v>60</v>
      </c>
    </row>
    <row r="159" spans="1:28" ht="15" thickBot="1" x14ac:dyDescent="0.4">
      <c r="A159">
        <v>20661</v>
      </c>
      <c r="B159">
        <v>0</v>
      </c>
      <c r="C159">
        <v>1999</v>
      </c>
      <c r="D159">
        <f t="shared" si="23"/>
        <v>21</v>
      </c>
      <c r="E159" s="1" t="s">
        <v>98</v>
      </c>
      <c r="F159" s="13">
        <v>0</v>
      </c>
      <c r="G159" s="6">
        <v>3</v>
      </c>
      <c r="H159">
        <v>3</v>
      </c>
      <c r="I159" s="6">
        <v>2</v>
      </c>
      <c r="J159">
        <v>4</v>
      </c>
      <c r="K159">
        <v>3</v>
      </c>
      <c r="L159">
        <v>3</v>
      </c>
      <c r="M159">
        <v>3</v>
      </c>
      <c r="N159">
        <v>4</v>
      </c>
      <c r="O159">
        <v>4</v>
      </c>
      <c r="P159">
        <v>3</v>
      </c>
      <c r="Q159">
        <v>4</v>
      </c>
      <c r="R159">
        <v>4</v>
      </c>
      <c r="S159">
        <v>4</v>
      </c>
      <c r="T159">
        <v>4</v>
      </c>
      <c r="U159">
        <v>3</v>
      </c>
      <c r="V159">
        <v>4</v>
      </c>
      <c r="W159">
        <v>4</v>
      </c>
      <c r="X159">
        <v>4</v>
      </c>
      <c r="Y159">
        <v>4</v>
      </c>
      <c r="Z159" s="6">
        <v>1</v>
      </c>
      <c r="AA159" s="5">
        <f t="shared" si="24"/>
        <v>71</v>
      </c>
      <c r="AB159">
        <f t="shared" si="29"/>
        <v>68</v>
      </c>
    </row>
    <row r="160" spans="1:28" ht="15" hidden="1" thickBot="1" x14ac:dyDescent="0.4">
      <c r="A160">
        <v>20919</v>
      </c>
      <c r="B160">
        <v>0</v>
      </c>
      <c r="C160">
        <v>2002</v>
      </c>
      <c r="D160">
        <f t="shared" si="23"/>
        <v>18</v>
      </c>
      <c r="E160" s="1" t="s">
        <v>99</v>
      </c>
      <c r="F160" s="14"/>
      <c r="G160" s="6">
        <v>3</v>
      </c>
      <c r="H160">
        <v>4</v>
      </c>
      <c r="I160" s="6">
        <v>2</v>
      </c>
      <c r="J160">
        <v>4</v>
      </c>
      <c r="K160">
        <v>4</v>
      </c>
      <c r="L160">
        <v>3</v>
      </c>
      <c r="M160">
        <v>2</v>
      </c>
      <c r="N160">
        <v>4</v>
      </c>
      <c r="O160">
        <v>3</v>
      </c>
      <c r="P160">
        <v>3</v>
      </c>
      <c r="Q160">
        <v>4</v>
      </c>
      <c r="R160">
        <v>3</v>
      </c>
      <c r="S160">
        <v>2</v>
      </c>
      <c r="T160">
        <v>4</v>
      </c>
      <c r="U160">
        <v>3</v>
      </c>
      <c r="V160">
        <v>3</v>
      </c>
      <c r="W160">
        <v>3</v>
      </c>
      <c r="X160">
        <v>2</v>
      </c>
      <c r="Y160">
        <v>3</v>
      </c>
      <c r="Z160" s="6">
        <v>1</v>
      </c>
      <c r="AA160" s="5">
        <f t="shared" si="24"/>
        <v>63</v>
      </c>
    </row>
    <row r="161" spans="1:28" ht="116.5" thickBot="1" x14ac:dyDescent="0.4">
      <c r="A161">
        <v>20958</v>
      </c>
      <c r="B161">
        <v>1</v>
      </c>
      <c r="C161">
        <v>1995</v>
      </c>
      <c r="D161">
        <f t="shared" si="23"/>
        <v>25</v>
      </c>
      <c r="E161" s="1" t="s">
        <v>194</v>
      </c>
      <c r="F161" s="13">
        <v>1</v>
      </c>
      <c r="G161" s="6">
        <v>2</v>
      </c>
      <c r="H161">
        <v>3</v>
      </c>
      <c r="I161" s="6">
        <v>2</v>
      </c>
      <c r="J161">
        <v>3</v>
      </c>
      <c r="K161">
        <v>3</v>
      </c>
      <c r="L161">
        <v>4</v>
      </c>
      <c r="M161">
        <v>3</v>
      </c>
      <c r="N161">
        <v>4</v>
      </c>
      <c r="O161">
        <v>3</v>
      </c>
      <c r="P161">
        <v>3</v>
      </c>
      <c r="Q161">
        <v>4</v>
      </c>
      <c r="R161">
        <v>3</v>
      </c>
      <c r="S161">
        <v>3</v>
      </c>
      <c r="T161">
        <v>3</v>
      </c>
      <c r="U161">
        <v>3</v>
      </c>
      <c r="V161">
        <v>4</v>
      </c>
      <c r="W161">
        <v>3</v>
      </c>
      <c r="X161">
        <v>4</v>
      </c>
      <c r="Y161">
        <v>4</v>
      </c>
      <c r="Z161" s="6">
        <v>2</v>
      </c>
      <c r="AA161" s="5">
        <f t="shared" si="24"/>
        <v>66</v>
      </c>
      <c r="AB161">
        <f t="shared" ref="AB161:AB162" si="30">SUM(5-G161,H161,5-I161,J161,K161,L161,N161,O161,P161,Q161,R161,S161,T161,U161,V161,W161,X161,Y161,5-Z161)</f>
        <v>63</v>
      </c>
    </row>
    <row r="162" spans="1:28" ht="15" thickBot="1" x14ac:dyDescent="0.4">
      <c r="A162">
        <v>20868</v>
      </c>
      <c r="B162">
        <v>0</v>
      </c>
      <c r="C162">
        <v>1998</v>
      </c>
      <c r="D162">
        <f t="shared" si="23"/>
        <v>22</v>
      </c>
      <c r="E162" s="1" t="s">
        <v>195</v>
      </c>
      <c r="F162" s="13">
        <v>0</v>
      </c>
      <c r="G162" s="6">
        <v>2</v>
      </c>
      <c r="H162">
        <v>4</v>
      </c>
      <c r="I162" s="6">
        <v>1</v>
      </c>
      <c r="J162">
        <v>4</v>
      </c>
      <c r="K162">
        <v>4</v>
      </c>
      <c r="L162">
        <v>4</v>
      </c>
      <c r="M162">
        <v>2</v>
      </c>
      <c r="N162">
        <v>4</v>
      </c>
      <c r="O162">
        <v>4</v>
      </c>
      <c r="P162">
        <v>4</v>
      </c>
      <c r="Q162">
        <v>4</v>
      </c>
      <c r="R162">
        <v>4</v>
      </c>
      <c r="S162">
        <v>3</v>
      </c>
      <c r="T162">
        <v>4</v>
      </c>
      <c r="U162">
        <v>3</v>
      </c>
      <c r="V162">
        <v>4</v>
      </c>
      <c r="W162">
        <v>4</v>
      </c>
      <c r="X162">
        <v>4</v>
      </c>
      <c r="Y162">
        <v>4</v>
      </c>
      <c r="Z162" s="6">
        <v>1</v>
      </c>
      <c r="AA162" s="5">
        <f t="shared" si="24"/>
        <v>75</v>
      </c>
      <c r="AB162">
        <f t="shared" si="30"/>
        <v>73</v>
      </c>
    </row>
    <row r="163" spans="1:28" ht="15" hidden="1" thickBot="1" x14ac:dyDescent="0.4">
      <c r="A163">
        <v>20980</v>
      </c>
      <c r="B163">
        <v>1</v>
      </c>
      <c r="C163">
        <v>1985</v>
      </c>
      <c r="D163">
        <f t="shared" si="23"/>
        <v>35</v>
      </c>
      <c r="E163" s="1" t="s">
        <v>99</v>
      </c>
      <c r="F163" s="14"/>
      <c r="G163" s="6">
        <v>2</v>
      </c>
      <c r="H163">
        <v>3</v>
      </c>
      <c r="I163" s="6">
        <v>2</v>
      </c>
      <c r="J163">
        <v>4</v>
      </c>
      <c r="K163">
        <v>4</v>
      </c>
      <c r="L163">
        <v>2</v>
      </c>
      <c r="M163">
        <v>3</v>
      </c>
      <c r="N163">
        <v>3</v>
      </c>
      <c r="O163">
        <v>4</v>
      </c>
      <c r="P163">
        <v>3</v>
      </c>
      <c r="Q163">
        <v>3</v>
      </c>
      <c r="R163">
        <v>3</v>
      </c>
      <c r="S163">
        <v>3</v>
      </c>
      <c r="T163">
        <v>3</v>
      </c>
      <c r="U163">
        <v>3</v>
      </c>
      <c r="V163">
        <v>3</v>
      </c>
      <c r="W163">
        <v>3</v>
      </c>
      <c r="X163">
        <v>3</v>
      </c>
      <c r="Y163">
        <v>3</v>
      </c>
      <c r="Z163" s="6">
        <v>2</v>
      </c>
      <c r="AA163" s="5">
        <f t="shared" si="24"/>
        <v>62</v>
      </c>
    </row>
    <row r="164" spans="1:28" ht="15" hidden="1" thickBot="1" x14ac:dyDescent="0.4">
      <c r="A164">
        <v>20957</v>
      </c>
      <c r="B164">
        <v>1</v>
      </c>
      <c r="C164">
        <v>1999</v>
      </c>
      <c r="D164">
        <f t="shared" si="23"/>
        <v>21</v>
      </c>
      <c r="E164" s="1" t="s">
        <v>99</v>
      </c>
      <c r="F164" s="14"/>
      <c r="G164" s="6">
        <v>3</v>
      </c>
      <c r="H164">
        <v>2</v>
      </c>
      <c r="I164" s="6">
        <v>4</v>
      </c>
      <c r="J164">
        <v>3</v>
      </c>
      <c r="K164">
        <v>2</v>
      </c>
      <c r="L164">
        <v>2</v>
      </c>
      <c r="M164">
        <v>2</v>
      </c>
      <c r="N164">
        <v>3</v>
      </c>
      <c r="O164">
        <v>3</v>
      </c>
      <c r="P164">
        <v>3</v>
      </c>
      <c r="Q164">
        <v>3</v>
      </c>
      <c r="R164">
        <v>2</v>
      </c>
      <c r="S164">
        <v>3</v>
      </c>
      <c r="T164">
        <v>3</v>
      </c>
      <c r="U164">
        <v>2</v>
      </c>
      <c r="V164">
        <v>2</v>
      </c>
      <c r="W164">
        <v>3</v>
      </c>
      <c r="X164">
        <v>3</v>
      </c>
      <c r="Y164">
        <v>3</v>
      </c>
      <c r="Z164" s="6">
        <v>3</v>
      </c>
      <c r="AA164" s="5">
        <f t="shared" si="24"/>
        <v>49</v>
      </c>
    </row>
    <row r="165" spans="1:28" ht="15" hidden="1" thickBot="1" x14ac:dyDescent="0.4">
      <c r="A165">
        <v>20950</v>
      </c>
      <c r="B165">
        <v>1</v>
      </c>
      <c r="C165">
        <v>1989</v>
      </c>
      <c r="D165">
        <f t="shared" si="23"/>
        <v>31</v>
      </c>
      <c r="E165" s="1" t="s">
        <v>99</v>
      </c>
      <c r="F165" s="14"/>
      <c r="G165" s="6">
        <v>1</v>
      </c>
      <c r="H165">
        <v>3</v>
      </c>
      <c r="I165" s="6">
        <v>2</v>
      </c>
      <c r="J165">
        <v>4</v>
      </c>
      <c r="K165">
        <v>3</v>
      </c>
      <c r="L165">
        <v>3</v>
      </c>
      <c r="M165">
        <v>3</v>
      </c>
      <c r="N165">
        <v>4</v>
      </c>
      <c r="O165">
        <v>4</v>
      </c>
      <c r="P165">
        <v>4</v>
      </c>
      <c r="Q165">
        <v>3</v>
      </c>
      <c r="R165">
        <v>4</v>
      </c>
      <c r="S165">
        <v>4</v>
      </c>
      <c r="T165">
        <v>4</v>
      </c>
      <c r="U165">
        <v>4</v>
      </c>
      <c r="V165">
        <v>3</v>
      </c>
      <c r="W165">
        <v>4</v>
      </c>
      <c r="X165">
        <v>3</v>
      </c>
      <c r="Y165">
        <v>3</v>
      </c>
      <c r="Z165" s="6">
        <v>2</v>
      </c>
      <c r="AA165" s="5">
        <f t="shared" si="24"/>
        <v>70</v>
      </c>
    </row>
    <row r="166" spans="1:28" ht="218" thickBot="1" x14ac:dyDescent="0.4">
      <c r="A166">
        <v>20997</v>
      </c>
      <c r="B166">
        <v>0</v>
      </c>
      <c r="C166">
        <v>1989</v>
      </c>
      <c r="D166">
        <f t="shared" si="23"/>
        <v>31</v>
      </c>
      <c r="E166" s="1" t="s">
        <v>196</v>
      </c>
      <c r="F166" s="13">
        <v>2</v>
      </c>
      <c r="G166" s="6">
        <v>3</v>
      </c>
      <c r="H166">
        <v>4</v>
      </c>
      <c r="I166" s="6">
        <v>3</v>
      </c>
      <c r="J166">
        <v>4</v>
      </c>
      <c r="K166">
        <v>4</v>
      </c>
      <c r="L166">
        <v>4</v>
      </c>
      <c r="M166">
        <v>2</v>
      </c>
      <c r="N166">
        <v>4</v>
      </c>
      <c r="O166">
        <v>4</v>
      </c>
      <c r="P166">
        <v>4</v>
      </c>
      <c r="Q166">
        <v>4</v>
      </c>
      <c r="R166">
        <v>4</v>
      </c>
      <c r="S166">
        <v>3</v>
      </c>
      <c r="T166">
        <v>3</v>
      </c>
      <c r="U166">
        <v>3</v>
      </c>
      <c r="V166">
        <v>4</v>
      </c>
      <c r="W166">
        <v>4</v>
      </c>
      <c r="X166">
        <v>4</v>
      </c>
      <c r="Y166">
        <v>4</v>
      </c>
      <c r="Z166" s="6">
        <v>2</v>
      </c>
      <c r="AA166" s="5">
        <f t="shared" si="24"/>
        <v>70</v>
      </c>
      <c r="AB166">
        <f t="shared" ref="AB166:AB167" si="31">SUM(5-G166,H166,5-I166,J166,K166,L166,N166,O166,P166,Q166,R166,S166,T166,U166,V166,W166,X166,Y166,5-Z166)</f>
        <v>68</v>
      </c>
    </row>
    <row r="167" spans="1:28" ht="44" thickBot="1" x14ac:dyDescent="0.4">
      <c r="A167">
        <v>20981</v>
      </c>
      <c r="B167">
        <v>1</v>
      </c>
      <c r="C167">
        <v>1965</v>
      </c>
      <c r="D167">
        <f t="shared" si="23"/>
        <v>55</v>
      </c>
      <c r="E167" s="1" t="s">
        <v>197</v>
      </c>
      <c r="F167" s="13">
        <v>2</v>
      </c>
      <c r="G167" s="6">
        <v>1</v>
      </c>
      <c r="H167">
        <v>4</v>
      </c>
      <c r="I167" s="6">
        <v>1</v>
      </c>
      <c r="J167">
        <v>4</v>
      </c>
      <c r="K167">
        <v>4</v>
      </c>
      <c r="L167">
        <v>4</v>
      </c>
      <c r="M167">
        <v>4</v>
      </c>
      <c r="N167">
        <v>4</v>
      </c>
      <c r="O167">
        <v>4</v>
      </c>
      <c r="P167">
        <v>4</v>
      </c>
      <c r="Q167">
        <v>4</v>
      </c>
      <c r="R167">
        <v>4</v>
      </c>
      <c r="S167">
        <v>4</v>
      </c>
      <c r="T167">
        <v>4</v>
      </c>
      <c r="U167">
        <v>4</v>
      </c>
      <c r="V167">
        <v>3</v>
      </c>
      <c r="W167">
        <v>4</v>
      </c>
      <c r="X167">
        <v>4</v>
      </c>
      <c r="Y167">
        <v>3</v>
      </c>
      <c r="Z167" s="6">
        <v>1</v>
      </c>
      <c r="AA167" s="5">
        <f t="shared" si="24"/>
        <v>78</v>
      </c>
      <c r="AB167">
        <f t="shared" si="31"/>
        <v>74</v>
      </c>
    </row>
    <row r="168" spans="1:28" ht="15" hidden="1" thickBot="1" x14ac:dyDescent="0.4">
      <c r="A168">
        <v>21011</v>
      </c>
      <c r="B168">
        <v>0</v>
      </c>
      <c r="C168">
        <v>1978</v>
      </c>
      <c r="D168">
        <f t="shared" si="23"/>
        <v>42</v>
      </c>
      <c r="E168" s="1" t="s">
        <v>99</v>
      </c>
      <c r="F168" s="14"/>
      <c r="G168" s="6">
        <v>2</v>
      </c>
      <c r="H168">
        <v>4</v>
      </c>
      <c r="I168" s="6">
        <v>3</v>
      </c>
      <c r="J168">
        <v>3</v>
      </c>
      <c r="K168">
        <v>4</v>
      </c>
      <c r="L168">
        <v>3</v>
      </c>
      <c r="M168">
        <v>3</v>
      </c>
      <c r="N168">
        <v>4</v>
      </c>
      <c r="O168">
        <v>4</v>
      </c>
      <c r="P168">
        <v>3</v>
      </c>
      <c r="Q168">
        <v>3</v>
      </c>
      <c r="R168">
        <v>3</v>
      </c>
      <c r="S168">
        <v>3</v>
      </c>
      <c r="T168">
        <v>4</v>
      </c>
      <c r="U168">
        <v>4</v>
      </c>
      <c r="V168">
        <v>3</v>
      </c>
      <c r="W168">
        <v>3</v>
      </c>
      <c r="X168">
        <v>3</v>
      </c>
      <c r="Y168">
        <v>3</v>
      </c>
      <c r="Z168" s="6">
        <v>1</v>
      </c>
      <c r="AA168" s="5">
        <f t="shared" si="24"/>
        <v>66</v>
      </c>
    </row>
    <row r="169" spans="1:28" ht="15" hidden="1" thickBot="1" x14ac:dyDescent="0.4">
      <c r="A169">
        <v>20610</v>
      </c>
      <c r="B169">
        <v>0</v>
      </c>
      <c r="C169">
        <v>1999</v>
      </c>
      <c r="D169">
        <f t="shared" si="23"/>
        <v>21</v>
      </c>
      <c r="E169" s="1" t="s">
        <v>99</v>
      </c>
      <c r="F169" s="14"/>
      <c r="G169" s="6">
        <v>3</v>
      </c>
      <c r="H169">
        <v>3</v>
      </c>
      <c r="I169" s="6">
        <v>2</v>
      </c>
      <c r="J169">
        <v>4</v>
      </c>
      <c r="K169">
        <v>2</v>
      </c>
      <c r="L169">
        <v>3</v>
      </c>
      <c r="M169">
        <v>3</v>
      </c>
      <c r="N169">
        <v>4</v>
      </c>
      <c r="O169">
        <v>4</v>
      </c>
      <c r="P169">
        <v>3</v>
      </c>
      <c r="Q169">
        <v>4</v>
      </c>
      <c r="R169">
        <v>4</v>
      </c>
      <c r="S169">
        <v>2</v>
      </c>
      <c r="T169">
        <v>4</v>
      </c>
      <c r="U169">
        <v>3</v>
      </c>
      <c r="V169">
        <v>3</v>
      </c>
      <c r="W169">
        <v>4</v>
      </c>
      <c r="X169">
        <v>3</v>
      </c>
      <c r="Y169">
        <v>3</v>
      </c>
      <c r="Z169" s="6">
        <v>2</v>
      </c>
      <c r="AA169" s="5">
        <f t="shared" si="24"/>
        <v>64</v>
      </c>
    </row>
    <row r="170" spans="1:28" ht="29.5" thickBot="1" x14ac:dyDescent="0.4">
      <c r="A170">
        <v>21063</v>
      </c>
      <c r="B170">
        <v>0</v>
      </c>
      <c r="C170">
        <v>1999</v>
      </c>
      <c r="D170">
        <f t="shared" si="23"/>
        <v>21</v>
      </c>
      <c r="E170" s="1" t="s">
        <v>198</v>
      </c>
      <c r="F170" s="13">
        <v>1</v>
      </c>
      <c r="G170" s="6">
        <v>2</v>
      </c>
      <c r="H170">
        <v>3</v>
      </c>
      <c r="I170" s="6">
        <v>1</v>
      </c>
      <c r="J170">
        <v>4</v>
      </c>
      <c r="K170">
        <v>3</v>
      </c>
      <c r="L170">
        <v>3</v>
      </c>
      <c r="M170">
        <v>3</v>
      </c>
      <c r="N170">
        <v>3</v>
      </c>
      <c r="O170">
        <v>4</v>
      </c>
      <c r="P170">
        <v>3</v>
      </c>
      <c r="Q170">
        <v>4</v>
      </c>
      <c r="R170">
        <v>4</v>
      </c>
      <c r="S170">
        <v>4</v>
      </c>
      <c r="T170">
        <v>4</v>
      </c>
      <c r="U170">
        <v>4</v>
      </c>
      <c r="V170">
        <v>3</v>
      </c>
      <c r="W170">
        <v>4</v>
      </c>
      <c r="X170">
        <v>3</v>
      </c>
      <c r="Y170">
        <v>3</v>
      </c>
      <c r="Z170" s="6">
        <v>2</v>
      </c>
      <c r="AA170" s="5">
        <f t="shared" si="24"/>
        <v>69</v>
      </c>
      <c r="AB170">
        <f t="shared" ref="AB170:AB179" si="32">SUM(5-G170,H170,5-I170,J170,K170,L170,N170,O170,P170,Q170,R170,S170,T170,U170,V170,W170,X170,Y170,5-Z170)</f>
        <v>66</v>
      </c>
    </row>
    <row r="171" spans="1:28" ht="58.5" thickBot="1" x14ac:dyDescent="0.4">
      <c r="A171">
        <v>21083</v>
      </c>
      <c r="B171">
        <v>0</v>
      </c>
      <c r="C171">
        <v>2001</v>
      </c>
      <c r="D171">
        <f t="shared" si="23"/>
        <v>19</v>
      </c>
      <c r="E171" s="1" t="s">
        <v>199</v>
      </c>
      <c r="F171" s="13">
        <v>1</v>
      </c>
      <c r="G171" s="6">
        <v>2</v>
      </c>
      <c r="H171">
        <v>3</v>
      </c>
      <c r="I171" s="6">
        <v>3</v>
      </c>
      <c r="J171">
        <v>4</v>
      </c>
      <c r="K171">
        <v>4</v>
      </c>
      <c r="L171">
        <v>3</v>
      </c>
      <c r="M171">
        <v>4</v>
      </c>
      <c r="N171">
        <v>4</v>
      </c>
      <c r="O171">
        <v>4</v>
      </c>
      <c r="P171">
        <v>4</v>
      </c>
      <c r="Q171">
        <v>4</v>
      </c>
      <c r="R171">
        <v>2</v>
      </c>
      <c r="S171">
        <v>2</v>
      </c>
      <c r="T171">
        <v>3</v>
      </c>
      <c r="U171">
        <v>3</v>
      </c>
      <c r="V171">
        <v>2</v>
      </c>
      <c r="W171">
        <v>2</v>
      </c>
      <c r="X171">
        <v>4</v>
      </c>
      <c r="Y171">
        <v>2</v>
      </c>
      <c r="Z171" s="6">
        <v>2</v>
      </c>
      <c r="AA171" s="5">
        <f t="shared" si="24"/>
        <v>62</v>
      </c>
      <c r="AB171">
        <f t="shared" si="32"/>
        <v>58</v>
      </c>
    </row>
    <row r="172" spans="1:28" ht="58.5" thickBot="1" x14ac:dyDescent="0.4">
      <c r="A172">
        <v>21087</v>
      </c>
      <c r="B172">
        <v>0</v>
      </c>
      <c r="C172">
        <v>1984</v>
      </c>
      <c r="D172">
        <f t="shared" si="23"/>
        <v>36</v>
      </c>
      <c r="E172" s="1" t="s">
        <v>200</v>
      </c>
      <c r="F172" s="13">
        <v>0</v>
      </c>
      <c r="G172" s="6">
        <v>3</v>
      </c>
      <c r="H172">
        <v>3</v>
      </c>
      <c r="I172" s="6">
        <v>2</v>
      </c>
      <c r="J172">
        <v>3</v>
      </c>
      <c r="K172">
        <v>3</v>
      </c>
      <c r="L172">
        <v>3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3</v>
      </c>
      <c r="S172">
        <v>3</v>
      </c>
      <c r="T172">
        <v>3</v>
      </c>
      <c r="U172">
        <v>2</v>
      </c>
      <c r="V172">
        <v>3</v>
      </c>
      <c r="W172">
        <v>2</v>
      </c>
      <c r="X172">
        <v>3</v>
      </c>
      <c r="Y172">
        <v>2</v>
      </c>
      <c r="Z172" s="6">
        <v>2</v>
      </c>
      <c r="AA172" s="5">
        <f t="shared" si="24"/>
        <v>56</v>
      </c>
      <c r="AB172">
        <f t="shared" si="32"/>
        <v>53</v>
      </c>
    </row>
    <row r="173" spans="1:28" ht="29.5" thickBot="1" x14ac:dyDescent="0.4">
      <c r="A173">
        <v>20599</v>
      </c>
      <c r="B173">
        <v>0</v>
      </c>
      <c r="C173">
        <v>2000</v>
      </c>
      <c r="D173">
        <f t="shared" si="23"/>
        <v>20</v>
      </c>
      <c r="E173" s="1" t="s">
        <v>201</v>
      </c>
      <c r="F173" s="13">
        <v>1</v>
      </c>
      <c r="G173" s="6">
        <v>3</v>
      </c>
      <c r="H173">
        <v>3</v>
      </c>
      <c r="I173" s="6">
        <v>2</v>
      </c>
      <c r="J173">
        <v>3</v>
      </c>
      <c r="K173">
        <v>3</v>
      </c>
      <c r="L173">
        <v>3</v>
      </c>
      <c r="M173">
        <v>3</v>
      </c>
      <c r="N173">
        <v>3</v>
      </c>
      <c r="O173">
        <v>4</v>
      </c>
      <c r="P173">
        <v>3</v>
      </c>
      <c r="Q173">
        <v>3</v>
      </c>
      <c r="R173">
        <v>3</v>
      </c>
      <c r="S173">
        <v>4</v>
      </c>
      <c r="T173">
        <v>3</v>
      </c>
      <c r="U173">
        <v>2</v>
      </c>
      <c r="V173">
        <v>3</v>
      </c>
      <c r="W173">
        <v>3</v>
      </c>
      <c r="X173">
        <v>2</v>
      </c>
      <c r="Y173">
        <v>2</v>
      </c>
      <c r="Z173" s="6">
        <v>2</v>
      </c>
      <c r="AA173" s="5">
        <f t="shared" si="24"/>
        <v>58</v>
      </c>
      <c r="AB173">
        <f t="shared" si="32"/>
        <v>55</v>
      </c>
    </row>
    <row r="174" spans="1:28" ht="116.5" thickBot="1" x14ac:dyDescent="0.4">
      <c r="A174">
        <v>21068</v>
      </c>
      <c r="B174">
        <v>0</v>
      </c>
      <c r="C174">
        <v>1986</v>
      </c>
      <c r="D174">
        <f t="shared" si="23"/>
        <v>34</v>
      </c>
      <c r="E174" s="1" t="s">
        <v>202</v>
      </c>
      <c r="F174" s="13">
        <v>2</v>
      </c>
      <c r="G174" s="6">
        <v>2</v>
      </c>
      <c r="H174">
        <v>4</v>
      </c>
      <c r="I174" s="6">
        <v>2</v>
      </c>
      <c r="J174">
        <v>3</v>
      </c>
      <c r="K174">
        <v>3</v>
      </c>
      <c r="L174">
        <v>3</v>
      </c>
      <c r="M174">
        <v>1</v>
      </c>
      <c r="N174">
        <v>4</v>
      </c>
      <c r="O174">
        <v>3</v>
      </c>
      <c r="P174">
        <v>3</v>
      </c>
      <c r="Q174">
        <v>3</v>
      </c>
      <c r="R174">
        <v>3</v>
      </c>
      <c r="S174">
        <v>3</v>
      </c>
      <c r="T174">
        <v>3</v>
      </c>
      <c r="U174">
        <v>3</v>
      </c>
      <c r="V174">
        <v>2</v>
      </c>
      <c r="W174">
        <v>3</v>
      </c>
      <c r="X174">
        <v>3</v>
      </c>
      <c r="Y174">
        <v>3</v>
      </c>
      <c r="Z174" s="6">
        <v>2</v>
      </c>
      <c r="AA174" s="5">
        <f t="shared" si="24"/>
        <v>59</v>
      </c>
      <c r="AB174">
        <f t="shared" si="32"/>
        <v>58</v>
      </c>
    </row>
    <row r="175" spans="1:28" ht="15" thickBot="1" x14ac:dyDescent="0.4">
      <c r="A175">
        <v>21089</v>
      </c>
      <c r="B175">
        <v>0</v>
      </c>
      <c r="C175">
        <v>1989</v>
      </c>
      <c r="D175">
        <f t="shared" si="23"/>
        <v>31</v>
      </c>
      <c r="E175" s="1" t="s">
        <v>98</v>
      </c>
      <c r="F175" s="13">
        <v>0</v>
      </c>
      <c r="G175" s="6">
        <v>2</v>
      </c>
      <c r="H175">
        <v>2</v>
      </c>
      <c r="I175" s="6">
        <v>2</v>
      </c>
      <c r="J175">
        <v>3</v>
      </c>
      <c r="K175">
        <v>3</v>
      </c>
      <c r="L175">
        <v>3</v>
      </c>
      <c r="M175">
        <v>2</v>
      </c>
      <c r="N175">
        <v>3</v>
      </c>
      <c r="O175">
        <v>3</v>
      </c>
      <c r="P175">
        <v>3</v>
      </c>
      <c r="Q175">
        <v>3</v>
      </c>
      <c r="R175">
        <v>3</v>
      </c>
      <c r="S175">
        <v>3</v>
      </c>
      <c r="T175">
        <v>3</v>
      </c>
      <c r="U175">
        <v>2</v>
      </c>
      <c r="V175">
        <v>2</v>
      </c>
      <c r="W175">
        <v>2</v>
      </c>
      <c r="X175">
        <v>3</v>
      </c>
      <c r="Y175">
        <v>3</v>
      </c>
      <c r="Z175" s="6">
        <v>2</v>
      </c>
      <c r="AA175" s="5">
        <f t="shared" si="24"/>
        <v>55</v>
      </c>
      <c r="AB175">
        <f t="shared" si="32"/>
        <v>53</v>
      </c>
    </row>
    <row r="176" spans="1:28" ht="58.5" thickBot="1" x14ac:dyDescent="0.4">
      <c r="A176">
        <v>21116</v>
      </c>
      <c r="B176">
        <v>0</v>
      </c>
      <c r="C176">
        <v>2001</v>
      </c>
      <c r="D176">
        <f t="shared" si="23"/>
        <v>19</v>
      </c>
      <c r="E176" s="1" t="s">
        <v>203</v>
      </c>
      <c r="F176" s="13">
        <v>0</v>
      </c>
      <c r="G176" s="6">
        <v>1</v>
      </c>
      <c r="H176">
        <v>3</v>
      </c>
      <c r="I176" s="6">
        <v>1</v>
      </c>
      <c r="J176">
        <v>4</v>
      </c>
      <c r="K176">
        <v>4</v>
      </c>
      <c r="L176">
        <v>3</v>
      </c>
      <c r="M176">
        <v>3</v>
      </c>
      <c r="N176">
        <v>3</v>
      </c>
      <c r="O176">
        <v>3</v>
      </c>
      <c r="P176">
        <v>3</v>
      </c>
      <c r="Q176">
        <v>3</v>
      </c>
      <c r="R176">
        <v>3</v>
      </c>
      <c r="S176">
        <v>2</v>
      </c>
      <c r="T176">
        <v>2</v>
      </c>
      <c r="U176">
        <v>3</v>
      </c>
      <c r="V176">
        <v>3</v>
      </c>
      <c r="W176">
        <v>2</v>
      </c>
      <c r="X176">
        <v>2</v>
      </c>
      <c r="Y176">
        <v>3</v>
      </c>
      <c r="Z176" s="6">
        <v>1</v>
      </c>
      <c r="AA176" s="5">
        <f t="shared" si="24"/>
        <v>61</v>
      </c>
      <c r="AB176">
        <f t="shared" si="32"/>
        <v>58</v>
      </c>
    </row>
    <row r="177" spans="1:28" ht="15" thickBot="1" x14ac:dyDescent="0.4">
      <c r="A177">
        <v>21142</v>
      </c>
      <c r="B177">
        <v>0</v>
      </c>
      <c r="C177">
        <v>2000</v>
      </c>
      <c r="D177">
        <f t="shared" si="23"/>
        <v>20</v>
      </c>
      <c r="E177" s="1" t="s">
        <v>98</v>
      </c>
      <c r="F177" s="13">
        <v>0</v>
      </c>
      <c r="G177" s="6">
        <v>3</v>
      </c>
      <c r="H177">
        <v>4</v>
      </c>
      <c r="I177" s="6">
        <v>1</v>
      </c>
      <c r="J177">
        <v>4</v>
      </c>
      <c r="K177">
        <v>3</v>
      </c>
      <c r="L177">
        <v>4</v>
      </c>
      <c r="M177">
        <v>2</v>
      </c>
      <c r="N177">
        <v>4</v>
      </c>
      <c r="O177">
        <v>4</v>
      </c>
      <c r="P177">
        <v>3</v>
      </c>
      <c r="Q177">
        <v>4</v>
      </c>
      <c r="R177">
        <v>4</v>
      </c>
      <c r="S177">
        <v>3</v>
      </c>
      <c r="T177">
        <v>3</v>
      </c>
      <c r="U177">
        <v>3</v>
      </c>
      <c r="V177">
        <v>3</v>
      </c>
      <c r="W177">
        <v>4</v>
      </c>
      <c r="X177">
        <v>3</v>
      </c>
      <c r="Y177">
        <v>2</v>
      </c>
      <c r="Z177" s="6">
        <v>2</v>
      </c>
      <c r="AA177" s="5">
        <f t="shared" si="24"/>
        <v>66</v>
      </c>
      <c r="AB177">
        <f t="shared" si="32"/>
        <v>64</v>
      </c>
    </row>
    <row r="178" spans="1:28" ht="276" thickBot="1" x14ac:dyDescent="0.4">
      <c r="A178">
        <v>21160</v>
      </c>
      <c r="B178">
        <v>0</v>
      </c>
      <c r="C178">
        <v>1996</v>
      </c>
      <c r="D178">
        <f t="shared" si="23"/>
        <v>24</v>
      </c>
      <c r="E178" s="1" t="s">
        <v>204</v>
      </c>
      <c r="F178" s="13">
        <v>1</v>
      </c>
      <c r="G178" s="6">
        <v>4</v>
      </c>
      <c r="H178">
        <v>4</v>
      </c>
      <c r="I178" s="6">
        <v>2</v>
      </c>
      <c r="J178">
        <v>4</v>
      </c>
      <c r="K178">
        <v>3</v>
      </c>
      <c r="L178">
        <v>4</v>
      </c>
      <c r="M178">
        <v>3</v>
      </c>
      <c r="N178">
        <v>4</v>
      </c>
      <c r="O178">
        <v>4</v>
      </c>
      <c r="P178">
        <v>4</v>
      </c>
      <c r="Q178">
        <v>4</v>
      </c>
      <c r="R178">
        <v>4</v>
      </c>
      <c r="S178">
        <v>3</v>
      </c>
      <c r="T178">
        <v>4</v>
      </c>
      <c r="U178">
        <v>3</v>
      </c>
      <c r="V178">
        <v>4</v>
      </c>
      <c r="W178">
        <v>4</v>
      </c>
      <c r="X178">
        <v>4</v>
      </c>
      <c r="Y178">
        <v>4</v>
      </c>
      <c r="Z178" s="6">
        <v>4</v>
      </c>
      <c r="AA178" s="5">
        <f t="shared" si="24"/>
        <v>69</v>
      </c>
      <c r="AB178">
        <f t="shared" si="32"/>
        <v>66</v>
      </c>
    </row>
    <row r="179" spans="1:28" ht="29.5" thickBot="1" x14ac:dyDescent="0.4">
      <c r="A179">
        <v>21159</v>
      </c>
      <c r="B179">
        <v>1</v>
      </c>
      <c r="C179">
        <v>1965</v>
      </c>
      <c r="D179">
        <f t="shared" si="23"/>
        <v>55</v>
      </c>
      <c r="E179" s="1" t="s">
        <v>205</v>
      </c>
      <c r="F179" s="13">
        <v>0</v>
      </c>
      <c r="G179" s="6">
        <v>1</v>
      </c>
      <c r="H179">
        <v>2</v>
      </c>
      <c r="I179" s="6">
        <v>1</v>
      </c>
      <c r="J179">
        <v>3</v>
      </c>
      <c r="K179">
        <v>1</v>
      </c>
      <c r="L179">
        <v>3</v>
      </c>
      <c r="M179">
        <v>2</v>
      </c>
      <c r="N179">
        <v>4</v>
      </c>
      <c r="O179">
        <v>3</v>
      </c>
      <c r="P179">
        <v>3</v>
      </c>
      <c r="Q179">
        <v>4</v>
      </c>
      <c r="R179">
        <v>4</v>
      </c>
      <c r="S179">
        <v>4</v>
      </c>
      <c r="T179">
        <v>4</v>
      </c>
      <c r="U179">
        <v>4</v>
      </c>
      <c r="V179">
        <v>3</v>
      </c>
      <c r="W179">
        <v>4</v>
      </c>
      <c r="X179">
        <v>4</v>
      </c>
      <c r="Y179">
        <v>3</v>
      </c>
      <c r="Z179" s="6">
        <v>1</v>
      </c>
      <c r="AA179" s="5">
        <f t="shared" si="24"/>
        <v>67</v>
      </c>
      <c r="AB179">
        <f t="shared" si="32"/>
        <v>65</v>
      </c>
    </row>
    <row r="180" spans="1:28" ht="15" hidden="1" thickBot="1" x14ac:dyDescent="0.4">
      <c r="A180">
        <v>21195</v>
      </c>
      <c r="B180">
        <v>1</v>
      </c>
      <c r="C180">
        <v>1999</v>
      </c>
      <c r="D180">
        <f t="shared" si="23"/>
        <v>21</v>
      </c>
      <c r="E180" s="1" t="s">
        <v>99</v>
      </c>
      <c r="F180" s="14"/>
      <c r="G180" s="6">
        <v>3</v>
      </c>
      <c r="H180">
        <v>4</v>
      </c>
      <c r="I180" s="6">
        <v>2</v>
      </c>
      <c r="J180">
        <v>4</v>
      </c>
      <c r="K180">
        <v>2</v>
      </c>
      <c r="L180">
        <v>3</v>
      </c>
      <c r="M180">
        <v>3</v>
      </c>
      <c r="N180">
        <v>3</v>
      </c>
      <c r="O180">
        <v>2</v>
      </c>
      <c r="P180">
        <v>2</v>
      </c>
      <c r="Q180">
        <v>3</v>
      </c>
      <c r="R180">
        <v>3</v>
      </c>
      <c r="S180">
        <v>1</v>
      </c>
      <c r="T180">
        <v>3</v>
      </c>
      <c r="U180">
        <v>3</v>
      </c>
      <c r="V180">
        <v>2</v>
      </c>
      <c r="W180">
        <v>1</v>
      </c>
      <c r="X180">
        <v>3</v>
      </c>
      <c r="Y180">
        <v>2</v>
      </c>
      <c r="Z180" s="6">
        <v>2</v>
      </c>
      <c r="AA180" s="5">
        <f t="shared" si="24"/>
        <v>52</v>
      </c>
    </row>
    <row r="181" spans="1:28" ht="15" thickBot="1" x14ac:dyDescent="0.4">
      <c r="A181">
        <v>21169</v>
      </c>
      <c r="B181">
        <v>0</v>
      </c>
      <c r="C181">
        <v>1949</v>
      </c>
      <c r="D181">
        <f t="shared" si="23"/>
        <v>71</v>
      </c>
      <c r="E181" s="1" t="s">
        <v>98</v>
      </c>
      <c r="F181" s="13">
        <v>0</v>
      </c>
      <c r="G181" s="6">
        <v>2</v>
      </c>
      <c r="H181">
        <v>3</v>
      </c>
      <c r="I181" s="6">
        <v>2</v>
      </c>
      <c r="J181">
        <v>4</v>
      </c>
      <c r="K181">
        <v>4</v>
      </c>
      <c r="L181">
        <v>4</v>
      </c>
      <c r="M181">
        <v>4</v>
      </c>
      <c r="N181">
        <v>4</v>
      </c>
      <c r="O181">
        <v>4</v>
      </c>
      <c r="P181">
        <v>4</v>
      </c>
      <c r="Q181">
        <v>4</v>
      </c>
      <c r="R181">
        <v>4</v>
      </c>
      <c r="S181">
        <v>4</v>
      </c>
      <c r="T181">
        <v>4</v>
      </c>
      <c r="U181">
        <v>4</v>
      </c>
      <c r="V181">
        <v>4</v>
      </c>
      <c r="W181">
        <v>4</v>
      </c>
      <c r="X181">
        <v>4</v>
      </c>
      <c r="Y181">
        <v>3</v>
      </c>
      <c r="Z181" s="6">
        <v>2</v>
      </c>
      <c r="AA181" s="5">
        <f t="shared" si="24"/>
        <v>75</v>
      </c>
      <c r="AB181">
        <f>SUM(5-G181,H181,5-I181,J181,K181,L181,N181,O181,P181,Q181,R181,S181,T181,U181,V181,W181,X181,Y181,5-Z181)</f>
        <v>71</v>
      </c>
    </row>
    <row r="182" spans="1:28" ht="15" hidden="1" thickBot="1" x14ac:dyDescent="0.4">
      <c r="A182">
        <v>21207</v>
      </c>
      <c r="B182">
        <v>1</v>
      </c>
      <c r="C182">
        <v>1998</v>
      </c>
      <c r="D182">
        <f t="shared" si="23"/>
        <v>22</v>
      </c>
      <c r="E182" s="1" t="s">
        <v>99</v>
      </c>
      <c r="F182" s="14"/>
      <c r="G182" s="6">
        <v>3</v>
      </c>
      <c r="H182">
        <v>3</v>
      </c>
      <c r="I182" s="6">
        <v>2</v>
      </c>
      <c r="J182">
        <v>3</v>
      </c>
      <c r="K182">
        <v>4</v>
      </c>
      <c r="L182">
        <v>2</v>
      </c>
      <c r="M182">
        <v>3</v>
      </c>
      <c r="N182">
        <v>3</v>
      </c>
      <c r="O182">
        <v>3</v>
      </c>
      <c r="P182">
        <v>2</v>
      </c>
      <c r="Q182">
        <v>2</v>
      </c>
      <c r="R182">
        <v>3</v>
      </c>
      <c r="S182">
        <v>3</v>
      </c>
      <c r="T182">
        <v>3</v>
      </c>
      <c r="U182">
        <v>4</v>
      </c>
      <c r="V182">
        <v>3</v>
      </c>
      <c r="W182">
        <v>3</v>
      </c>
      <c r="X182">
        <v>3</v>
      </c>
      <c r="Y182">
        <v>1</v>
      </c>
      <c r="Z182" s="6">
        <v>2</v>
      </c>
      <c r="AA182" s="5">
        <f t="shared" si="24"/>
        <v>56</v>
      </c>
    </row>
    <row r="183" spans="1:28" ht="15" hidden="1" thickBot="1" x14ac:dyDescent="0.4">
      <c r="A183">
        <v>21267</v>
      </c>
      <c r="B183">
        <v>1</v>
      </c>
      <c r="C183">
        <v>1998</v>
      </c>
      <c r="D183">
        <f t="shared" si="23"/>
        <v>22</v>
      </c>
      <c r="E183" s="1" t="s">
        <v>99</v>
      </c>
      <c r="F183" s="14"/>
      <c r="G183" s="6">
        <v>3</v>
      </c>
      <c r="H183">
        <v>4</v>
      </c>
      <c r="I183" s="6">
        <v>2</v>
      </c>
      <c r="J183">
        <v>3</v>
      </c>
      <c r="K183">
        <v>4</v>
      </c>
      <c r="L183">
        <v>4</v>
      </c>
      <c r="M183">
        <v>3</v>
      </c>
      <c r="N183">
        <v>3</v>
      </c>
      <c r="O183">
        <v>3</v>
      </c>
      <c r="P183">
        <v>2</v>
      </c>
      <c r="Q183">
        <v>3</v>
      </c>
      <c r="R183">
        <v>3</v>
      </c>
      <c r="S183">
        <v>4</v>
      </c>
      <c r="T183">
        <v>4</v>
      </c>
      <c r="U183">
        <v>4</v>
      </c>
      <c r="V183">
        <v>4</v>
      </c>
      <c r="W183">
        <v>4</v>
      </c>
      <c r="X183">
        <v>4</v>
      </c>
      <c r="Y183">
        <v>4</v>
      </c>
      <c r="Z183" s="6">
        <v>2</v>
      </c>
      <c r="AA183" s="5">
        <f t="shared" si="24"/>
        <v>68</v>
      </c>
    </row>
    <row r="184" spans="1:28" ht="44" thickBot="1" x14ac:dyDescent="0.4">
      <c r="A184">
        <v>21278</v>
      </c>
      <c r="B184">
        <v>0</v>
      </c>
      <c r="C184">
        <v>1998</v>
      </c>
      <c r="D184">
        <f t="shared" si="23"/>
        <v>22</v>
      </c>
      <c r="E184" s="1" t="s">
        <v>206</v>
      </c>
      <c r="F184" s="13">
        <v>2</v>
      </c>
      <c r="G184" s="6">
        <v>2</v>
      </c>
      <c r="H184">
        <v>4</v>
      </c>
      <c r="I184" s="6">
        <v>2</v>
      </c>
      <c r="J184">
        <v>4</v>
      </c>
      <c r="K184">
        <v>4</v>
      </c>
      <c r="L184">
        <v>4</v>
      </c>
      <c r="M184">
        <v>2</v>
      </c>
      <c r="N184">
        <v>4</v>
      </c>
      <c r="O184">
        <v>4</v>
      </c>
      <c r="P184">
        <v>3</v>
      </c>
      <c r="Q184">
        <v>4</v>
      </c>
      <c r="R184">
        <v>4</v>
      </c>
      <c r="S184">
        <v>2</v>
      </c>
      <c r="T184">
        <v>4</v>
      </c>
      <c r="U184">
        <v>4</v>
      </c>
      <c r="V184">
        <v>4</v>
      </c>
      <c r="W184">
        <v>4</v>
      </c>
      <c r="X184">
        <v>3</v>
      </c>
      <c r="Y184">
        <v>4</v>
      </c>
      <c r="Z184" s="6">
        <v>2</v>
      </c>
      <c r="AA184" s="5">
        <f t="shared" si="24"/>
        <v>71</v>
      </c>
      <c r="AB184">
        <f t="shared" ref="AB184:AB188" si="33">SUM(5-G184,H184,5-I184,J184,K184,L184,N184,O184,P184,Q184,R184,S184,T184,U184,V184,W184,X184,Y184,5-Z184)</f>
        <v>69</v>
      </c>
    </row>
    <row r="185" spans="1:28" ht="29.5" thickBot="1" x14ac:dyDescent="0.4">
      <c r="A185">
        <v>21291</v>
      </c>
      <c r="B185">
        <v>1</v>
      </c>
      <c r="C185">
        <v>1998</v>
      </c>
      <c r="D185">
        <f t="shared" si="23"/>
        <v>22</v>
      </c>
      <c r="E185" s="1" t="s">
        <v>207</v>
      </c>
      <c r="F185" s="13">
        <v>1</v>
      </c>
      <c r="G185" s="6">
        <v>2</v>
      </c>
      <c r="H185">
        <v>3</v>
      </c>
      <c r="I185" s="6">
        <v>1</v>
      </c>
      <c r="J185">
        <v>4</v>
      </c>
      <c r="K185">
        <v>4</v>
      </c>
      <c r="L185">
        <v>3</v>
      </c>
      <c r="M185">
        <v>3</v>
      </c>
      <c r="N185">
        <v>4</v>
      </c>
      <c r="O185">
        <v>4</v>
      </c>
      <c r="P185">
        <v>4</v>
      </c>
      <c r="Q185">
        <v>4</v>
      </c>
      <c r="R185">
        <v>4</v>
      </c>
      <c r="S185">
        <v>3</v>
      </c>
      <c r="T185">
        <v>4</v>
      </c>
      <c r="U185">
        <v>4</v>
      </c>
      <c r="V185">
        <v>4</v>
      </c>
      <c r="W185">
        <v>4</v>
      </c>
      <c r="X185">
        <v>3</v>
      </c>
      <c r="Y185">
        <v>4</v>
      </c>
      <c r="Z185" s="6">
        <v>1</v>
      </c>
      <c r="AA185" s="5">
        <f t="shared" si="24"/>
        <v>74</v>
      </c>
      <c r="AB185">
        <f t="shared" si="33"/>
        <v>71</v>
      </c>
    </row>
    <row r="186" spans="1:28" ht="44" thickBot="1" x14ac:dyDescent="0.4">
      <c r="A186">
        <v>21286</v>
      </c>
      <c r="B186">
        <v>0</v>
      </c>
      <c r="C186">
        <v>1998</v>
      </c>
      <c r="D186">
        <f t="shared" si="23"/>
        <v>22</v>
      </c>
      <c r="E186" s="1" t="s">
        <v>208</v>
      </c>
      <c r="F186" s="13">
        <v>3</v>
      </c>
      <c r="G186" s="6">
        <v>1</v>
      </c>
      <c r="H186">
        <v>4</v>
      </c>
      <c r="I186" s="6">
        <v>1</v>
      </c>
      <c r="J186">
        <v>4</v>
      </c>
      <c r="K186">
        <v>3</v>
      </c>
      <c r="L186">
        <v>4</v>
      </c>
      <c r="M186">
        <v>4</v>
      </c>
      <c r="N186">
        <v>4</v>
      </c>
      <c r="O186">
        <v>4</v>
      </c>
      <c r="P186">
        <v>4</v>
      </c>
      <c r="Q186">
        <v>4</v>
      </c>
      <c r="R186">
        <v>4</v>
      </c>
      <c r="S186">
        <v>3</v>
      </c>
      <c r="T186">
        <v>4</v>
      </c>
      <c r="U186">
        <v>4</v>
      </c>
      <c r="V186">
        <v>4</v>
      </c>
      <c r="W186">
        <v>4</v>
      </c>
      <c r="X186">
        <v>4</v>
      </c>
      <c r="Y186">
        <v>4</v>
      </c>
      <c r="Z186" s="6">
        <v>1</v>
      </c>
      <c r="AA186" s="5">
        <f t="shared" si="24"/>
        <v>78</v>
      </c>
      <c r="AB186">
        <f t="shared" si="33"/>
        <v>74</v>
      </c>
    </row>
    <row r="187" spans="1:28" ht="29.5" thickBot="1" x14ac:dyDescent="0.4">
      <c r="A187">
        <v>21349</v>
      </c>
      <c r="B187">
        <v>0</v>
      </c>
      <c r="C187">
        <v>1999</v>
      </c>
      <c r="D187">
        <f t="shared" si="23"/>
        <v>21</v>
      </c>
      <c r="E187" s="1" t="s">
        <v>209</v>
      </c>
      <c r="F187" s="13">
        <v>1</v>
      </c>
      <c r="G187" s="6">
        <v>3</v>
      </c>
      <c r="H187">
        <v>4</v>
      </c>
      <c r="I187" s="6">
        <v>3</v>
      </c>
      <c r="J187">
        <v>3</v>
      </c>
      <c r="K187">
        <v>4</v>
      </c>
      <c r="L187">
        <v>2</v>
      </c>
      <c r="M187">
        <v>3</v>
      </c>
      <c r="N187">
        <v>3</v>
      </c>
      <c r="O187">
        <v>4</v>
      </c>
      <c r="P187">
        <v>4</v>
      </c>
      <c r="Q187">
        <v>4</v>
      </c>
      <c r="R187">
        <v>3</v>
      </c>
      <c r="S187">
        <v>3</v>
      </c>
      <c r="T187">
        <v>3</v>
      </c>
      <c r="U187">
        <v>3</v>
      </c>
      <c r="V187">
        <v>1</v>
      </c>
      <c r="W187">
        <v>3</v>
      </c>
      <c r="X187">
        <v>2</v>
      </c>
      <c r="Y187">
        <v>3</v>
      </c>
      <c r="Z187" s="6">
        <v>1</v>
      </c>
      <c r="AA187" s="5">
        <f t="shared" si="24"/>
        <v>60</v>
      </c>
      <c r="AB187">
        <f t="shared" si="33"/>
        <v>57</v>
      </c>
    </row>
    <row r="188" spans="1:28" ht="15" thickBot="1" x14ac:dyDescent="0.4">
      <c r="A188">
        <v>21370</v>
      </c>
      <c r="B188">
        <v>0</v>
      </c>
      <c r="C188">
        <v>1976</v>
      </c>
      <c r="D188">
        <f t="shared" si="23"/>
        <v>44</v>
      </c>
      <c r="E188" s="1" t="s">
        <v>182</v>
      </c>
      <c r="F188" s="13">
        <v>0</v>
      </c>
      <c r="G188" s="6">
        <v>4</v>
      </c>
      <c r="H188">
        <v>3</v>
      </c>
      <c r="I188" s="6">
        <v>2</v>
      </c>
      <c r="J188">
        <v>3</v>
      </c>
      <c r="K188">
        <v>3</v>
      </c>
      <c r="L188">
        <v>4</v>
      </c>
      <c r="M188">
        <v>3</v>
      </c>
      <c r="N188">
        <v>4</v>
      </c>
      <c r="O188">
        <v>3</v>
      </c>
      <c r="P188">
        <v>4</v>
      </c>
      <c r="Q188">
        <v>4</v>
      </c>
      <c r="R188">
        <v>4</v>
      </c>
      <c r="S188">
        <v>2</v>
      </c>
      <c r="T188">
        <v>4</v>
      </c>
      <c r="U188">
        <v>4</v>
      </c>
      <c r="V188">
        <v>3</v>
      </c>
      <c r="W188">
        <v>4</v>
      </c>
      <c r="X188">
        <v>4</v>
      </c>
      <c r="Y188">
        <v>3</v>
      </c>
      <c r="Z188" s="6">
        <v>3</v>
      </c>
      <c r="AA188" s="5">
        <f t="shared" si="24"/>
        <v>65</v>
      </c>
      <c r="AB188">
        <f t="shared" si="33"/>
        <v>62</v>
      </c>
    </row>
    <row r="189" spans="1:28" ht="15" hidden="1" thickBot="1" x14ac:dyDescent="0.4">
      <c r="A189">
        <v>21403</v>
      </c>
      <c r="B189">
        <v>0</v>
      </c>
      <c r="C189">
        <v>2001</v>
      </c>
      <c r="D189">
        <f t="shared" si="23"/>
        <v>19</v>
      </c>
      <c r="E189" s="1" t="s">
        <v>99</v>
      </c>
      <c r="F189" s="14"/>
      <c r="G189" s="6">
        <v>3</v>
      </c>
      <c r="H189">
        <v>3</v>
      </c>
      <c r="I189" s="6">
        <v>3</v>
      </c>
      <c r="J189">
        <v>3</v>
      </c>
      <c r="K189">
        <v>3</v>
      </c>
      <c r="L189">
        <v>2</v>
      </c>
      <c r="M189">
        <v>2</v>
      </c>
      <c r="N189">
        <v>3</v>
      </c>
      <c r="O189">
        <v>3</v>
      </c>
      <c r="P189">
        <v>3</v>
      </c>
      <c r="Q189">
        <v>2</v>
      </c>
      <c r="R189">
        <v>3</v>
      </c>
      <c r="S189">
        <v>2</v>
      </c>
      <c r="T189">
        <v>3</v>
      </c>
      <c r="U189">
        <v>3</v>
      </c>
      <c r="V189">
        <v>2</v>
      </c>
      <c r="W189">
        <v>2</v>
      </c>
      <c r="X189">
        <v>2</v>
      </c>
      <c r="Y189">
        <v>2</v>
      </c>
      <c r="Z189" s="6">
        <v>2</v>
      </c>
      <c r="AA189" s="5">
        <f t="shared" si="24"/>
        <v>50</v>
      </c>
    </row>
    <row r="190" spans="1:28" ht="73" thickBot="1" x14ac:dyDescent="0.4">
      <c r="A190">
        <v>21393</v>
      </c>
      <c r="B190">
        <v>0</v>
      </c>
      <c r="C190">
        <v>1977</v>
      </c>
      <c r="D190">
        <f t="shared" si="23"/>
        <v>43</v>
      </c>
      <c r="E190" s="1" t="s">
        <v>210</v>
      </c>
      <c r="F190" s="13">
        <v>0</v>
      </c>
      <c r="G190" s="6">
        <v>2</v>
      </c>
      <c r="H190">
        <v>3</v>
      </c>
      <c r="I190" s="6">
        <v>2</v>
      </c>
      <c r="J190">
        <v>4</v>
      </c>
      <c r="K190">
        <v>2</v>
      </c>
      <c r="L190">
        <v>4</v>
      </c>
      <c r="M190">
        <v>3</v>
      </c>
      <c r="N190">
        <v>4</v>
      </c>
      <c r="O190">
        <v>4</v>
      </c>
      <c r="P190">
        <v>4</v>
      </c>
      <c r="Q190">
        <v>4</v>
      </c>
      <c r="R190">
        <v>4</v>
      </c>
      <c r="S190">
        <v>3</v>
      </c>
      <c r="T190">
        <v>4</v>
      </c>
      <c r="U190">
        <v>4</v>
      </c>
      <c r="V190">
        <v>4</v>
      </c>
      <c r="W190">
        <v>4</v>
      </c>
      <c r="X190">
        <v>3</v>
      </c>
      <c r="Y190">
        <v>4</v>
      </c>
      <c r="Z190" s="6">
        <v>1</v>
      </c>
      <c r="AA190" s="5">
        <f t="shared" si="24"/>
        <v>72</v>
      </c>
      <c r="AB190">
        <f t="shared" ref="AB190:AB197" si="34">SUM(5-G190,H190,5-I190,J190,K190,L190,N190,O190,P190,Q190,R190,S190,T190,U190,V190,W190,X190,Y190,5-Z190)</f>
        <v>69</v>
      </c>
    </row>
    <row r="191" spans="1:28" ht="73" thickBot="1" x14ac:dyDescent="0.4">
      <c r="A191">
        <v>20804</v>
      </c>
      <c r="B191">
        <v>1</v>
      </c>
      <c r="C191">
        <v>1993</v>
      </c>
      <c r="D191">
        <f t="shared" si="23"/>
        <v>27</v>
      </c>
      <c r="E191" s="1" t="s">
        <v>211</v>
      </c>
      <c r="F191" s="13">
        <v>1</v>
      </c>
      <c r="G191" s="6">
        <v>1</v>
      </c>
      <c r="H191">
        <v>3</v>
      </c>
      <c r="I191" s="6">
        <v>3</v>
      </c>
      <c r="J191">
        <v>3</v>
      </c>
      <c r="K191">
        <v>3</v>
      </c>
      <c r="L191">
        <v>2</v>
      </c>
      <c r="M191">
        <v>4</v>
      </c>
      <c r="N191">
        <v>3</v>
      </c>
      <c r="O191">
        <v>4</v>
      </c>
      <c r="P191">
        <v>3</v>
      </c>
      <c r="Q191">
        <v>3</v>
      </c>
      <c r="R191">
        <v>3</v>
      </c>
      <c r="S191">
        <v>4</v>
      </c>
      <c r="T191">
        <v>3</v>
      </c>
      <c r="U191">
        <v>3</v>
      </c>
      <c r="V191">
        <v>3</v>
      </c>
      <c r="W191">
        <v>3</v>
      </c>
      <c r="X191">
        <v>3</v>
      </c>
      <c r="Y191">
        <v>2</v>
      </c>
      <c r="Z191" s="6">
        <v>2</v>
      </c>
      <c r="AA191" s="5">
        <f t="shared" si="24"/>
        <v>61</v>
      </c>
      <c r="AB191">
        <f t="shared" si="34"/>
        <v>57</v>
      </c>
    </row>
    <row r="192" spans="1:28" ht="102" thickBot="1" x14ac:dyDescent="0.4">
      <c r="A192">
        <v>21395</v>
      </c>
      <c r="B192">
        <v>0</v>
      </c>
      <c r="C192">
        <v>1983</v>
      </c>
      <c r="D192">
        <f t="shared" si="23"/>
        <v>37</v>
      </c>
      <c r="E192" s="1" t="s">
        <v>212</v>
      </c>
      <c r="F192" s="13">
        <v>4</v>
      </c>
      <c r="G192" s="6">
        <v>2</v>
      </c>
      <c r="H192">
        <v>4</v>
      </c>
      <c r="I192" s="6">
        <v>1</v>
      </c>
      <c r="J192">
        <v>3</v>
      </c>
      <c r="K192">
        <v>2</v>
      </c>
      <c r="L192">
        <v>3</v>
      </c>
      <c r="M192">
        <v>4</v>
      </c>
      <c r="N192">
        <v>3</v>
      </c>
      <c r="O192">
        <v>3</v>
      </c>
      <c r="P192">
        <v>3</v>
      </c>
      <c r="Q192">
        <v>2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  <c r="Y192">
        <v>3</v>
      </c>
      <c r="Z192" s="6">
        <v>2</v>
      </c>
      <c r="AA192" s="5">
        <f t="shared" si="24"/>
        <v>61</v>
      </c>
      <c r="AB192">
        <f t="shared" si="34"/>
        <v>57</v>
      </c>
    </row>
    <row r="193" spans="1:28" ht="15" thickBot="1" x14ac:dyDescent="0.4">
      <c r="A193">
        <v>21417</v>
      </c>
      <c r="B193">
        <v>1</v>
      </c>
      <c r="C193">
        <v>1973</v>
      </c>
      <c r="D193">
        <f t="shared" si="23"/>
        <v>47</v>
      </c>
      <c r="E193" s="1" t="s">
        <v>213</v>
      </c>
      <c r="F193" s="13">
        <v>0</v>
      </c>
      <c r="G193" s="6">
        <v>2</v>
      </c>
      <c r="H193">
        <v>3</v>
      </c>
      <c r="I193" s="6">
        <v>2</v>
      </c>
      <c r="J193">
        <v>4</v>
      </c>
      <c r="K193">
        <v>3</v>
      </c>
      <c r="L193">
        <v>3</v>
      </c>
      <c r="M193">
        <v>3</v>
      </c>
      <c r="N193">
        <v>4</v>
      </c>
      <c r="O193">
        <v>4</v>
      </c>
      <c r="P193">
        <v>4</v>
      </c>
      <c r="Q193">
        <v>4</v>
      </c>
      <c r="R193">
        <v>4</v>
      </c>
      <c r="S193">
        <v>3</v>
      </c>
      <c r="T193">
        <v>4</v>
      </c>
      <c r="U193">
        <v>3</v>
      </c>
      <c r="V193">
        <v>3</v>
      </c>
      <c r="W193">
        <v>4</v>
      </c>
      <c r="X193">
        <v>3</v>
      </c>
      <c r="Y193">
        <v>3</v>
      </c>
      <c r="Z193" s="6">
        <v>2</v>
      </c>
      <c r="AA193" s="5">
        <f t="shared" si="24"/>
        <v>68</v>
      </c>
      <c r="AB193">
        <f t="shared" si="34"/>
        <v>65</v>
      </c>
    </row>
    <row r="194" spans="1:28" ht="44" thickBot="1" x14ac:dyDescent="0.4">
      <c r="A194">
        <v>21423</v>
      </c>
      <c r="B194">
        <v>1</v>
      </c>
      <c r="C194">
        <v>1987</v>
      </c>
      <c r="D194">
        <f t="shared" si="23"/>
        <v>33</v>
      </c>
      <c r="E194" s="1" t="s">
        <v>214</v>
      </c>
      <c r="F194" s="13">
        <v>3</v>
      </c>
      <c r="G194" s="6">
        <v>2</v>
      </c>
      <c r="H194">
        <v>3</v>
      </c>
      <c r="I194" s="6">
        <v>3</v>
      </c>
      <c r="J194">
        <v>3</v>
      </c>
      <c r="K194">
        <v>3</v>
      </c>
      <c r="L194">
        <v>3</v>
      </c>
      <c r="M194">
        <v>3</v>
      </c>
      <c r="N194">
        <v>3</v>
      </c>
      <c r="O194">
        <v>3</v>
      </c>
      <c r="P194">
        <v>2</v>
      </c>
      <c r="Q194">
        <v>3</v>
      </c>
      <c r="R194">
        <v>3</v>
      </c>
      <c r="S194">
        <v>4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2</v>
      </c>
      <c r="Z194" s="6">
        <v>2</v>
      </c>
      <c r="AA194" s="5">
        <f t="shared" si="24"/>
        <v>58</v>
      </c>
      <c r="AB194">
        <f t="shared" si="34"/>
        <v>55</v>
      </c>
    </row>
    <row r="195" spans="1:28" ht="73" thickBot="1" x14ac:dyDescent="0.4">
      <c r="A195">
        <v>17391</v>
      </c>
      <c r="B195">
        <v>0</v>
      </c>
      <c r="C195">
        <v>2000</v>
      </c>
      <c r="D195">
        <f t="shared" ref="D195:D258" si="35">2020-C195</f>
        <v>20</v>
      </c>
      <c r="E195" s="1" t="s">
        <v>215</v>
      </c>
      <c r="F195" s="13">
        <v>2</v>
      </c>
      <c r="G195" s="6">
        <v>2</v>
      </c>
      <c r="H195">
        <v>4</v>
      </c>
      <c r="I195" s="6">
        <v>2</v>
      </c>
      <c r="J195">
        <v>4</v>
      </c>
      <c r="K195">
        <v>3</v>
      </c>
      <c r="L195">
        <v>3</v>
      </c>
      <c r="M195">
        <v>3</v>
      </c>
      <c r="N195">
        <v>3</v>
      </c>
      <c r="O195">
        <v>3</v>
      </c>
      <c r="P195">
        <v>3</v>
      </c>
      <c r="Q195">
        <v>4</v>
      </c>
      <c r="R195">
        <v>4</v>
      </c>
      <c r="S195">
        <v>3</v>
      </c>
      <c r="T195">
        <v>3</v>
      </c>
      <c r="U195">
        <v>3</v>
      </c>
      <c r="V195">
        <v>3</v>
      </c>
      <c r="W195">
        <v>3</v>
      </c>
      <c r="X195">
        <v>3</v>
      </c>
      <c r="Y195">
        <v>3</v>
      </c>
      <c r="Z195" s="6">
        <v>2</v>
      </c>
      <c r="AA195" s="5">
        <f t="shared" ref="AA195:AA258" si="36">SUM(5-G195,H195,5-I195,J195,K195,L195,M195,N195,O195,P195,Q195,R195,S195,T195,U195,V195,W195,X195,Y195,5-Z195)</f>
        <v>64</v>
      </c>
      <c r="AB195">
        <f t="shared" si="34"/>
        <v>61</v>
      </c>
    </row>
    <row r="196" spans="1:28" ht="29.5" thickBot="1" x14ac:dyDescent="0.4">
      <c r="A196">
        <v>21429</v>
      </c>
      <c r="B196">
        <v>0</v>
      </c>
      <c r="C196">
        <v>1977</v>
      </c>
      <c r="D196">
        <f t="shared" si="35"/>
        <v>43</v>
      </c>
      <c r="E196" s="1" t="s">
        <v>216</v>
      </c>
      <c r="F196" s="13">
        <v>1</v>
      </c>
      <c r="G196" s="6">
        <v>2</v>
      </c>
      <c r="H196">
        <v>4</v>
      </c>
      <c r="I196" s="6">
        <v>1</v>
      </c>
      <c r="J196">
        <v>3</v>
      </c>
      <c r="K196">
        <v>4</v>
      </c>
      <c r="L196">
        <v>4</v>
      </c>
      <c r="M196">
        <v>3</v>
      </c>
      <c r="N196">
        <v>4</v>
      </c>
      <c r="O196">
        <v>4</v>
      </c>
      <c r="P196">
        <v>3</v>
      </c>
      <c r="Q196">
        <v>4</v>
      </c>
      <c r="R196">
        <v>4</v>
      </c>
      <c r="S196">
        <v>4</v>
      </c>
      <c r="T196">
        <v>4</v>
      </c>
      <c r="U196">
        <v>4</v>
      </c>
      <c r="V196">
        <v>4</v>
      </c>
      <c r="W196">
        <v>4</v>
      </c>
      <c r="X196">
        <v>4</v>
      </c>
      <c r="Y196">
        <v>3</v>
      </c>
      <c r="Z196" s="6">
        <v>1</v>
      </c>
      <c r="AA196" s="5">
        <f t="shared" si="36"/>
        <v>75</v>
      </c>
      <c r="AB196">
        <f t="shared" si="34"/>
        <v>72</v>
      </c>
    </row>
    <row r="197" spans="1:28" ht="29.5" thickBot="1" x14ac:dyDescent="0.4">
      <c r="A197">
        <v>21437</v>
      </c>
      <c r="B197">
        <v>1</v>
      </c>
      <c r="C197">
        <v>1970</v>
      </c>
      <c r="D197">
        <f t="shared" si="35"/>
        <v>50</v>
      </c>
      <c r="E197" s="1" t="s">
        <v>217</v>
      </c>
      <c r="F197" s="13">
        <v>1</v>
      </c>
      <c r="G197" s="6">
        <v>3</v>
      </c>
      <c r="H197">
        <v>2</v>
      </c>
      <c r="I197" s="6">
        <v>1</v>
      </c>
      <c r="J197">
        <v>4</v>
      </c>
      <c r="K197">
        <v>2</v>
      </c>
      <c r="L197">
        <v>3</v>
      </c>
      <c r="M197">
        <v>2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2</v>
      </c>
      <c r="T197">
        <v>3</v>
      </c>
      <c r="U197">
        <v>4</v>
      </c>
      <c r="V197">
        <v>3</v>
      </c>
      <c r="W197">
        <v>3</v>
      </c>
      <c r="X197">
        <v>4</v>
      </c>
      <c r="Y197">
        <v>3</v>
      </c>
      <c r="Z197" s="6">
        <v>1</v>
      </c>
      <c r="AA197" s="5">
        <f t="shared" si="36"/>
        <v>65</v>
      </c>
      <c r="AB197">
        <f t="shared" si="34"/>
        <v>63</v>
      </c>
    </row>
    <row r="198" spans="1:28" ht="15" hidden="1" thickBot="1" x14ac:dyDescent="0.4">
      <c r="A198">
        <v>21445</v>
      </c>
      <c r="B198">
        <v>0</v>
      </c>
      <c r="C198">
        <v>2000</v>
      </c>
      <c r="D198">
        <f t="shared" si="35"/>
        <v>20</v>
      </c>
      <c r="E198" s="1" t="s">
        <v>99</v>
      </c>
      <c r="F198" s="14"/>
      <c r="G198" s="6">
        <v>2</v>
      </c>
      <c r="H198">
        <v>4</v>
      </c>
      <c r="I198" s="6">
        <v>3</v>
      </c>
      <c r="J198">
        <v>3</v>
      </c>
      <c r="K198">
        <v>2</v>
      </c>
      <c r="L198">
        <v>3</v>
      </c>
      <c r="M198">
        <v>4</v>
      </c>
      <c r="N198">
        <v>4</v>
      </c>
      <c r="O198">
        <v>3</v>
      </c>
      <c r="P198">
        <v>3</v>
      </c>
      <c r="Q198">
        <v>2</v>
      </c>
      <c r="R198">
        <v>2</v>
      </c>
      <c r="S198">
        <v>2</v>
      </c>
      <c r="T198">
        <v>3</v>
      </c>
      <c r="U198">
        <v>3</v>
      </c>
      <c r="V198">
        <v>2</v>
      </c>
      <c r="W198">
        <v>3</v>
      </c>
      <c r="X198">
        <v>4</v>
      </c>
      <c r="Y198">
        <v>2</v>
      </c>
      <c r="Z198" s="6">
        <v>2</v>
      </c>
      <c r="AA198" s="5">
        <f t="shared" si="36"/>
        <v>57</v>
      </c>
    </row>
    <row r="199" spans="1:28" ht="15" hidden="1" thickBot="1" x14ac:dyDescent="0.4">
      <c r="A199">
        <v>21441</v>
      </c>
      <c r="B199">
        <v>0</v>
      </c>
      <c r="C199">
        <v>1995</v>
      </c>
      <c r="D199">
        <f t="shared" si="35"/>
        <v>25</v>
      </c>
      <c r="E199" s="1" t="s">
        <v>99</v>
      </c>
      <c r="F199" s="14"/>
      <c r="G199" s="6">
        <v>3</v>
      </c>
      <c r="H199">
        <v>3</v>
      </c>
      <c r="I199" s="6">
        <v>2</v>
      </c>
      <c r="J199">
        <v>3</v>
      </c>
      <c r="K199">
        <v>3</v>
      </c>
      <c r="L199">
        <v>3</v>
      </c>
      <c r="M199">
        <v>2</v>
      </c>
      <c r="N199">
        <v>3</v>
      </c>
      <c r="O199">
        <v>4</v>
      </c>
      <c r="P199">
        <v>3</v>
      </c>
      <c r="Q199">
        <v>4</v>
      </c>
      <c r="R199">
        <v>4</v>
      </c>
      <c r="S199">
        <v>3</v>
      </c>
      <c r="T199">
        <v>4</v>
      </c>
      <c r="U199">
        <v>4</v>
      </c>
      <c r="V199">
        <v>4</v>
      </c>
      <c r="W199">
        <v>4</v>
      </c>
      <c r="X199">
        <v>3</v>
      </c>
      <c r="Y199">
        <v>4</v>
      </c>
      <c r="Z199" s="6">
        <v>2</v>
      </c>
      <c r="AA199" s="5">
        <f t="shared" si="36"/>
        <v>66</v>
      </c>
    </row>
    <row r="200" spans="1:28" ht="29.5" thickBot="1" x14ac:dyDescent="0.4">
      <c r="A200">
        <v>21444</v>
      </c>
      <c r="B200">
        <v>0</v>
      </c>
      <c r="C200">
        <v>2000</v>
      </c>
      <c r="D200">
        <f t="shared" si="35"/>
        <v>20</v>
      </c>
      <c r="E200" s="1" t="s">
        <v>218</v>
      </c>
      <c r="F200" s="13">
        <v>1</v>
      </c>
      <c r="G200" s="6">
        <v>2</v>
      </c>
      <c r="H200">
        <v>4</v>
      </c>
      <c r="I200" s="6">
        <v>2</v>
      </c>
      <c r="J200">
        <v>3</v>
      </c>
      <c r="K200">
        <v>4</v>
      </c>
      <c r="L200">
        <v>3</v>
      </c>
      <c r="M200">
        <v>3</v>
      </c>
      <c r="N200">
        <v>3</v>
      </c>
      <c r="O200">
        <v>3</v>
      </c>
      <c r="P200">
        <v>3</v>
      </c>
      <c r="Q200">
        <v>3</v>
      </c>
      <c r="R200">
        <v>3</v>
      </c>
      <c r="S200">
        <v>4</v>
      </c>
      <c r="T200">
        <v>3</v>
      </c>
      <c r="U200">
        <v>3</v>
      </c>
      <c r="V200">
        <v>3</v>
      </c>
      <c r="W200">
        <v>3</v>
      </c>
      <c r="X200">
        <v>3</v>
      </c>
      <c r="Y200">
        <v>3</v>
      </c>
      <c r="Z200" s="6">
        <v>2</v>
      </c>
      <c r="AA200" s="5">
        <f t="shared" si="36"/>
        <v>63</v>
      </c>
      <c r="AB200">
        <f t="shared" ref="AB200:AB202" si="37">SUM(5-G200,H200,5-I200,J200,K200,L200,N200,O200,P200,Q200,R200,S200,T200,U200,V200,W200,X200,Y200,5-Z200)</f>
        <v>60</v>
      </c>
    </row>
    <row r="201" spans="1:28" ht="15" thickBot="1" x14ac:dyDescent="0.4">
      <c r="A201">
        <v>21465</v>
      </c>
      <c r="B201">
        <v>0</v>
      </c>
      <c r="C201">
        <v>1998</v>
      </c>
      <c r="D201">
        <f t="shared" si="35"/>
        <v>22</v>
      </c>
      <c r="E201" s="1" t="s">
        <v>98</v>
      </c>
      <c r="F201" s="13">
        <v>0</v>
      </c>
      <c r="G201" s="6">
        <v>3</v>
      </c>
      <c r="H201">
        <v>3</v>
      </c>
      <c r="I201" s="6">
        <v>2</v>
      </c>
      <c r="J201">
        <v>4</v>
      </c>
      <c r="K201">
        <v>3</v>
      </c>
      <c r="L201">
        <v>3</v>
      </c>
      <c r="M201">
        <v>4</v>
      </c>
      <c r="N201">
        <v>4</v>
      </c>
      <c r="O201">
        <v>4</v>
      </c>
      <c r="P201">
        <v>3</v>
      </c>
      <c r="Q201">
        <v>4</v>
      </c>
      <c r="R201">
        <v>4</v>
      </c>
      <c r="S201">
        <v>2</v>
      </c>
      <c r="T201">
        <v>3</v>
      </c>
      <c r="U201">
        <v>3</v>
      </c>
      <c r="V201">
        <v>3</v>
      </c>
      <c r="W201">
        <v>3</v>
      </c>
      <c r="X201">
        <v>4</v>
      </c>
      <c r="Y201">
        <v>3</v>
      </c>
      <c r="Z201" s="6">
        <v>2</v>
      </c>
      <c r="AA201" s="5">
        <f t="shared" si="36"/>
        <v>65</v>
      </c>
      <c r="AB201">
        <f t="shared" si="37"/>
        <v>61</v>
      </c>
    </row>
    <row r="202" spans="1:28" ht="29.5" thickBot="1" x14ac:dyDescent="0.4">
      <c r="A202">
        <v>21477</v>
      </c>
      <c r="B202">
        <v>0</v>
      </c>
      <c r="C202">
        <v>1987</v>
      </c>
      <c r="D202">
        <f t="shared" si="35"/>
        <v>33</v>
      </c>
      <c r="E202" s="1" t="s">
        <v>219</v>
      </c>
      <c r="F202" s="13">
        <v>2</v>
      </c>
      <c r="G202" s="6">
        <v>2</v>
      </c>
      <c r="H202">
        <v>3</v>
      </c>
      <c r="I202" s="6">
        <v>1</v>
      </c>
      <c r="J202">
        <v>4</v>
      </c>
      <c r="K202">
        <v>3</v>
      </c>
      <c r="L202">
        <v>4</v>
      </c>
      <c r="M202">
        <v>3</v>
      </c>
      <c r="N202">
        <v>4</v>
      </c>
      <c r="O202">
        <v>4</v>
      </c>
      <c r="P202">
        <v>3</v>
      </c>
      <c r="Q202">
        <v>3</v>
      </c>
      <c r="R202">
        <v>4</v>
      </c>
      <c r="S202">
        <v>3</v>
      </c>
      <c r="T202">
        <v>3</v>
      </c>
      <c r="U202">
        <v>3</v>
      </c>
      <c r="V202">
        <v>3</v>
      </c>
      <c r="W202">
        <v>3</v>
      </c>
      <c r="X202">
        <v>3</v>
      </c>
      <c r="Y202">
        <v>3</v>
      </c>
      <c r="Z202" s="6">
        <v>1</v>
      </c>
      <c r="AA202" s="5">
        <f t="shared" si="36"/>
        <v>67</v>
      </c>
      <c r="AB202">
        <f t="shared" si="37"/>
        <v>64</v>
      </c>
    </row>
    <row r="203" spans="1:28" ht="15" hidden="1" thickBot="1" x14ac:dyDescent="0.4">
      <c r="A203">
        <v>21493</v>
      </c>
      <c r="B203">
        <v>1</v>
      </c>
      <c r="C203">
        <v>1997</v>
      </c>
      <c r="D203">
        <f t="shared" si="35"/>
        <v>23</v>
      </c>
      <c r="E203" s="1" t="s">
        <v>99</v>
      </c>
      <c r="F203" s="14"/>
      <c r="G203" s="6">
        <v>4</v>
      </c>
      <c r="H203">
        <v>4</v>
      </c>
      <c r="I203" s="6">
        <v>4</v>
      </c>
      <c r="J203">
        <v>2</v>
      </c>
      <c r="K203">
        <v>2</v>
      </c>
      <c r="L203">
        <v>2</v>
      </c>
      <c r="M203">
        <v>4</v>
      </c>
      <c r="N203">
        <v>2</v>
      </c>
      <c r="O203">
        <v>3</v>
      </c>
      <c r="P203">
        <v>2</v>
      </c>
      <c r="Q203">
        <v>3</v>
      </c>
      <c r="R203">
        <v>2</v>
      </c>
      <c r="S203">
        <v>2</v>
      </c>
      <c r="T203">
        <v>3</v>
      </c>
      <c r="U203">
        <v>2</v>
      </c>
      <c r="V203">
        <v>2</v>
      </c>
      <c r="W203">
        <v>3</v>
      </c>
      <c r="X203">
        <v>2</v>
      </c>
      <c r="Y203">
        <v>2</v>
      </c>
      <c r="Z203" s="6">
        <v>3</v>
      </c>
      <c r="AA203" s="5">
        <f t="shared" si="36"/>
        <v>46</v>
      </c>
    </row>
    <row r="204" spans="1:28" ht="15" hidden="1" thickBot="1" x14ac:dyDescent="0.4">
      <c r="A204">
        <v>21518</v>
      </c>
      <c r="B204">
        <v>0</v>
      </c>
      <c r="C204">
        <v>1999</v>
      </c>
      <c r="D204">
        <f t="shared" si="35"/>
        <v>21</v>
      </c>
      <c r="E204" s="1" t="s">
        <v>99</v>
      </c>
      <c r="F204" s="14"/>
      <c r="G204" s="6">
        <v>3</v>
      </c>
      <c r="H204">
        <v>3</v>
      </c>
      <c r="I204" s="6">
        <v>3</v>
      </c>
      <c r="J204">
        <v>4</v>
      </c>
      <c r="K204">
        <v>4</v>
      </c>
      <c r="L204">
        <v>3</v>
      </c>
      <c r="M204">
        <v>3</v>
      </c>
      <c r="N204">
        <v>3</v>
      </c>
      <c r="O204">
        <v>4</v>
      </c>
      <c r="P204">
        <v>3</v>
      </c>
      <c r="Q204">
        <v>4</v>
      </c>
      <c r="R204">
        <v>4</v>
      </c>
      <c r="S204">
        <v>4</v>
      </c>
      <c r="T204">
        <v>3</v>
      </c>
      <c r="U204">
        <v>3</v>
      </c>
      <c r="V204">
        <v>3</v>
      </c>
      <c r="W204">
        <v>4</v>
      </c>
      <c r="X204">
        <v>4</v>
      </c>
      <c r="Y204">
        <v>3</v>
      </c>
      <c r="Z204" s="6">
        <v>2</v>
      </c>
      <c r="AA204" s="5">
        <f t="shared" si="36"/>
        <v>66</v>
      </c>
    </row>
    <row r="205" spans="1:28" ht="44" thickBot="1" x14ac:dyDescent="0.4">
      <c r="A205">
        <v>21515</v>
      </c>
      <c r="B205">
        <v>0</v>
      </c>
      <c r="C205">
        <v>1973</v>
      </c>
      <c r="D205">
        <f t="shared" si="35"/>
        <v>47</v>
      </c>
      <c r="E205" s="1" t="s">
        <v>220</v>
      </c>
      <c r="F205" s="13">
        <v>0</v>
      </c>
      <c r="G205" s="6">
        <v>3</v>
      </c>
      <c r="H205">
        <v>4</v>
      </c>
      <c r="I205" s="6">
        <v>2</v>
      </c>
      <c r="J205">
        <v>3</v>
      </c>
      <c r="K205">
        <v>2</v>
      </c>
      <c r="L205">
        <v>3</v>
      </c>
      <c r="M205">
        <v>3</v>
      </c>
      <c r="N205">
        <v>3</v>
      </c>
      <c r="O205">
        <v>4</v>
      </c>
      <c r="P205">
        <v>3</v>
      </c>
      <c r="Q205">
        <v>3</v>
      </c>
      <c r="R205">
        <v>4</v>
      </c>
      <c r="S205">
        <v>4</v>
      </c>
      <c r="T205">
        <v>3</v>
      </c>
      <c r="U205">
        <v>3</v>
      </c>
      <c r="V205">
        <v>4</v>
      </c>
      <c r="W205">
        <v>4</v>
      </c>
      <c r="X205">
        <v>4</v>
      </c>
      <c r="Y205">
        <v>4</v>
      </c>
      <c r="Z205" s="6">
        <v>2</v>
      </c>
      <c r="AA205" s="5">
        <f t="shared" si="36"/>
        <v>66</v>
      </c>
      <c r="AB205">
        <f>SUM(5-G205,H205,5-I205,J205,K205,L205,N205,O205,P205,Q205,R205,S205,T205,U205,V205,W205,X205,Y205,5-Z205)</f>
        <v>63</v>
      </c>
    </row>
    <row r="206" spans="1:28" ht="15" hidden="1" thickBot="1" x14ac:dyDescent="0.4">
      <c r="A206">
        <v>21524</v>
      </c>
      <c r="B206">
        <v>0</v>
      </c>
      <c r="C206">
        <v>1998</v>
      </c>
      <c r="D206">
        <f t="shared" si="35"/>
        <v>22</v>
      </c>
      <c r="E206" s="1" t="s">
        <v>99</v>
      </c>
      <c r="F206" s="14"/>
      <c r="G206" s="6">
        <v>1</v>
      </c>
      <c r="H206">
        <v>4</v>
      </c>
      <c r="I206" s="6">
        <v>3</v>
      </c>
      <c r="J206">
        <v>4</v>
      </c>
      <c r="K206">
        <v>4</v>
      </c>
      <c r="L206">
        <v>4</v>
      </c>
      <c r="M206">
        <v>1</v>
      </c>
      <c r="N206">
        <v>4</v>
      </c>
      <c r="O206">
        <v>3</v>
      </c>
      <c r="P206">
        <v>4</v>
      </c>
      <c r="Q206">
        <v>4</v>
      </c>
      <c r="R206">
        <v>1</v>
      </c>
      <c r="S206">
        <v>1</v>
      </c>
      <c r="T206">
        <v>2</v>
      </c>
      <c r="U206">
        <v>4</v>
      </c>
      <c r="V206">
        <v>3</v>
      </c>
      <c r="W206">
        <v>1</v>
      </c>
      <c r="X206">
        <v>3</v>
      </c>
      <c r="Y206">
        <v>1</v>
      </c>
      <c r="Z206" s="6">
        <v>1</v>
      </c>
      <c r="AA206" s="5">
        <f t="shared" si="36"/>
        <v>58</v>
      </c>
    </row>
    <row r="207" spans="1:28" ht="15" thickBot="1" x14ac:dyDescent="0.4">
      <c r="A207">
        <v>21487</v>
      </c>
      <c r="B207">
        <v>0</v>
      </c>
      <c r="C207">
        <v>1992</v>
      </c>
      <c r="D207">
        <f t="shared" si="35"/>
        <v>28</v>
      </c>
      <c r="E207" s="1" t="s">
        <v>98</v>
      </c>
      <c r="F207" s="13">
        <v>0</v>
      </c>
      <c r="G207" s="6">
        <v>2</v>
      </c>
      <c r="H207">
        <v>4</v>
      </c>
      <c r="I207" s="6">
        <v>3</v>
      </c>
      <c r="J207">
        <v>4</v>
      </c>
      <c r="K207">
        <v>4</v>
      </c>
      <c r="L207">
        <v>3</v>
      </c>
      <c r="M207">
        <v>3</v>
      </c>
      <c r="N207">
        <v>4</v>
      </c>
      <c r="O207">
        <v>4</v>
      </c>
      <c r="P207">
        <v>3</v>
      </c>
      <c r="Q207">
        <v>4</v>
      </c>
      <c r="R207">
        <v>3</v>
      </c>
      <c r="S207">
        <v>2</v>
      </c>
      <c r="T207">
        <v>3</v>
      </c>
      <c r="U207">
        <v>3</v>
      </c>
      <c r="V207">
        <v>3</v>
      </c>
      <c r="W207">
        <v>3</v>
      </c>
      <c r="X207">
        <v>4</v>
      </c>
      <c r="Y207">
        <v>3</v>
      </c>
      <c r="Z207" s="6">
        <v>2</v>
      </c>
      <c r="AA207" s="5">
        <f t="shared" si="36"/>
        <v>65</v>
      </c>
      <c r="AB207">
        <f t="shared" ref="AB207:AB213" si="38">SUM(5-G207,H207,5-I207,J207,K207,L207,N207,O207,P207,Q207,R207,S207,T207,U207,V207,W207,X207,Y207,5-Z207)</f>
        <v>62</v>
      </c>
    </row>
    <row r="208" spans="1:28" ht="29.5" thickBot="1" x14ac:dyDescent="0.4">
      <c r="A208">
        <v>19695</v>
      </c>
      <c r="B208">
        <v>0</v>
      </c>
      <c r="C208">
        <v>1988</v>
      </c>
      <c r="D208">
        <f t="shared" si="35"/>
        <v>32</v>
      </c>
      <c r="E208" s="1" t="s">
        <v>221</v>
      </c>
      <c r="F208" s="13">
        <v>1</v>
      </c>
      <c r="G208" s="6">
        <v>3</v>
      </c>
      <c r="H208">
        <v>3</v>
      </c>
      <c r="I208" s="6">
        <v>2</v>
      </c>
      <c r="J208">
        <v>4</v>
      </c>
      <c r="K208">
        <v>4</v>
      </c>
      <c r="L208">
        <v>4</v>
      </c>
      <c r="M208">
        <v>4</v>
      </c>
      <c r="N208">
        <v>4</v>
      </c>
      <c r="O208">
        <v>4</v>
      </c>
      <c r="P208">
        <v>4</v>
      </c>
      <c r="Q208">
        <v>4</v>
      </c>
      <c r="R208">
        <v>4</v>
      </c>
      <c r="S208">
        <v>4</v>
      </c>
      <c r="T208">
        <v>4</v>
      </c>
      <c r="U208">
        <v>4</v>
      </c>
      <c r="V208">
        <v>4</v>
      </c>
      <c r="W208">
        <v>4</v>
      </c>
      <c r="X208">
        <v>4</v>
      </c>
      <c r="Y208">
        <v>4</v>
      </c>
      <c r="Z208" s="6">
        <v>1</v>
      </c>
      <c r="AA208" s="5">
        <f t="shared" si="36"/>
        <v>76</v>
      </c>
      <c r="AB208">
        <f t="shared" si="38"/>
        <v>72</v>
      </c>
    </row>
    <row r="209" spans="1:28" ht="44" thickBot="1" x14ac:dyDescent="0.4">
      <c r="A209">
        <v>21575</v>
      </c>
      <c r="B209">
        <v>0</v>
      </c>
      <c r="C209">
        <v>2000</v>
      </c>
      <c r="D209">
        <f t="shared" si="35"/>
        <v>20</v>
      </c>
      <c r="E209" s="1" t="s">
        <v>222</v>
      </c>
      <c r="F209" s="13">
        <v>1</v>
      </c>
      <c r="G209" s="6">
        <v>2</v>
      </c>
      <c r="H209">
        <v>3</v>
      </c>
      <c r="I209" s="6">
        <v>1</v>
      </c>
      <c r="J209">
        <v>4</v>
      </c>
      <c r="K209">
        <v>4</v>
      </c>
      <c r="L209">
        <v>3</v>
      </c>
      <c r="M209">
        <v>3</v>
      </c>
      <c r="N209">
        <v>3</v>
      </c>
      <c r="O209">
        <v>4</v>
      </c>
      <c r="P209">
        <v>3</v>
      </c>
      <c r="Q209">
        <v>4</v>
      </c>
      <c r="R209">
        <v>3</v>
      </c>
      <c r="S209">
        <v>2</v>
      </c>
      <c r="T209">
        <v>4</v>
      </c>
      <c r="U209">
        <v>4</v>
      </c>
      <c r="V209">
        <v>4</v>
      </c>
      <c r="W209">
        <v>4</v>
      </c>
      <c r="X209">
        <v>3</v>
      </c>
      <c r="Y209">
        <v>4</v>
      </c>
      <c r="Z209" s="6">
        <v>1</v>
      </c>
      <c r="AA209" s="5">
        <f t="shared" si="36"/>
        <v>70</v>
      </c>
      <c r="AB209">
        <f t="shared" si="38"/>
        <v>67</v>
      </c>
    </row>
    <row r="210" spans="1:28" ht="15" thickBot="1" x14ac:dyDescent="0.4">
      <c r="A210">
        <v>21586</v>
      </c>
      <c r="B210">
        <v>1</v>
      </c>
      <c r="C210">
        <v>1986</v>
      </c>
      <c r="D210">
        <f t="shared" si="35"/>
        <v>34</v>
      </c>
      <c r="E210" s="1" t="s">
        <v>125</v>
      </c>
      <c r="F210" s="13">
        <v>1</v>
      </c>
      <c r="G210" s="6">
        <v>1</v>
      </c>
      <c r="H210">
        <v>3</v>
      </c>
      <c r="I210" s="6">
        <v>1</v>
      </c>
      <c r="J210">
        <v>4</v>
      </c>
      <c r="K210">
        <v>4</v>
      </c>
      <c r="L210">
        <v>3</v>
      </c>
      <c r="M210">
        <v>3</v>
      </c>
      <c r="N210">
        <v>4</v>
      </c>
      <c r="O210">
        <v>4</v>
      </c>
      <c r="P210">
        <v>3</v>
      </c>
      <c r="Q210">
        <v>4</v>
      </c>
      <c r="R210">
        <v>4</v>
      </c>
      <c r="S210">
        <v>3</v>
      </c>
      <c r="T210">
        <v>4</v>
      </c>
      <c r="U210">
        <v>3</v>
      </c>
      <c r="V210">
        <v>3</v>
      </c>
      <c r="W210">
        <v>3</v>
      </c>
      <c r="X210">
        <v>3</v>
      </c>
      <c r="Y210">
        <v>3</v>
      </c>
      <c r="Z210" s="6">
        <v>2</v>
      </c>
      <c r="AA210" s="5">
        <f t="shared" si="36"/>
        <v>69</v>
      </c>
      <c r="AB210">
        <f t="shared" si="38"/>
        <v>66</v>
      </c>
    </row>
    <row r="211" spans="1:28" ht="102" thickBot="1" x14ac:dyDescent="0.4">
      <c r="A211">
        <v>21587</v>
      </c>
      <c r="B211">
        <v>0</v>
      </c>
      <c r="C211">
        <v>1997</v>
      </c>
      <c r="D211">
        <f t="shared" si="35"/>
        <v>23</v>
      </c>
      <c r="E211" s="1" t="s">
        <v>223</v>
      </c>
      <c r="F211" s="13">
        <v>3</v>
      </c>
      <c r="G211" s="6">
        <v>2</v>
      </c>
      <c r="H211">
        <v>4</v>
      </c>
      <c r="I211" s="6">
        <v>1</v>
      </c>
      <c r="J211">
        <v>4</v>
      </c>
      <c r="K211">
        <v>3</v>
      </c>
      <c r="L211">
        <v>3</v>
      </c>
      <c r="M211">
        <v>3</v>
      </c>
      <c r="N211">
        <v>4</v>
      </c>
      <c r="O211">
        <v>4</v>
      </c>
      <c r="P211">
        <v>4</v>
      </c>
      <c r="Q211">
        <v>4</v>
      </c>
      <c r="R211">
        <v>4</v>
      </c>
      <c r="S211">
        <v>3</v>
      </c>
      <c r="T211">
        <v>2</v>
      </c>
      <c r="U211">
        <v>3</v>
      </c>
      <c r="V211">
        <v>4</v>
      </c>
      <c r="W211">
        <v>3</v>
      </c>
      <c r="X211">
        <v>3</v>
      </c>
      <c r="Y211">
        <v>4</v>
      </c>
      <c r="Z211" s="6">
        <v>1</v>
      </c>
      <c r="AA211" s="5">
        <f t="shared" si="36"/>
        <v>70</v>
      </c>
      <c r="AB211">
        <f t="shared" si="38"/>
        <v>67</v>
      </c>
    </row>
    <row r="212" spans="1:28" ht="87.5" thickBot="1" x14ac:dyDescent="0.4">
      <c r="A212">
        <v>21603</v>
      </c>
      <c r="B212">
        <v>0</v>
      </c>
      <c r="C212">
        <v>1996</v>
      </c>
      <c r="D212">
        <f t="shared" si="35"/>
        <v>24</v>
      </c>
      <c r="E212" s="1" t="s">
        <v>224</v>
      </c>
      <c r="F212" s="13">
        <v>2</v>
      </c>
      <c r="G212" s="6">
        <v>3</v>
      </c>
      <c r="H212">
        <v>4</v>
      </c>
      <c r="I212" s="6">
        <v>3</v>
      </c>
      <c r="J212">
        <v>4</v>
      </c>
      <c r="K212">
        <v>2</v>
      </c>
      <c r="L212">
        <v>3</v>
      </c>
      <c r="M212">
        <v>3</v>
      </c>
      <c r="N212">
        <v>4</v>
      </c>
      <c r="O212">
        <v>4</v>
      </c>
      <c r="P212">
        <v>3</v>
      </c>
      <c r="Q212">
        <v>4</v>
      </c>
      <c r="R212">
        <v>4</v>
      </c>
      <c r="S212">
        <v>4</v>
      </c>
      <c r="T212">
        <v>4</v>
      </c>
      <c r="U212">
        <v>3</v>
      </c>
      <c r="V212">
        <v>4</v>
      </c>
      <c r="W212">
        <v>4</v>
      </c>
      <c r="X212">
        <v>3</v>
      </c>
      <c r="Y212">
        <v>3</v>
      </c>
      <c r="Z212" s="6">
        <v>2</v>
      </c>
      <c r="AA212" s="5">
        <f t="shared" si="36"/>
        <v>67</v>
      </c>
      <c r="AB212">
        <f t="shared" si="38"/>
        <v>64</v>
      </c>
    </row>
    <row r="213" spans="1:28" ht="87.5" thickBot="1" x14ac:dyDescent="0.4">
      <c r="A213">
        <v>21602</v>
      </c>
      <c r="B213">
        <v>0</v>
      </c>
      <c r="C213">
        <v>2003</v>
      </c>
      <c r="D213">
        <f t="shared" si="35"/>
        <v>17</v>
      </c>
      <c r="E213" s="1" t="s">
        <v>225</v>
      </c>
      <c r="F213" s="13">
        <v>5</v>
      </c>
      <c r="G213" s="6">
        <v>2</v>
      </c>
      <c r="H213">
        <v>3</v>
      </c>
      <c r="I213" s="6">
        <v>1</v>
      </c>
      <c r="J213">
        <v>4</v>
      </c>
      <c r="K213">
        <v>4</v>
      </c>
      <c r="L213">
        <v>4</v>
      </c>
      <c r="M213">
        <v>3</v>
      </c>
      <c r="N213">
        <v>4</v>
      </c>
      <c r="O213">
        <v>4</v>
      </c>
      <c r="P213">
        <v>4</v>
      </c>
      <c r="Q213">
        <v>3</v>
      </c>
      <c r="R213">
        <v>3</v>
      </c>
      <c r="S213">
        <v>4</v>
      </c>
      <c r="T213">
        <v>4</v>
      </c>
      <c r="U213">
        <v>4</v>
      </c>
      <c r="V213">
        <v>4</v>
      </c>
      <c r="W213">
        <v>4</v>
      </c>
      <c r="X213">
        <v>3</v>
      </c>
      <c r="Y213">
        <v>4</v>
      </c>
      <c r="Z213" s="6">
        <v>1</v>
      </c>
      <c r="AA213" s="5">
        <f t="shared" si="36"/>
        <v>74</v>
      </c>
      <c r="AB213">
        <f t="shared" si="38"/>
        <v>71</v>
      </c>
    </row>
    <row r="214" spans="1:28" ht="15" hidden="1" thickBot="1" x14ac:dyDescent="0.4">
      <c r="A214">
        <v>21610</v>
      </c>
      <c r="B214">
        <v>1</v>
      </c>
      <c r="C214">
        <v>2001</v>
      </c>
      <c r="D214">
        <f t="shared" si="35"/>
        <v>19</v>
      </c>
      <c r="E214" s="1" t="s">
        <v>99</v>
      </c>
      <c r="F214" s="14"/>
      <c r="G214" s="6">
        <v>3</v>
      </c>
      <c r="H214">
        <v>3</v>
      </c>
      <c r="I214" s="6">
        <v>3</v>
      </c>
      <c r="J214">
        <v>3</v>
      </c>
      <c r="K214">
        <v>4</v>
      </c>
      <c r="L214">
        <v>3</v>
      </c>
      <c r="M214">
        <v>2</v>
      </c>
      <c r="N214">
        <v>3</v>
      </c>
      <c r="O214">
        <v>3</v>
      </c>
      <c r="P214">
        <v>3</v>
      </c>
      <c r="Q214">
        <v>3</v>
      </c>
      <c r="R214">
        <v>3</v>
      </c>
      <c r="S214">
        <v>2</v>
      </c>
      <c r="T214">
        <v>3</v>
      </c>
      <c r="U214">
        <v>3</v>
      </c>
      <c r="V214">
        <v>3</v>
      </c>
      <c r="W214">
        <v>4</v>
      </c>
      <c r="X214">
        <v>3</v>
      </c>
      <c r="Y214">
        <v>3</v>
      </c>
      <c r="Z214" s="6">
        <v>2</v>
      </c>
      <c r="AA214" s="5">
        <f t="shared" si="36"/>
        <v>58</v>
      </c>
    </row>
    <row r="215" spans="1:28" ht="58.5" thickBot="1" x14ac:dyDescent="0.4">
      <c r="A215">
        <v>21589</v>
      </c>
      <c r="B215">
        <v>0</v>
      </c>
      <c r="C215">
        <v>1990</v>
      </c>
      <c r="D215">
        <f t="shared" si="35"/>
        <v>30</v>
      </c>
      <c r="E215" s="1" t="s">
        <v>226</v>
      </c>
      <c r="F215" s="13">
        <v>1</v>
      </c>
      <c r="G215" s="6">
        <v>1</v>
      </c>
      <c r="H215">
        <v>3</v>
      </c>
      <c r="I215" s="6">
        <v>1</v>
      </c>
      <c r="J215">
        <v>4</v>
      </c>
      <c r="K215">
        <v>4</v>
      </c>
      <c r="L215">
        <v>4</v>
      </c>
      <c r="M215">
        <v>2</v>
      </c>
      <c r="N215">
        <v>4</v>
      </c>
      <c r="O215">
        <v>4</v>
      </c>
      <c r="P215">
        <v>4</v>
      </c>
      <c r="Q215">
        <v>2</v>
      </c>
      <c r="R215">
        <v>4</v>
      </c>
      <c r="S215">
        <v>4</v>
      </c>
      <c r="T215">
        <v>4</v>
      </c>
      <c r="U215">
        <v>4</v>
      </c>
      <c r="V215">
        <v>2</v>
      </c>
      <c r="W215">
        <v>4</v>
      </c>
      <c r="X215">
        <v>3</v>
      </c>
      <c r="Y215">
        <v>4</v>
      </c>
      <c r="Z215" s="6">
        <v>1</v>
      </c>
      <c r="AA215" s="5">
        <f t="shared" si="36"/>
        <v>72</v>
      </c>
      <c r="AB215">
        <f t="shared" ref="AB215:AB216" si="39">SUM(5-G215,H215,5-I215,J215,K215,L215,N215,O215,P215,Q215,R215,S215,T215,U215,V215,W215,X215,Y215,5-Z215)</f>
        <v>70</v>
      </c>
    </row>
    <row r="216" spans="1:28" ht="15" thickBot="1" x14ac:dyDescent="0.4">
      <c r="A216">
        <v>21615</v>
      </c>
      <c r="B216">
        <v>0</v>
      </c>
      <c r="C216">
        <v>1998</v>
      </c>
      <c r="D216">
        <f t="shared" si="35"/>
        <v>22</v>
      </c>
      <c r="E216" s="1" t="s">
        <v>98</v>
      </c>
      <c r="F216" s="13">
        <v>0</v>
      </c>
      <c r="G216" s="6">
        <v>1</v>
      </c>
      <c r="H216">
        <v>4</v>
      </c>
      <c r="I216" s="6">
        <v>3</v>
      </c>
      <c r="J216">
        <v>3</v>
      </c>
      <c r="K216">
        <v>4</v>
      </c>
      <c r="L216">
        <v>3</v>
      </c>
      <c r="M216">
        <v>3</v>
      </c>
      <c r="N216">
        <v>3</v>
      </c>
      <c r="O216">
        <v>3</v>
      </c>
      <c r="P216">
        <v>3</v>
      </c>
      <c r="Q216">
        <v>4</v>
      </c>
      <c r="R216">
        <v>3</v>
      </c>
      <c r="S216">
        <v>4</v>
      </c>
      <c r="T216">
        <v>3</v>
      </c>
      <c r="U216">
        <v>3</v>
      </c>
      <c r="V216">
        <v>3</v>
      </c>
      <c r="W216">
        <v>3</v>
      </c>
      <c r="X216">
        <v>3</v>
      </c>
      <c r="Y216">
        <v>2</v>
      </c>
      <c r="Z216" s="6">
        <v>2</v>
      </c>
      <c r="AA216" s="5">
        <f t="shared" si="36"/>
        <v>63</v>
      </c>
      <c r="AB216">
        <f t="shared" si="39"/>
        <v>60</v>
      </c>
    </row>
    <row r="217" spans="1:28" ht="15" hidden="1" thickBot="1" x14ac:dyDescent="0.4">
      <c r="A217">
        <v>21625</v>
      </c>
      <c r="B217">
        <v>0</v>
      </c>
      <c r="C217">
        <v>2001</v>
      </c>
      <c r="D217">
        <f t="shared" si="35"/>
        <v>19</v>
      </c>
      <c r="E217" s="1" t="s">
        <v>99</v>
      </c>
      <c r="F217" s="14"/>
      <c r="G217" s="6">
        <v>3</v>
      </c>
      <c r="H217">
        <v>2</v>
      </c>
      <c r="I217" s="6">
        <v>1</v>
      </c>
      <c r="J217">
        <v>4</v>
      </c>
      <c r="K217">
        <v>2</v>
      </c>
      <c r="L217">
        <v>3</v>
      </c>
      <c r="M217">
        <v>2</v>
      </c>
      <c r="N217">
        <v>4</v>
      </c>
      <c r="O217">
        <v>3</v>
      </c>
      <c r="P217">
        <v>3</v>
      </c>
      <c r="Q217">
        <v>3</v>
      </c>
      <c r="R217">
        <v>2</v>
      </c>
      <c r="S217">
        <v>4</v>
      </c>
      <c r="T217">
        <v>3</v>
      </c>
      <c r="U217">
        <v>3</v>
      </c>
      <c r="V217">
        <v>4</v>
      </c>
      <c r="W217">
        <v>4</v>
      </c>
      <c r="X217">
        <v>3</v>
      </c>
      <c r="Y217">
        <v>3</v>
      </c>
      <c r="Z217" s="6">
        <v>2</v>
      </c>
      <c r="AA217" s="5">
        <f t="shared" si="36"/>
        <v>61</v>
      </c>
    </row>
    <row r="218" spans="1:28" ht="73" thickBot="1" x14ac:dyDescent="0.4">
      <c r="A218">
        <v>21628</v>
      </c>
      <c r="B218">
        <v>0</v>
      </c>
      <c r="C218">
        <v>2000</v>
      </c>
      <c r="D218">
        <f t="shared" si="35"/>
        <v>20</v>
      </c>
      <c r="E218" s="1" t="s">
        <v>227</v>
      </c>
      <c r="F218" s="13">
        <v>4</v>
      </c>
      <c r="G218" s="6">
        <v>2</v>
      </c>
      <c r="H218">
        <v>3</v>
      </c>
      <c r="I218" s="6">
        <v>1</v>
      </c>
      <c r="J218">
        <v>4</v>
      </c>
      <c r="K218">
        <v>2</v>
      </c>
      <c r="L218">
        <v>3</v>
      </c>
      <c r="M218">
        <v>3</v>
      </c>
      <c r="N218">
        <v>4</v>
      </c>
      <c r="O218">
        <v>3</v>
      </c>
      <c r="P218">
        <v>4</v>
      </c>
      <c r="Q218">
        <v>4</v>
      </c>
      <c r="R218">
        <v>2</v>
      </c>
      <c r="S218">
        <v>4</v>
      </c>
      <c r="T218">
        <v>4</v>
      </c>
      <c r="U218">
        <v>4</v>
      </c>
      <c r="V218">
        <v>2</v>
      </c>
      <c r="W218">
        <v>3</v>
      </c>
      <c r="X218">
        <v>4</v>
      </c>
      <c r="Y218">
        <v>3</v>
      </c>
      <c r="Z218" s="6">
        <v>1</v>
      </c>
      <c r="AA218" s="5">
        <f t="shared" si="36"/>
        <v>67</v>
      </c>
      <c r="AB218">
        <f>SUM(5-G218,H218,5-I218,J218,K218,L218,N218,O218,P218,Q218,R218,S218,T218,U218,V218,W218,X218,Y218,5-Z218)</f>
        <v>64</v>
      </c>
    </row>
    <row r="219" spans="1:28" ht="15" hidden="1" thickBot="1" x14ac:dyDescent="0.4">
      <c r="A219">
        <v>21636</v>
      </c>
      <c r="B219">
        <v>1</v>
      </c>
      <c r="C219">
        <v>1994</v>
      </c>
      <c r="D219">
        <f t="shared" si="35"/>
        <v>26</v>
      </c>
      <c r="E219" s="1" t="s">
        <v>99</v>
      </c>
      <c r="F219" s="14"/>
      <c r="G219" s="6">
        <v>4</v>
      </c>
      <c r="H219">
        <v>4</v>
      </c>
      <c r="I219" s="6">
        <v>2</v>
      </c>
      <c r="J219">
        <v>4</v>
      </c>
      <c r="K219">
        <v>4</v>
      </c>
      <c r="L219">
        <v>3</v>
      </c>
      <c r="M219">
        <v>3</v>
      </c>
      <c r="N219">
        <v>4</v>
      </c>
      <c r="O219">
        <v>4</v>
      </c>
      <c r="P219">
        <v>4</v>
      </c>
      <c r="Q219">
        <v>4</v>
      </c>
      <c r="R219">
        <v>4</v>
      </c>
      <c r="S219">
        <v>3</v>
      </c>
      <c r="T219">
        <v>4</v>
      </c>
      <c r="U219">
        <v>4</v>
      </c>
      <c r="V219">
        <v>3</v>
      </c>
      <c r="W219">
        <v>4</v>
      </c>
      <c r="X219">
        <v>3</v>
      </c>
      <c r="Y219">
        <v>3</v>
      </c>
      <c r="Z219" s="6">
        <v>1</v>
      </c>
      <c r="AA219" s="5">
        <f t="shared" si="36"/>
        <v>70</v>
      </c>
    </row>
    <row r="220" spans="1:28" ht="15" hidden="1" thickBot="1" x14ac:dyDescent="0.4">
      <c r="A220">
        <v>21638</v>
      </c>
      <c r="B220">
        <v>0</v>
      </c>
      <c r="C220">
        <v>1999</v>
      </c>
      <c r="D220">
        <f t="shared" si="35"/>
        <v>21</v>
      </c>
      <c r="E220" s="1" t="s">
        <v>99</v>
      </c>
      <c r="F220" s="14"/>
      <c r="G220" s="6">
        <v>3</v>
      </c>
      <c r="H220">
        <v>4</v>
      </c>
      <c r="I220" s="6">
        <v>2</v>
      </c>
      <c r="J220">
        <v>3</v>
      </c>
      <c r="K220">
        <v>3</v>
      </c>
      <c r="L220">
        <v>4</v>
      </c>
      <c r="M220">
        <v>3</v>
      </c>
      <c r="N220">
        <v>3</v>
      </c>
      <c r="O220">
        <v>3</v>
      </c>
      <c r="P220">
        <v>3</v>
      </c>
      <c r="Q220">
        <v>3</v>
      </c>
      <c r="R220">
        <v>3</v>
      </c>
      <c r="S220">
        <v>3</v>
      </c>
      <c r="T220">
        <v>3</v>
      </c>
      <c r="U220">
        <v>3</v>
      </c>
      <c r="V220">
        <v>3</v>
      </c>
      <c r="W220">
        <v>3</v>
      </c>
      <c r="X220">
        <v>3</v>
      </c>
      <c r="Y220">
        <v>3</v>
      </c>
      <c r="Z220" s="6">
        <v>2</v>
      </c>
      <c r="AA220" s="5">
        <f t="shared" si="36"/>
        <v>61</v>
      </c>
    </row>
    <row r="221" spans="1:28" ht="15" hidden="1" thickBot="1" x14ac:dyDescent="0.4">
      <c r="A221">
        <v>21641</v>
      </c>
      <c r="B221">
        <v>0</v>
      </c>
      <c r="C221">
        <v>1998</v>
      </c>
      <c r="D221">
        <f t="shared" si="35"/>
        <v>22</v>
      </c>
      <c r="E221" s="1" t="s">
        <v>99</v>
      </c>
      <c r="F221" s="14"/>
      <c r="G221" s="6">
        <v>3</v>
      </c>
      <c r="H221">
        <v>4</v>
      </c>
      <c r="I221" s="6">
        <v>3</v>
      </c>
      <c r="J221">
        <v>3</v>
      </c>
      <c r="K221">
        <v>3</v>
      </c>
      <c r="L221">
        <v>3</v>
      </c>
      <c r="M221">
        <v>3</v>
      </c>
      <c r="N221">
        <v>3</v>
      </c>
      <c r="O221">
        <v>3</v>
      </c>
      <c r="P221">
        <v>3</v>
      </c>
      <c r="Q221">
        <v>4</v>
      </c>
      <c r="R221">
        <v>3</v>
      </c>
      <c r="S221">
        <v>3</v>
      </c>
      <c r="T221">
        <v>4</v>
      </c>
      <c r="U221">
        <v>3</v>
      </c>
      <c r="V221">
        <v>3</v>
      </c>
      <c r="W221">
        <v>3</v>
      </c>
      <c r="X221">
        <v>3</v>
      </c>
      <c r="Y221">
        <v>3</v>
      </c>
      <c r="Z221" s="6">
        <v>2</v>
      </c>
      <c r="AA221" s="5">
        <f t="shared" si="36"/>
        <v>61</v>
      </c>
    </row>
    <row r="222" spans="1:28" ht="15" hidden="1" thickBot="1" x14ac:dyDescent="0.4">
      <c r="A222">
        <v>21642</v>
      </c>
      <c r="B222">
        <v>0</v>
      </c>
      <c r="C222">
        <v>1977</v>
      </c>
      <c r="D222">
        <f t="shared" si="35"/>
        <v>43</v>
      </c>
      <c r="E222" s="1" t="s">
        <v>99</v>
      </c>
      <c r="F222" s="14"/>
      <c r="G222" s="6">
        <v>1</v>
      </c>
      <c r="H222">
        <v>4</v>
      </c>
      <c r="I222" s="6">
        <v>1</v>
      </c>
      <c r="J222">
        <v>4</v>
      </c>
      <c r="K222">
        <v>4</v>
      </c>
      <c r="L222">
        <v>4</v>
      </c>
      <c r="M222">
        <v>3</v>
      </c>
      <c r="N222">
        <v>4</v>
      </c>
      <c r="O222">
        <v>4</v>
      </c>
      <c r="P222">
        <v>4</v>
      </c>
      <c r="Q222">
        <v>4</v>
      </c>
      <c r="R222">
        <v>4</v>
      </c>
      <c r="S222">
        <v>4</v>
      </c>
      <c r="T222">
        <v>3</v>
      </c>
      <c r="U222">
        <v>4</v>
      </c>
      <c r="V222">
        <v>3</v>
      </c>
      <c r="W222">
        <v>4</v>
      </c>
      <c r="X222">
        <v>3</v>
      </c>
      <c r="Y222">
        <v>3</v>
      </c>
      <c r="Z222" s="6">
        <v>1</v>
      </c>
      <c r="AA222" s="5">
        <f t="shared" si="36"/>
        <v>75</v>
      </c>
    </row>
    <row r="223" spans="1:28" ht="15" thickBot="1" x14ac:dyDescent="0.4">
      <c r="A223">
        <v>21647</v>
      </c>
      <c r="B223">
        <v>0</v>
      </c>
      <c r="C223">
        <v>2001</v>
      </c>
      <c r="D223">
        <f t="shared" si="35"/>
        <v>19</v>
      </c>
      <c r="E223" s="1" t="s">
        <v>228</v>
      </c>
      <c r="F223" s="13">
        <v>1</v>
      </c>
      <c r="G223" s="6">
        <v>3</v>
      </c>
      <c r="H223">
        <v>2</v>
      </c>
      <c r="I223" s="6">
        <v>2</v>
      </c>
      <c r="J223">
        <v>4</v>
      </c>
      <c r="K223">
        <v>2</v>
      </c>
      <c r="L223">
        <v>3</v>
      </c>
      <c r="M223">
        <v>2</v>
      </c>
      <c r="N223">
        <v>3</v>
      </c>
      <c r="O223">
        <v>3</v>
      </c>
      <c r="P223">
        <v>4</v>
      </c>
      <c r="Q223">
        <v>3</v>
      </c>
      <c r="R223">
        <v>3</v>
      </c>
      <c r="S223">
        <v>2</v>
      </c>
      <c r="T223">
        <v>2</v>
      </c>
      <c r="U223">
        <v>2</v>
      </c>
      <c r="V223">
        <v>3</v>
      </c>
      <c r="W223">
        <v>4</v>
      </c>
      <c r="X223">
        <v>4</v>
      </c>
      <c r="Y223">
        <v>4</v>
      </c>
      <c r="Z223" s="6">
        <v>2</v>
      </c>
      <c r="AA223" s="5">
        <f t="shared" si="36"/>
        <v>58</v>
      </c>
      <c r="AB223">
        <f t="shared" ref="AB223:AB228" si="40">SUM(5-G223,H223,5-I223,J223,K223,L223,N223,O223,P223,Q223,R223,S223,T223,U223,V223,W223,X223,Y223,5-Z223)</f>
        <v>56</v>
      </c>
    </row>
    <row r="224" spans="1:28" ht="15" thickBot="1" x14ac:dyDescent="0.4">
      <c r="A224">
        <v>21650</v>
      </c>
      <c r="B224">
        <v>0</v>
      </c>
      <c r="C224">
        <v>2000</v>
      </c>
      <c r="D224">
        <f t="shared" si="35"/>
        <v>20</v>
      </c>
      <c r="E224" s="1" t="s">
        <v>98</v>
      </c>
      <c r="F224" s="13">
        <v>0</v>
      </c>
      <c r="G224" s="6">
        <v>2</v>
      </c>
      <c r="H224">
        <v>4</v>
      </c>
      <c r="I224" s="6">
        <v>2</v>
      </c>
      <c r="J224">
        <v>4</v>
      </c>
      <c r="K224">
        <v>4</v>
      </c>
      <c r="L224">
        <v>4</v>
      </c>
      <c r="M224">
        <v>3</v>
      </c>
      <c r="N224">
        <v>4</v>
      </c>
      <c r="O224">
        <v>4</v>
      </c>
      <c r="P224">
        <v>4</v>
      </c>
      <c r="Q224">
        <v>4</v>
      </c>
      <c r="R224">
        <v>4</v>
      </c>
      <c r="S224">
        <v>4</v>
      </c>
      <c r="T224">
        <v>4</v>
      </c>
      <c r="U224">
        <v>4</v>
      </c>
      <c r="V224">
        <v>4</v>
      </c>
      <c r="W224">
        <v>4</v>
      </c>
      <c r="X224">
        <v>3</v>
      </c>
      <c r="Y224">
        <v>4</v>
      </c>
      <c r="Z224" s="6">
        <v>1</v>
      </c>
      <c r="AA224" s="5">
        <f t="shared" si="36"/>
        <v>76</v>
      </c>
      <c r="AB224">
        <f t="shared" si="40"/>
        <v>73</v>
      </c>
    </row>
    <row r="225" spans="1:28" ht="290.5" thickBot="1" x14ac:dyDescent="0.4">
      <c r="A225">
        <v>21651</v>
      </c>
      <c r="B225">
        <v>1</v>
      </c>
      <c r="C225">
        <v>1986</v>
      </c>
      <c r="D225">
        <f t="shared" si="35"/>
        <v>34</v>
      </c>
      <c r="E225" s="1" t="s">
        <v>229</v>
      </c>
      <c r="F225" s="13">
        <v>1</v>
      </c>
      <c r="G225" s="6">
        <v>1</v>
      </c>
      <c r="H225">
        <v>4</v>
      </c>
      <c r="I225" s="6">
        <v>3</v>
      </c>
      <c r="J225">
        <v>4</v>
      </c>
      <c r="K225">
        <v>4</v>
      </c>
      <c r="L225">
        <v>4</v>
      </c>
      <c r="M225">
        <v>3</v>
      </c>
      <c r="N225">
        <v>4</v>
      </c>
      <c r="O225">
        <v>4</v>
      </c>
      <c r="P225">
        <v>3</v>
      </c>
      <c r="Q225">
        <v>4</v>
      </c>
      <c r="R225">
        <v>4</v>
      </c>
      <c r="S225">
        <v>4</v>
      </c>
      <c r="T225">
        <v>3</v>
      </c>
      <c r="U225">
        <v>3</v>
      </c>
      <c r="V225">
        <v>3</v>
      </c>
      <c r="W225">
        <v>4</v>
      </c>
      <c r="X225">
        <v>3</v>
      </c>
      <c r="Y225">
        <v>3</v>
      </c>
      <c r="Z225" s="6">
        <v>2</v>
      </c>
      <c r="AA225" s="5">
        <f t="shared" si="36"/>
        <v>70</v>
      </c>
      <c r="AB225">
        <f t="shared" si="40"/>
        <v>67</v>
      </c>
    </row>
    <row r="226" spans="1:28" ht="15" thickBot="1" x14ac:dyDescent="0.4">
      <c r="A226" s="3">
        <v>21653</v>
      </c>
      <c r="B226" s="3">
        <v>0</v>
      </c>
      <c r="C226" s="3">
        <v>1997</v>
      </c>
      <c r="D226">
        <f t="shared" si="35"/>
        <v>23</v>
      </c>
      <c r="E226" s="12" t="s">
        <v>230</v>
      </c>
      <c r="F226" s="13">
        <v>1</v>
      </c>
      <c r="G226" s="7">
        <v>3</v>
      </c>
      <c r="H226" s="3">
        <v>4</v>
      </c>
      <c r="I226" s="7">
        <v>2</v>
      </c>
      <c r="J226" s="3">
        <v>2</v>
      </c>
      <c r="K226" s="3">
        <v>3</v>
      </c>
      <c r="L226" s="3">
        <v>1</v>
      </c>
      <c r="M226" s="3">
        <v>4</v>
      </c>
      <c r="N226" s="3">
        <v>2</v>
      </c>
      <c r="O226" s="3">
        <v>2</v>
      </c>
      <c r="P226" s="3">
        <v>3</v>
      </c>
      <c r="Q226" s="3">
        <v>1</v>
      </c>
      <c r="R226" s="3">
        <v>3</v>
      </c>
      <c r="S226" s="3">
        <v>3</v>
      </c>
      <c r="T226" s="3">
        <v>2</v>
      </c>
      <c r="U226" s="3">
        <v>1</v>
      </c>
      <c r="V226" s="3">
        <v>1</v>
      </c>
      <c r="W226" s="3">
        <v>2</v>
      </c>
      <c r="X226" s="3">
        <v>4</v>
      </c>
      <c r="Y226" s="3">
        <v>1</v>
      </c>
      <c r="Z226" s="7">
        <v>3</v>
      </c>
      <c r="AA226" s="5">
        <f t="shared" si="36"/>
        <v>46</v>
      </c>
      <c r="AB226">
        <f t="shared" si="40"/>
        <v>42</v>
      </c>
    </row>
    <row r="227" spans="1:28" ht="15" thickBot="1" x14ac:dyDescent="0.4">
      <c r="A227">
        <v>21660</v>
      </c>
      <c r="B227">
        <v>0</v>
      </c>
      <c r="C227">
        <v>2001</v>
      </c>
      <c r="D227">
        <f t="shared" si="35"/>
        <v>19</v>
      </c>
      <c r="E227" s="1" t="s">
        <v>231</v>
      </c>
      <c r="F227" s="13">
        <v>0</v>
      </c>
      <c r="G227" s="6">
        <v>2</v>
      </c>
      <c r="H227">
        <v>4</v>
      </c>
      <c r="I227" s="6">
        <v>2</v>
      </c>
      <c r="J227">
        <v>4</v>
      </c>
      <c r="K227">
        <v>4</v>
      </c>
      <c r="L227">
        <v>3</v>
      </c>
      <c r="M227">
        <v>3</v>
      </c>
      <c r="N227">
        <v>4</v>
      </c>
      <c r="O227">
        <v>3</v>
      </c>
      <c r="P227">
        <v>3</v>
      </c>
      <c r="Q227">
        <v>4</v>
      </c>
      <c r="R227">
        <v>3</v>
      </c>
      <c r="S227">
        <v>4</v>
      </c>
      <c r="T227">
        <v>3</v>
      </c>
      <c r="U227">
        <v>3</v>
      </c>
      <c r="V227">
        <v>2</v>
      </c>
      <c r="W227">
        <v>3</v>
      </c>
      <c r="X227">
        <v>3</v>
      </c>
      <c r="Y227">
        <v>3</v>
      </c>
      <c r="Z227" s="6">
        <v>2</v>
      </c>
      <c r="AA227" s="5">
        <f t="shared" si="36"/>
        <v>65</v>
      </c>
      <c r="AB227">
        <f t="shared" si="40"/>
        <v>62</v>
      </c>
    </row>
    <row r="228" spans="1:28" ht="29.5" thickBot="1" x14ac:dyDescent="0.4">
      <c r="A228">
        <v>21659</v>
      </c>
      <c r="B228">
        <v>0</v>
      </c>
      <c r="C228">
        <v>2001</v>
      </c>
      <c r="D228">
        <f t="shared" si="35"/>
        <v>19</v>
      </c>
      <c r="E228" s="1" t="s">
        <v>232</v>
      </c>
      <c r="F228" s="13">
        <v>1</v>
      </c>
      <c r="G228" s="6">
        <v>2</v>
      </c>
      <c r="H228">
        <v>3</v>
      </c>
      <c r="I228" s="6">
        <v>1</v>
      </c>
      <c r="J228">
        <v>4</v>
      </c>
      <c r="K228">
        <v>4</v>
      </c>
      <c r="L228">
        <v>3</v>
      </c>
      <c r="M228">
        <v>1</v>
      </c>
      <c r="N228">
        <v>4</v>
      </c>
      <c r="O228">
        <v>4</v>
      </c>
      <c r="P228">
        <v>4</v>
      </c>
      <c r="Q228">
        <v>3</v>
      </c>
      <c r="R228">
        <v>4</v>
      </c>
      <c r="S228">
        <v>2</v>
      </c>
      <c r="T228">
        <v>3</v>
      </c>
      <c r="U228">
        <v>3</v>
      </c>
      <c r="V228">
        <v>3</v>
      </c>
      <c r="W228">
        <v>4</v>
      </c>
      <c r="X228">
        <v>3</v>
      </c>
      <c r="Y228">
        <v>4</v>
      </c>
      <c r="Z228" s="6">
        <v>1</v>
      </c>
      <c r="AA228" s="5">
        <f t="shared" si="36"/>
        <v>67</v>
      </c>
      <c r="AB228">
        <f t="shared" si="40"/>
        <v>66</v>
      </c>
    </row>
    <row r="229" spans="1:28" ht="15" hidden="1" thickBot="1" x14ac:dyDescent="0.4">
      <c r="A229">
        <v>21668</v>
      </c>
      <c r="B229">
        <v>0</v>
      </c>
      <c r="C229">
        <v>2001</v>
      </c>
      <c r="D229">
        <f t="shared" si="35"/>
        <v>19</v>
      </c>
      <c r="E229" s="1" t="s">
        <v>99</v>
      </c>
      <c r="F229" s="14"/>
      <c r="G229" s="6">
        <v>1</v>
      </c>
      <c r="H229">
        <v>3</v>
      </c>
      <c r="I229" s="6">
        <v>2</v>
      </c>
      <c r="J229">
        <v>3</v>
      </c>
      <c r="K229">
        <v>2</v>
      </c>
      <c r="L229">
        <v>3</v>
      </c>
      <c r="M229">
        <v>2</v>
      </c>
      <c r="N229">
        <v>3</v>
      </c>
      <c r="O229">
        <v>3</v>
      </c>
      <c r="P229">
        <v>3</v>
      </c>
      <c r="Q229">
        <v>3</v>
      </c>
      <c r="R229">
        <v>3</v>
      </c>
      <c r="S229">
        <v>2</v>
      </c>
      <c r="T229">
        <v>3</v>
      </c>
      <c r="U229">
        <v>3</v>
      </c>
      <c r="V229">
        <v>3</v>
      </c>
      <c r="W229">
        <v>3</v>
      </c>
      <c r="X229">
        <v>2</v>
      </c>
      <c r="Y229">
        <v>3</v>
      </c>
      <c r="Z229" s="6">
        <v>1</v>
      </c>
      <c r="AA229" s="5">
        <f t="shared" si="36"/>
        <v>58</v>
      </c>
    </row>
    <row r="230" spans="1:28" ht="29.5" thickBot="1" x14ac:dyDescent="0.4">
      <c r="A230">
        <v>21670</v>
      </c>
      <c r="B230">
        <v>0</v>
      </c>
      <c r="C230">
        <v>2000</v>
      </c>
      <c r="D230">
        <f t="shared" si="35"/>
        <v>20</v>
      </c>
      <c r="E230" s="1" t="s">
        <v>102</v>
      </c>
      <c r="F230" s="13">
        <v>1</v>
      </c>
      <c r="G230" s="6">
        <v>2</v>
      </c>
      <c r="H230">
        <v>4</v>
      </c>
      <c r="I230" s="6">
        <v>1</v>
      </c>
      <c r="J230">
        <v>4</v>
      </c>
      <c r="K230">
        <v>4</v>
      </c>
      <c r="L230">
        <v>4</v>
      </c>
      <c r="M230">
        <v>3</v>
      </c>
      <c r="N230">
        <v>4</v>
      </c>
      <c r="O230">
        <v>4</v>
      </c>
      <c r="P230">
        <v>3</v>
      </c>
      <c r="Q230">
        <v>3</v>
      </c>
      <c r="R230">
        <v>4</v>
      </c>
      <c r="S230">
        <v>4</v>
      </c>
      <c r="T230">
        <v>4</v>
      </c>
      <c r="U230">
        <v>2</v>
      </c>
      <c r="V230">
        <v>3</v>
      </c>
      <c r="W230">
        <v>4</v>
      </c>
      <c r="X230">
        <v>3</v>
      </c>
      <c r="Y230">
        <v>4</v>
      </c>
      <c r="Z230" s="6">
        <v>2</v>
      </c>
      <c r="AA230" s="5">
        <f t="shared" si="36"/>
        <v>71</v>
      </c>
      <c r="AB230">
        <f>SUM(5-G230,H230,5-I230,J230,K230,L230,N230,O230,P230,Q230,R230,S230,T230,U230,V230,W230,X230,Y230,5-Z230)</f>
        <v>68</v>
      </c>
    </row>
    <row r="231" spans="1:28" ht="15" hidden="1" thickBot="1" x14ac:dyDescent="0.4">
      <c r="A231">
        <v>21671</v>
      </c>
      <c r="B231">
        <v>0</v>
      </c>
      <c r="C231">
        <v>2001</v>
      </c>
      <c r="D231">
        <f t="shared" si="35"/>
        <v>19</v>
      </c>
      <c r="E231" s="1" t="s">
        <v>99</v>
      </c>
      <c r="F231" s="14"/>
      <c r="G231" s="6">
        <v>1</v>
      </c>
      <c r="H231">
        <v>4</v>
      </c>
      <c r="I231" s="6">
        <v>1</v>
      </c>
      <c r="J231">
        <v>4</v>
      </c>
      <c r="K231">
        <v>3</v>
      </c>
      <c r="L231">
        <v>3</v>
      </c>
      <c r="M231">
        <v>4</v>
      </c>
      <c r="N231">
        <v>4</v>
      </c>
      <c r="O231">
        <v>4</v>
      </c>
      <c r="P231">
        <v>4</v>
      </c>
      <c r="Q231">
        <v>4</v>
      </c>
      <c r="R231">
        <v>4</v>
      </c>
      <c r="S231">
        <v>4</v>
      </c>
      <c r="T231">
        <v>4</v>
      </c>
      <c r="U231">
        <v>4</v>
      </c>
      <c r="V231">
        <v>4</v>
      </c>
      <c r="W231">
        <v>4</v>
      </c>
      <c r="X231">
        <v>4</v>
      </c>
      <c r="Y231">
        <v>4</v>
      </c>
      <c r="Z231" s="6">
        <v>2</v>
      </c>
      <c r="AA231" s="5">
        <f t="shared" si="36"/>
        <v>77</v>
      </c>
    </row>
    <row r="232" spans="1:28" ht="29.5" thickBot="1" x14ac:dyDescent="0.4">
      <c r="A232">
        <v>19415</v>
      </c>
      <c r="B232">
        <v>0</v>
      </c>
      <c r="C232">
        <v>1992</v>
      </c>
      <c r="D232">
        <f t="shared" si="35"/>
        <v>28</v>
      </c>
      <c r="E232" s="1" t="s">
        <v>233</v>
      </c>
      <c r="F232" s="13">
        <v>1</v>
      </c>
      <c r="G232" s="6">
        <v>2</v>
      </c>
      <c r="H232">
        <v>3</v>
      </c>
      <c r="I232" s="6">
        <v>2</v>
      </c>
      <c r="J232">
        <v>4</v>
      </c>
      <c r="K232">
        <v>4</v>
      </c>
      <c r="L232">
        <v>3</v>
      </c>
      <c r="M232">
        <v>2</v>
      </c>
      <c r="N232">
        <v>4</v>
      </c>
      <c r="O232">
        <v>3</v>
      </c>
      <c r="P232">
        <v>4</v>
      </c>
      <c r="Q232">
        <v>4</v>
      </c>
      <c r="R232">
        <v>4</v>
      </c>
      <c r="S232">
        <v>3</v>
      </c>
      <c r="T232">
        <v>3</v>
      </c>
      <c r="U232">
        <v>3</v>
      </c>
      <c r="V232">
        <v>3</v>
      </c>
      <c r="W232">
        <v>3</v>
      </c>
      <c r="X232">
        <v>3</v>
      </c>
      <c r="Y232">
        <v>3</v>
      </c>
      <c r="Z232" s="6">
        <v>2</v>
      </c>
      <c r="AA232" s="5">
        <f t="shared" si="36"/>
        <v>65</v>
      </c>
      <c r="AB232">
        <f>SUM(5-G232,H232,5-I232,J232,K232,L232,N232,O232,P232,Q232,R232,S232,T232,U232,V232,W232,X232,Y232,5-Z232)</f>
        <v>63</v>
      </c>
    </row>
    <row r="233" spans="1:28" ht="15" hidden="1" thickBot="1" x14ac:dyDescent="0.4">
      <c r="A233">
        <v>21678</v>
      </c>
      <c r="B233">
        <v>1</v>
      </c>
      <c r="C233">
        <v>1996</v>
      </c>
      <c r="D233">
        <f t="shared" si="35"/>
        <v>24</v>
      </c>
      <c r="E233" s="1" t="s">
        <v>99</v>
      </c>
      <c r="F233" s="14"/>
      <c r="G233" s="6">
        <v>2</v>
      </c>
      <c r="H233">
        <v>3</v>
      </c>
      <c r="I233" s="6">
        <v>1</v>
      </c>
      <c r="J233">
        <v>3</v>
      </c>
      <c r="K233">
        <v>4</v>
      </c>
      <c r="L233">
        <v>2</v>
      </c>
      <c r="M233">
        <v>3</v>
      </c>
      <c r="N233">
        <v>3</v>
      </c>
      <c r="O233">
        <v>4</v>
      </c>
      <c r="P233">
        <v>3</v>
      </c>
      <c r="Q233">
        <v>2</v>
      </c>
      <c r="R233">
        <v>3</v>
      </c>
      <c r="S233">
        <v>3</v>
      </c>
      <c r="T233">
        <v>3</v>
      </c>
      <c r="U233">
        <v>3</v>
      </c>
      <c r="V233">
        <v>2</v>
      </c>
      <c r="W233">
        <v>3</v>
      </c>
      <c r="X233">
        <v>3</v>
      </c>
      <c r="Y233">
        <v>2</v>
      </c>
      <c r="Z233" s="6">
        <v>2</v>
      </c>
      <c r="AA233" s="5">
        <f t="shared" si="36"/>
        <v>59</v>
      </c>
    </row>
    <row r="234" spans="1:28" ht="15" thickBot="1" x14ac:dyDescent="0.4">
      <c r="A234">
        <v>21693</v>
      </c>
      <c r="B234">
        <v>1</v>
      </c>
      <c r="C234">
        <v>2000</v>
      </c>
      <c r="D234">
        <f t="shared" si="35"/>
        <v>20</v>
      </c>
      <c r="E234" s="1" t="s">
        <v>234</v>
      </c>
      <c r="F234" s="13">
        <v>0</v>
      </c>
      <c r="G234" s="6">
        <v>4</v>
      </c>
      <c r="H234">
        <v>3</v>
      </c>
      <c r="I234" s="6">
        <v>3</v>
      </c>
      <c r="J234">
        <v>4</v>
      </c>
      <c r="K234">
        <v>4</v>
      </c>
      <c r="L234">
        <v>3</v>
      </c>
      <c r="M234">
        <v>4</v>
      </c>
      <c r="N234">
        <v>4</v>
      </c>
      <c r="O234">
        <v>2</v>
      </c>
      <c r="P234">
        <v>3</v>
      </c>
      <c r="Q234">
        <v>3</v>
      </c>
      <c r="R234">
        <v>3</v>
      </c>
      <c r="S234">
        <v>3</v>
      </c>
      <c r="T234">
        <v>3</v>
      </c>
      <c r="U234">
        <v>3</v>
      </c>
      <c r="V234">
        <v>2</v>
      </c>
      <c r="W234">
        <v>3</v>
      </c>
      <c r="X234">
        <v>4</v>
      </c>
      <c r="Y234">
        <v>3</v>
      </c>
      <c r="Z234" s="6">
        <v>3</v>
      </c>
      <c r="AA234" s="5">
        <f t="shared" si="36"/>
        <v>59</v>
      </c>
      <c r="AB234">
        <f>SUM(5-G234,H234,5-I234,J234,K234,L234,N234,O234,P234,Q234,R234,S234,T234,U234,V234,W234,X234,Y234,5-Z234)</f>
        <v>55</v>
      </c>
    </row>
    <row r="235" spans="1:28" ht="15" hidden="1" thickBot="1" x14ac:dyDescent="0.4">
      <c r="A235">
        <v>21695</v>
      </c>
      <c r="B235">
        <v>0</v>
      </c>
      <c r="C235">
        <v>1996</v>
      </c>
      <c r="D235">
        <f t="shared" si="35"/>
        <v>24</v>
      </c>
      <c r="E235" s="1" t="s">
        <v>99</v>
      </c>
      <c r="F235" s="14"/>
      <c r="G235" s="6">
        <v>4</v>
      </c>
      <c r="H235">
        <v>3</v>
      </c>
      <c r="I235" s="6">
        <v>2</v>
      </c>
      <c r="J235">
        <v>3</v>
      </c>
      <c r="K235">
        <v>3</v>
      </c>
      <c r="L235">
        <v>3</v>
      </c>
      <c r="M235">
        <v>3</v>
      </c>
      <c r="N235">
        <v>3</v>
      </c>
      <c r="O235">
        <v>3</v>
      </c>
      <c r="P235">
        <v>3</v>
      </c>
      <c r="Q235">
        <v>3</v>
      </c>
      <c r="R235">
        <v>3</v>
      </c>
      <c r="S235">
        <v>3</v>
      </c>
      <c r="T235">
        <v>3</v>
      </c>
      <c r="U235">
        <v>3</v>
      </c>
      <c r="V235">
        <v>3</v>
      </c>
      <c r="W235">
        <v>3</v>
      </c>
      <c r="X235">
        <v>3</v>
      </c>
      <c r="Y235">
        <v>2</v>
      </c>
      <c r="Z235" s="6">
        <v>2</v>
      </c>
      <c r="AA235" s="5">
        <f t="shared" si="36"/>
        <v>57</v>
      </c>
    </row>
    <row r="236" spans="1:28" ht="15" hidden="1" thickBot="1" x14ac:dyDescent="0.4">
      <c r="A236">
        <v>21707</v>
      </c>
      <c r="B236">
        <v>0</v>
      </c>
      <c r="C236">
        <v>1996</v>
      </c>
      <c r="D236">
        <f t="shared" si="35"/>
        <v>24</v>
      </c>
      <c r="E236" s="1" t="s">
        <v>99</v>
      </c>
      <c r="F236" s="14"/>
      <c r="G236" s="6">
        <v>3</v>
      </c>
      <c r="H236">
        <v>3</v>
      </c>
      <c r="I236" s="6">
        <v>3</v>
      </c>
      <c r="J236">
        <v>4</v>
      </c>
      <c r="K236">
        <v>2</v>
      </c>
      <c r="L236">
        <v>4</v>
      </c>
      <c r="M236">
        <v>4</v>
      </c>
      <c r="N236">
        <v>4</v>
      </c>
      <c r="O236">
        <v>4</v>
      </c>
      <c r="P236">
        <v>4</v>
      </c>
      <c r="Q236">
        <v>4</v>
      </c>
      <c r="R236">
        <v>3</v>
      </c>
      <c r="S236">
        <v>4</v>
      </c>
      <c r="T236">
        <v>3</v>
      </c>
      <c r="U236">
        <v>3</v>
      </c>
      <c r="V236">
        <v>3</v>
      </c>
      <c r="W236">
        <v>3</v>
      </c>
      <c r="X236">
        <v>2</v>
      </c>
      <c r="Y236">
        <v>2</v>
      </c>
      <c r="Z236" s="6">
        <v>2</v>
      </c>
      <c r="AA236" s="5">
        <f t="shared" si="36"/>
        <v>63</v>
      </c>
    </row>
    <row r="237" spans="1:28" ht="44" thickBot="1" x14ac:dyDescent="0.4">
      <c r="A237">
        <v>21705</v>
      </c>
      <c r="B237">
        <v>0</v>
      </c>
      <c r="C237">
        <v>1999</v>
      </c>
      <c r="D237">
        <f t="shared" si="35"/>
        <v>21</v>
      </c>
      <c r="E237" s="1" t="s">
        <v>235</v>
      </c>
      <c r="F237" s="13">
        <v>5</v>
      </c>
      <c r="G237" s="6">
        <v>3</v>
      </c>
      <c r="H237">
        <v>3</v>
      </c>
      <c r="I237" s="6">
        <v>2</v>
      </c>
      <c r="J237">
        <v>4</v>
      </c>
      <c r="K237">
        <v>4</v>
      </c>
      <c r="L237">
        <v>4</v>
      </c>
      <c r="M237">
        <v>2</v>
      </c>
      <c r="N237">
        <v>4</v>
      </c>
      <c r="O237">
        <v>4</v>
      </c>
      <c r="P237">
        <v>4</v>
      </c>
      <c r="Q237">
        <v>4</v>
      </c>
      <c r="R237">
        <v>4</v>
      </c>
      <c r="S237">
        <v>4</v>
      </c>
      <c r="T237">
        <v>4</v>
      </c>
      <c r="U237">
        <v>4</v>
      </c>
      <c r="V237">
        <v>4</v>
      </c>
      <c r="W237">
        <v>4</v>
      </c>
      <c r="X237">
        <v>3</v>
      </c>
      <c r="Y237">
        <v>4</v>
      </c>
      <c r="Z237" s="6">
        <v>1</v>
      </c>
      <c r="AA237" s="5">
        <f t="shared" si="36"/>
        <v>73</v>
      </c>
      <c r="AB237">
        <f t="shared" ref="AB237:AB238" si="41">SUM(5-G237,H237,5-I237,J237,K237,L237,N237,O237,P237,Q237,R237,S237,T237,U237,V237,W237,X237,Y237,5-Z237)</f>
        <v>71</v>
      </c>
    </row>
    <row r="238" spans="1:28" ht="15" thickBot="1" x14ac:dyDescent="0.4">
      <c r="A238">
        <v>21718</v>
      </c>
      <c r="B238">
        <v>0</v>
      </c>
      <c r="C238">
        <v>1971</v>
      </c>
      <c r="D238">
        <f t="shared" si="35"/>
        <v>49</v>
      </c>
      <c r="E238" s="1" t="s">
        <v>98</v>
      </c>
      <c r="F238" s="13">
        <v>0</v>
      </c>
      <c r="G238" s="6">
        <v>2</v>
      </c>
      <c r="H238">
        <v>4</v>
      </c>
      <c r="I238" s="6">
        <v>2</v>
      </c>
      <c r="J238">
        <v>4</v>
      </c>
      <c r="K238">
        <v>4</v>
      </c>
      <c r="L238">
        <v>4</v>
      </c>
      <c r="M238">
        <v>3</v>
      </c>
      <c r="N238">
        <v>4</v>
      </c>
      <c r="O238">
        <v>3</v>
      </c>
      <c r="P238">
        <v>3</v>
      </c>
      <c r="Q238">
        <v>4</v>
      </c>
      <c r="R238">
        <v>4</v>
      </c>
      <c r="S238">
        <v>4</v>
      </c>
      <c r="T238">
        <v>4</v>
      </c>
      <c r="U238">
        <v>4</v>
      </c>
      <c r="V238">
        <v>4</v>
      </c>
      <c r="W238">
        <v>3</v>
      </c>
      <c r="X238">
        <v>4</v>
      </c>
      <c r="Y238">
        <v>3</v>
      </c>
      <c r="Z238" s="6">
        <v>2</v>
      </c>
      <c r="AA238" s="5">
        <f t="shared" si="36"/>
        <v>72</v>
      </c>
      <c r="AB238">
        <f t="shared" si="41"/>
        <v>69</v>
      </c>
    </row>
    <row r="239" spans="1:28" ht="15" hidden="1" thickBot="1" x14ac:dyDescent="0.4">
      <c r="A239">
        <v>21723</v>
      </c>
      <c r="B239">
        <v>0</v>
      </c>
      <c r="C239">
        <v>2001</v>
      </c>
      <c r="D239">
        <f t="shared" si="35"/>
        <v>19</v>
      </c>
      <c r="E239" s="1" t="s">
        <v>99</v>
      </c>
      <c r="F239" s="14"/>
      <c r="G239" s="6">
        <v>1</v>
      </c>
      <c r="H239">
        <v>4</v>
      </c>
      <c r="I239" s="6">
        <v>1</v>
      </c>
      <c r="J239">
        <v>4</v>
      </c>
      <c r="K239">
        <v>4</v>
      </c>
      <c r="L239">
        <v>4</v>
      </c>
      <c r="M239">
        <v>4</v>
      </c>
      <c r="N239">
        <v>4</v>
      </c>
      <c r="O239">
        <v>4</v>
      </c>
      <c r="P239">
        <v>4</v>
      </c>
      <c r="Q239">
        <v>4</v>
      </c>
      <c r="R239">
        <v>4</v>
      </c>
      <c r="S239">
        <v>4</v>
      </c>
      <c r="T239">
        <v>4</v>
      </c>
      <c r="U239">
        <v>4</v>
      </c>
      <c r="V239">
        <v>4</v>
      </c>
      <c r="W239">
        <v>4</v>
      </c>
      <c r="X239">
        <v>4</v>
      </c>
      <c r="Y239">
        <v>4</v>
      </c>
      <c r="Z239" s="6">
        <v>1</v>
      </c>
      <c r="AA239" s="5">
        <f t="shared" si="36"/>
        <v>80</v>
      </c>
    </row>
    <row r="240" spans="1:28" ht="174.5" thickBot="1" x14ac:dyDescent="0.4">
      <c r="A240">
        <v>21741</v>
      </c>
      <c r="B240">
        <v>0</v>
      </c>
      <c r="C240">
        <v>2000</v>
      </c>
      <c r="D240">
        <f t="shared" si="35"/>
        <v>20</v>
      </c>
      <c r="E240" s="1" t="s">
        <v>236</v>
      </c>
      <c r="F240" s="13">
        <v>4</v>
      </c>
      <c r="G240" s="6">
        <v>3</v>
      </c>
      <c r="H240">
        <v>1</v>
      </c>
      <c r="I240" s="6">
        <v>3</v>
      </c>
      <c r="J240">
        <v>3</v>
      </c>
      <c r="K240">
        <v>4</v>
      </c>
      <c r="L240">
        <v>3</v>
      </c>
      <c r="M240">
        <v>3</v>
      </c>
      <c r="N240">
        <v>4</v>
      </c>
      <c r="O240">
        <v>3</v>
      </c>
      <c r="P240">
        <v>2</v>
      </c>
      <c r="Q240">
        <v>3</v>
      </c>
      <c r="R240">
        <v>4</v>
      </c>
      <c r="S240">
        <v>3</v>
      </c>
      <c r="T240">
        <v>2</v>
      </c>
      <c r="U240">
        <v>4</v>
      </c>
      <c r="V240">
        <v>3</v>
      </c>
      <c r="W240">
        <v>3</v>
      </c>
      <c r="X240">
        <v>1</v>
      </c>
      <c r="Y240">
        <v>2</v>
      </c>
      <c r="Z240" s="6">
        <v>2</v>
      </c>
      <c r="AA240" s="5">
        <f t="shared" si="36"/>
        <v>55</v>
      </c>
      <c r="AB240">
        <f>SUM(5-G240,H240,5-I240,J240,K240,L240,N240,O240,P240,Q240,R240,S240,T240,U240,V240,W240,X240,Y240,5-Z240)</f>
        <v>52</v>
      </c>
    </row>
    <row r="241" spans="1:28" ht="15" hidden="1" thickBot="1" x14ac:dyDescent="0.4">
      <c r="A241">
        <v>21739</v>
      </c>
      <c r="B241">
        <v>0</v>
      </c>
      <c r="C241">
        <v>1978</v>
      </c>
      <c r="D241">
        <f t="shared" si="35"/>
        <v>42</v>
      </c>
      <c r="E241" s="1" t="s">
        <v>99</v>
      </c>
      <c r="F241" s="14"/>
      <c r="G241" s="6">
        <v>3</v>
      </c>
      <c r="H241">
        <v>4</v>
      </c>
      <c r="I241" s="6">
        <v>4</v>
      </c>
      <c r="J241">
        <v>4</v>
      </c>
      <c r="K241">
        <v>3</v>
      </c>
      <c r="L241">
        <v>4</v>
      </c>
      <c r="M241">
        <v>3</v>
      </c>
      <c r="N241">
        <v>4</v>
      </c>
      <c r="O241">
        <v>4</v>
      </c>
      <c r="P241">
        <v>3</v>
      </c>
      <c r="Q241">
        <v>4</v>
      </c>
      <c r="R241">
        <v>4</v>
      </c>
      <c r="S241">
        <v>3</v>
      </c>
      <c r="T241">
        <v>4</v>
      </c>
      <c r="U241">
        <v>3</v>
      </c>
      <c r="V241">
        <v>3</v>
      </c>
      <c r="W241">
        <v>3</v>
      </c>
      <c r="X241">
        <v>4</v>
      </c>
      <c r="Y241">
        <v>3</v>
      </c>
      <c r="Z241" s="6">
        <v>1</v>
      </c>
      <c r="AA241" s="5">
        <f t="shared" si="36"/>
        <v>67</v>
      </c>
    </row>
    <row r="242" spans="1:28" ht="15" thickBot="1" x14ac:dyDescent="0.4">
      <c r="A242">
        <v>21747</v>
      </c>
      <c r="B242">
        <v>0</v>
      </c>
      <c r="C242">
        <v>2004</v>
      </c>
      <c r="D242">
        <f t="shared" si="35"/>
        <v>16</v>
      </c>
      <c r="E242" s="1" t="s">
        <v>140</v>
      </c>
      <c r="F242" s="13">
        <v>1</v>
      </c>
      <c r="G242" s="6">
        <v>1</v>
      </c>
      <c r="H242">
        <v>4</v>
      </c>
      <c r="I242" s="6">
        <v>1</v>
      </c>
      <c r="J242">
        <v>4</v>
      </c>
      <c r="K242">
        <v>4</v>
      </c>
      <c r="L242">
        <v>2</v>
      </c>
      <c r="M242">
        <v>1</v>
      </c>
      <c r="N242">
        <v>3</v>
      </c>
      <c r="O242">
        <v>3</v>
      </c>
      <c r="P242">
        <v>3</v>
      </c>
      <c r="Q242">
        <v>2</v>
      </c>
      <c r="R242">
        <v>3</v>
      </c>
      <c r="S242">
        <v>4</v>
      </c>
      <c r="T242">
        <v>3</v>
      </c>
      <c r="U242">
        <v>3</v>
      </c>
      <c r="V242">
        <v>3</v>
      </c>
      <c r="W242">
        <v>3</v>
      </c>
      <c r="X242">
        <v>4</v>
      </c>
      <c r="Y242">
        <v>3</v>
      </c>
      <c r="Z242" s="6">
        <v>2</v>
      </c>
      <c r="AA242" s="5">
        <f t="shared" si="36"/>
        <v>63</v>
      </c>
      <c r="AB242">
        <f t="shared" ref="AB242:AB248" si="42">SUM(5-G242,H242,5-I242,J242,K242,L242,N242,O242,P242,Q242,R242,S242,T242,U242,V242,W242,X242,Y242,5-Z242)</f>
        <v>62</v>
      </c>
    </row>
    <row r="243" spans="1:28" ht="73" thickBot="1" x14ac:dyDescent="0.4">
      <c r="A243">
        <v>21745</v>
      </c>
      <c r="B243">
        <v>1</v>
      </c>
      <c r="C243">
        <v>2000</v>
      </c>
      <c r="D243">
        <f t="shared" si="35"/>
        <v>20</v>
      </c>
      <c r="E243" s="1" t="s">
        <v>237</v>
      </c>
      <c r="F243" s="13">
        <v>1</v>
      </c>
      <c r="G243" s="6">
        <v>2</v>
      </c>
      <c r="H243">
        <v>3</v>
      </c>
      <c r="I243" s="6">
        <v>1</v>
      </c>
      <c r="J243">
        <v>4</v>
      </c>
      <c r="K243">
        <v>3</v>
      </c>
      <c r="L243">
        <v>3</v>
      </c>
      <c r="M243">
        <v>2</v>
      </c>
      <c r="N243">
        <v>4</v>
      </c>
      <c r="O243">
        <v>4</v>
      </c>
      <c r="P243">
        <v>4</v>
      </c>
      <c r="Q243">
        <v>3</v>
      </c>
      <c r="R243">
        <v>3</v>
      </c>
      <c r="S243">
        <v>2</v>
      </c>
      <c r="T243">
        <v>3</v>
      </c>
      <c r="U243">
        <v>4</v>
      </c>
      <c r="V243">
        <v>3</v>
      </c>
      <c r="W243">
        <v>4</v>
      </c>
      <c r="X243">
        <v>3</v>
      </c>
      <c r="Y243">
        <v>4</v>
      </c>
      <c r="Z243" s="6">
        <v>1</v>
      </c>
      <c r="AA243" s="5">
        <f t="shared" si="36"/>
        <v>67</v>
      </c>
      <c r="AB243">
        <f t="shared" si="42"/>
        <v>65</v>
      </c>
    </row>
    <row r="244" spans="1:28" ht="15" thickBot="1" x14ac:dyDescent="0.4">
      <c r="A244">
        <v>21394</v>
      </c>
      <c r="B244">
        <v>0</v>
      </c>
      <c r="C244">
        <v>1999</v>
      </c>
      <c r="D244">
        <f t="shared" si="35"/>
        <v>21</v>
      </c>
      <c r="E244" s="1" t="s">
        <v>238</v>
      </c>
      <c r="F244" s="13">
        <v>1</v>
      </c>
      <c r="G244" s="6">
        <v>2</v>
      </c>
      <c r="H244">
        <v>4</v>
      </c>
      <c r="I244" s="6">
        <v>3</v>
      </c>
      <c r="J244">
        <v>4</v>
      </c>
      <c r="K244">
        <v>3</v>
      </c>
      <c r="L244">
        <v>3</v>
      </c>
      <c r="M244">
        <v>3</v>
      </c>
      <c r="N244">
        <v>3</v>
      </c>
      <c r="O244">
        <v>4</v>
      </c>
      <c r="P244">
        <v>3</v>
      </c>
      <c r="Q244">
        <v>3</v>
      </c>
      <c r="R244">
        <v>2</v>
      </c>
      <c r="S244">
        <v>2</v>
      </c>
      <c r="T244">
        <v>2</v>
      </c>
      <c r="U244">
        <v>3</v>
      </c>
      <c r="V244">
        <v>3</v>
      </c>
      <c r="W244">
        <v>3</v>
      </c>
      <c r="X244">
        <v>3</v>
      </c>
      <c r="Y244">
        <v>3</v>
      </c>
      <c r="Z244" s="6">
        <v>2</v>
      </c>
      <c r="AA244" s="5">
        <f t="shared" si="36"/>
        <v>59</v>
      </c>
      <c r="AB244">
        <f t="shared" si="42"/>
        <v>56</v>
      </c>
    </row>
    <row r="245" spans="1:28" ht="87.5" thickBot="1" x14ac:dyDescent="0.4">
      <c r="A245">
        <v>21486</v>
      </c>
      <c r="B245">
        <v>0</v>
      </c>
      <c r="C245">
        <v>1992</v>
      </c>
      <c r="D245">
        <f t="shared" si="35"/>
        <v>28</v>
      </c>
      <c r="E245" s="1" t="s">
        <v>239</v>
      </c>
      <c r="F245" s="13">
        <v>1</v>
      </c>
      <c r="G245" s="6">
        <v>3</v>
      </c>
      <c r="H245">
        <v>4</v>
      </c>
      <c r="I245" s="6">
        <v>1</v>
      </c>
      <c r="J245">
        <v>4</v>
      </c>
      <c r="K245">
        <v>4</v>
      </c>
      <c r="L245">
        <v>4</v>
      </c>
      <c r="M245">
        <v>2</v>
      </c>
      <c r="N245">
        <v>4</v>
      </c>
      <c r="O245">
        <v>4</v>
      </c>
      <c r="P245">
        <v>4</v>
      </c>
      <c r="Q245">
        <v>4</v>
      </c>
      <c r="R245">
        <v>4</v>
      </c>
      <c r="S245">
        <v>3</v>
      </c>
      <c r="T245">
        <v>4</v>
      </c>
      <c r="U245">
        <v>4</v>
      </c>
      <c r="V245">
        <v>4</v>
      </c>
      <c r="W245">
        <v>4</v>
      </c>
      <c r="X245">
        <v>4</v>
      </c>
      <c r="Y245">
        <v>4</v>
      </c>
      <c r="Z245" s="6">
        <v>1</v>
      </c>
      <c r="AA245" s="5">
        <f t="shared" si="36"/>
        <v>75</v>
      </c>
      <c r="AB245">
        <f t="shared" si="42"/>
        <v>73</v>
      </c>
    </row>
    <row r="246" spans="1:28" ht="116.5" thickBot="1" x14ac:dyDescent="0.4">
      <c r="A246">
        <v>21680</v>
      </c>
      <c r="B246">
        <v>0</v>
      </c>
      <c r="C246">
        <v>1993</v>
      </c>
      <c r="D246">
        <f t="shared" si="35"/>
        <v>27</v>
      </c>
      <c r="E246" s="1" t="s">
        <v>240</v>
      </c>
      <c r="F246" s="13">
        <v>4</v>
      </c>
      <c r="G246" s="6">
        <v>1</v>
      </c>
      <c r="H246">
        <v>2</v>
      </c>
      <c r="I246" s="6">
        <v>1</v>
      </c>
      <c r="J246">
        <v>4</v>
      </c>
      <c r="K246">
        <v>4</v>
      </c>
      <c r="L246">
        <v>4</v>
      </c>
      <c r="M246">
        <v>2</v>
      </c>
      <c r="N246">
        <v>4</v>
      </c>
      <c r="O246">
        <v>4</v>
      </c>
      <c r="P246">
        <v>4</v>
      </c>
      <c r="Q246">
        <v>2</v>
      </c>
      <c r="R246">
        <v>4</v>
      </c>
      <c r="S246">
        <v>2</v>
      </c>
      <c r="T246">
        <v>4</v>
      </c>
      <c r="U246">
        <v>4</v>
      </c>
      <c r="V246">
        <v>4</v>
      </c>
      <c r="W246">
        <v>4</v>
      </c>
      <c r="X246">
        <v>4</v>
      </c>
      <c r="Y246">
        <v>4</v>
      </c>
      <c r="Z246" s="6">
        <v>1</v>
      </c>
      <c r="AA246" s="5">
        <f t="shared" si="36"/>
        <v>72</v>
      </c>
      <c r="AB246">
        <f t="shared" si="42"/>
        <v>70</v>
      </c>
    </row>
    <row r="247" spans="1:28" ht="29.5" thickBot="1" x14ac:dyDescent="0.4">
      <c r="A247">
        <v>21762</v>
      </c>
      <c r="B247">
        <v>0</v>
      </c>
      <c r="C247">
        <v>2000</v>
      </c>
      <c r="D247">
        <f t="shared" si="35"/>
        <v>20</v>
      </c>
      <c r="E247" s="1" t="s">
        <v>241</v>
      </c>
      <c r="F247" s="13">
        <v>1</v>
      </c>
      <c r="G247" s="6">
        <v>2</v>
      </c>
      <c r="H247">
        <v>4</v>
      </c>
      <c r="I247" s="6">
        <v>4</v>
      </c>
      <c r="J247">
        <v>2</v>
      </c>
      <c r="K247">
        <v>4</v>
      </c>
      <c r="L247">
        <v>4</v>
      </c>
      <c r="M247">
        <v>4</v>
      </c>
      <c r="N247">
        <v>4</v>
      </c>
      <c r="O247">
        <v>2</v>
      </c>
      <c r="P247">
        <v>2</v>
      </c>
      <c r="Q247">
        <v>4</v>
      </c>
      <c r="R247">
        <v>2</v>
      </c>
      <c r="S247">
        <v>4</v>
      </c>
      <c r="T247">
        <v>4</v>
      </c>
      <c r="U247">
        <v>2</v>
      </c>
      <c r="V247">
        <v>3</v>
      </c>
      <c r="W247">
        <v>3</v>
      </c>
      <c r="X247">
        <v>3</v>
      </c>
      <c r="Y247">
        <v>3</v>
      </c>
      <c r="Z247" s="6">
        <v>3</v>
      </c>
      <c r="AA247" s="5">
        <f t="shared" si="36"/>
        <v>60</v>
      </c>
      <c r="AB247">
        <f t="shared" si="42"/>
        <v>56</v>
      </c>
    </row>
    <row r="248" spans="1:28" ht="29.5" thickBot="1" x14ac:dyDescent="0.4">
      <c r="A248">
        <v>21769</v>
      </c>
      <c r="B248">
        <v>0</v>
      </c>
      <c r="C248">
        <v>1998</v>
      </c>
      <c r="D248">
        <f t="shared" si="35"/>
        <v>22</v>
      </c>
      <c r="E248" s="1" t="s">
        <v>242</v>
      </c>
      <c r="F248" s="13">
        <v>1</v>
      </c>
      <c r="G248" s="6">
        <v>3</v>
      </c>
      <c r="H248">
        <v>4</v>
      </c>
      <c r="I248" s="6">
        <v>2</v>
      </c>
      <c r="J248">
        <v>4</v>
      </c>
      <c r="K248">
        <v>4</v>
      </c>
      <c r="L248">
        <v>4</v>
      </c>
      <c r="M248">
        <v>3</v>
      </c>
      <c r="N248">
        <v>4</v>
      </c>
      <c r="O248">
        <v>4</v>
      </c>
      <c r="P248">
        <v>4</v>
      </c>
      <c r="Q248">
        <v>3</v>
      </c>
      <c r="R248">
        <v>4</v>
      </c>
      <c r="S248">
        <v>3</v>
      </c>
      <c r="T248">
        <v>4</v>
      </c>
      <c r="U248">
        <v>4</v>
      </c>
      <c r="V248">
        <v>4</v>
      </c>
      <c r="W248">
        <v>4</v>
      </c>
      <c r="X248">
        <v>3</v>
      </c>
      <c r="Y248">
        <v>4</v>
      </c>
      <c r="Z248" s="6">
        <v>1</v>
      </c>
      <c r="AA248" s="5">
        <f t="shared" si="36"/>
        <v>73</v>
      </c>
      <c r="AB248">
        <f t="shared" si="42"/>
        <v>70</v>
      </c>
    </row>
    <row r="249" spans="1:28" ht="15" hidden="1" thickBot="1" x14ac:dyDescent="0.4">
      <c r="A249">
        <v>21773</v>
      </c>
      <c r="B249">
        <v>0</v>
      </c>
      <c r="C249">
        <v>1978</v>
      </c>
      <c r="D249">
        <f t="shared" si="35"/>
        <v>42</v>
      </c>
      <c r="E249" s="1" t="s">
        <v>99</v>
      </c>
      <c r="F249" s="14"/>
      <c r="G249" s="6">
        <v>2</v>
      </c>
      <c r="H249">
        <v>4</v>
      </c>
      <c r="I249" s="6">
        <v>2</v>
      </c>
      <c r="J249">
        <v>4</v>
      </c>
      <c r="K249">
        <v>3</v>
      </c>
      <c r="L249">
        <v>2</v>
      </c>
      <c r="M249">
        <v>2</v>
      </c>
      <c r="N249">
        <v>3</v>
      </c>
      <c r="O249">
        <v>2</v>
      </c>
      <c r="P249">
        <v>2</v>
      </c>
      <c r="Q249">
        <v>3</v>
      </c>
      <c r="R249">
        <v>3</v>
      </c>
      <c r="S249">
        <v>3</v>
      </c>
      <c r="T249">
        <v>3</v>
      </c>
      <c r="U249">
        <v>2</v>
      </c>
      <c r="V249">
        <v>3</v>
      </c>
      <c r="W249">
        <v>2</v>
      </c>
      <c r="X249">
        <v>3</v>
      </c>
      <c r="Y249">
        <v>2</v>
      </c>
      <c r="Z249" s="6">
        <v>2</v>
      </c>
      <c r="AA249" s="5">
        <f t="shared" si="36"/>
        <v>55</v>
      </c>
    </row>
    <row r="250" spans="1:28" ht="15" thickBot="1" x14ac:dyDescent="0.4">
      <c r="A250">
        <v>21782</v>
      </c>
      <c r="B250">
        <v>0</v>
      </c>
      <c r="C250">
        <v>2000</v>
      </c>
      <c r="D250">
        <f t="shared" si="35"/>
        <v>20</v>
      </c>
      <c r="E250" s="1" t="s">
        <v>243</v>
      </c>
      <c r="F250" s="13">
        <v>1</v>
      </c>
      <c r="G250" s="6">
        <v>3</v>
      </c>
      <c r="H250">
        <v>4</v>
      </c>
      <c r="I250" s="6">
        <v>2</v>
      </c>
      <c r="J250">
        <v>3</v>
      </c>
      <c r="K250">
        <v>4</v>
      </c>
      <c r="L250">
        <v>4</v>
      </c>
      <c r="M250">
        <v>3</v>
      </c>
      <c r="N250">
        <v>2</v>
      </c>
      <c r="O250">
        <v>2</v>
      </c>
      <c r="P250">
        <v>3</v>
      </c>
      <c r="Q250">
        <v>3</v>
      </c>
      <c r="R250">
        <v>3</v>
      </c>
      <c r="S250">
        <v>1</v>
      </c>
      <c r="T250">
        <v>2</v>
      </c>
      <c r="U250">
        <v>3</v>
      </c>
      <c r="V250">
        <v>3</v>
      </c>
      <c r="W250">
        <v>2</v>
      </c>
      <c r="X250">
        <v>1</v>
      </c>
      <c r="Y250">
        <v>3</v>
      </c>
      <c r="Z250" s="6">
        <v>2</v>
      </c>
      <c r="AA250" s="5">
        <f t="shared" si="36"/>
        <v>54</v>
      </c>
      <c r="AB250">
        <f>SUM(5-G250,H250,5-I250,J250,K250,L250,N250,O250,P250,Q250,R250,S250,T250,U250,V250,W250,X250,Y250,5-Z250)</f>
        <v>51</v>
      </c>
    </row>
    <row r="251" spans="1:28" ht="15" hidden="1" thickBot="1" x14ac:dyDescent="0.4">
      <c r="A251">
        <v>21475</v>
      </c>
      <c r="B251">
        <v>0</v>
      </c>
      <c r="C251">
        <v>1996</v>
      </c>
      <c r="D251">
        <f t="shared" si="35"/>
        <v>24</v>
      </c>
      <c r="E251" s="1" t="s">
        <v>99</v>
      </c>
      <c r="F251" s="14"/>
      <c r="G251" s="6">
        <v>2</v>
      </c>
      <c r="H251">
        <v>4</v>
      </c>
      <c r="I251" s="6">
        <v>1</v>
      </c>
      <c r="J251">
        <v>3</v>
      </c>
      <c r="K251">
        <v>3</v>
      </c>
      <c r="L251">
        <v>3</v>
      </c>
      <c r="M251">
        <v>3</v>
      </c>
      <c r="N251">
        <v>4</v>
      </c>
      <c r="O251">
        <v>4</v>
      </c>
      <c r="P251">
        <v>3</v>
      </c>
      <c r="Q251">
        <v>4</v>
      </c>
      <c r="R251">
        <v>4</v>
      </c>
      <c r="S251">
        <v>3</v>
      </c>
      <c r="T251">
        <v>3</v>
      </c>
      <c r="U251">
        <v>3</v>
      </c>
      <c r="V251">
        <v>3</v>
      </c>
      <c r="W251">
        <v>3</v>
      </c>
      <c r="X251">
        <v>4</v>
      </c>
      <c r="Y251">
        <v>3</v>
      </c>
      <c r="Z251" s="6">
        <v>3</v>
      </c>
      <c r="AA251" s="5">
        <f t="shared" si="36"/>
        <v>66</v>
      </c>
    </row>
    <row r="252" spans="1:28" ht="58.5" thickBot="1" x14ac:dyDescent="0.4">
      <c r="A252">
        <v>21784</v>
      </c>
      <c r="B252">
        <v>0</v>
      </c>
      <c r="C252">
        <v>2002</v>
      </c>
      <c r="D252">
        <f t="shared" si="35"/>
        <v>18</v>
      </c>
      <c r="E252" s="1" t="s">
        <v>244</v>
      </c>
      <c r="F252" s="13">
        <v>3</v>
      </c>
      <c r="G252" s="6">
        <v>1</v>
      </c>
      <c r="H252">
        <v>3</v>
      </c>
      <c r="I252" s="6">
        <v>1</v>
      </c>
      <c r="J252">
        <v>4</v>
      </c>
      <c r="K252">
        <v>4</v>
      </c>
      <c r="L252">
        <v>4</v>
      </c>
      <c r="M252">
        <v>2</v>
      </c>
      <c r="N252">
        <v>4</v>
      </c>
      <c r="O252">
        <v>4</v>
      </c>
      <c r="P252">
        <v>4</v>
      </c>
      <c r="Q252">
        <v>4</v>
      </c>
      <c r="R252">
        <v>4</v>
      </c>
      <c r="S252">
        <v>3</v>
      </c>
      <c r="T252">
        <v>4</v>
      </c>
      <c r="U252">
        <v>4</v>
      </c>
      <c r="V252">
        <v>4</v>
      </c>
      <c r="W252">
        <v>4</v>
      </c>
      <c r="X252">
        <v>4</v>
      </c>
      <c r="Y252">
        <v>4</v>
      </c>
      <c r="Z252" s="6">
        <v>1</v>
      </c>
      <c r="AA252" s="5">
        <f t="shared" si="36"/>
        <v>76</v>
      </c>
      <c r="AB252">
        <f t="shared" ref="AB252:AB254" si="43">SUM(5-G252,H252,5-I252,J252,K252,L252,N252,O252,P252,Q252,R252,S252,T252,U252,V252,W252,X252,Y252,5-Z252)</f>
        <v>74</v>
      </c>
    </row>
    <row r="253" spans="1:28" ht="15" thickBot="1" x14ac:dyDescent="0.4">
      <c r="A253">
        <v>21778</v>
      </c>
      <c r="B253">
        <v>0</v>
      </c>
      <c r="C253">
        <v>1976</v>
      </c>
      <c r="D253">
        <f t="shared" si="35"/>
        <v>44</v>
      </c>
      <c r="E253" s="1" t="s">
        <v>98</v>
      </c>
      <c r="F253" s="13">
        <v>0</v>
      </c>
      <c r="G253" s="6">
        <v>2</v>
      </c>
      <c r="H253">
        <v>4</v>
      </c>
      <c r="I253" s="6">
        <v>1</v>
      </c>
      <c r="J253">
        <v>4</v>
      </c>
      <c r="K253">
        <v>4</v>
      </c>
      <c r="L253">
        <v>3</v>
      </c>
      <c r="M253">
        <v>3</v>
      </c>
      <c r="N253">
        <v>4</v>
      </c>
      <c r="O253">
        <v>3</v>
      </c>
      <c r="P253">
        <v>4</v>
      </c>
      <c r="Q253">
        <v>4</v>
      </c>
      <c r="R253">
        <v>4</v>
      </c>
      <c r="S253">
        <v>3</v>
      </c>
      <c r="T253">
        <v>4</v>
      </c>
      <c r="U253">
        <v>4</v>
      </c>
      <c r="V253">
        <v>2</v>
      </c>
      <c r="W253">
        <v>2</v>
      </c>
      <c r="X253">
        <v>4</v>
      </c>
      <c r="Y253">
        <v>2</v>
      </c>
      <c r="Z253" s="6">
        <v>1</v>
      </c>
      <c r="AA253" s="5">
        <f t="shared" si="36"/>
        <v>69</v>
      </c>
      <c r="AB253">
        <f t="shared" si="43"/>
        <v>66</v>
      </c>
    </row>
    <row r="254" spans="1:28" ht="15" thickBot="1" x14ac:dyDescent="0.4">
      <c r="A254">
        <v>21786</v>
      </c>
      <c r="B254">
        <v>0</v>
      </c>
      <c r="C254">
        <v>1997</v>
      </c>
      <c r="D254">
        <f t="shared" si="35"/>
        <v>23</v>
      </c>
      <c r="E254" s="1" t="s">
        <v>103</v>
      </c>
      <c r="F254" s="13">
        <v>1</v>
      </c>
      <c r="G254" s="6">
        <v>2</v>
      </c>
      <c r="H254">
        <v>4</v>
      </c>
      <c r="I254" s="6">
        <v>1</v>
      </c>
      <c r="J254">
        <v>3</v>
      </c>
      <c r="K254">
        <v>2</v>
      </c>
      <c r="L254">
        <v>3</v>
      </c>
      <c r="M254">
        <v>4</v>
      </c>
      <c r="N254">
        <v>4</v>
      </c>
      <c r="O254">
        <v>4</v>
      </c>
      <c r="P254">
        <v>3</v>
      </c>
      <c r="Q254">
        <v>3</v>
      </c>
      <c r="R254">
        <v>3</v>
      </c>
      <c r="S254">
        <v>2</v>
      </c>
      <c r="T254">
        <v>3</v>
      </c>
      <c r="U254">
        <v>3</v>
      </c>
      <c r="V254">
        <v>3</v>
      </c>
      <c r="W254">
        <v>3</v>
      </c>
      <c r="X254">
        <v>3</v>
      </c>
      <c r="Y254">
        <v>3</v>
      </c>
      <c r="Z254" s="6">
        <v>2</v>
      </c>
      <c r="AA254" s="5">
        <f t="shared" si="36"/>
        <v>63</v>
      </c>
      <c r="AB254">
        <f t="shared" si="43"/>
        <v>59</v>
      </c>
    </row>
    <row r="255" spans="1:28" ht="15" hidden="1" thickBot="1" x14ac:dyDescent="0.4">
      <c r="A255">
        <v>21792</v>
      </c>
      <c r="B255">
        <v>0</v>
      </c>
      <c r="C255">
        <v>1994</v>
      </c>
      <c r="D255">
        <f t="shared" si="35"/>
        <v>26</v>
      </c>
      <c r="E255" s="1" t="s">
        <v>99</v>
      </c>
      <c r="F255" s="14"/>
      <c r="G255" s="6">
        <v>4</v>
      </c>
      <c r="H255">
        <v>4</v>
      </c>
      <c r="I255" s="6">
        <v>3</v>
      </c>
      <c r="J255">
        <v>4</v>
      </c>
      <c r="K255">
        <v>2</v>
      </c>
      <c r="L255">
        <v>2</v>
      </c>
      <c r="M255">
        <v>3</v>
      </c>
      <c r="N255">
        <v>3</v>
      </c>
      <c r="O255">
        <v>3</v>
      </c>
      <c r="P255">
        <v>3</v>
      </c>
      <c r="Q255">
        <v>3</v>
      </c>
      <c r="R255">
        <v>4</v>
      </c>
      <c r="S255">
        <v>4</v>
      </c>
      <c r="T255">
        <v>4</v>
      </c>
      <c r="U255">
        <v>2</v>
      </c>
      <c r="V255">
        <v>3</v>
      </c>
      <c r="W255">
        <v>4</v>
      </c>
      <c r="X255">
        <v>3</v>
      </c>
      <c r="Y255">
        <v>2</v>
      </c>
      <c r="Z255" s="6">
        <v>3</v>
      </c>
      <c r="AA255" s="5">
        <f t="shared" si="36"/>
        <v>58</v>
      </c>
    </row>
    <row r="256" spans="1:28" ht="15" hidden="1" thickBot="1" x14ac:dyDescent="0.4">
      <c r="A256">
        <v>21797</v>
      </c>
      <c r="B256">
        <v>0</v>
      </c>
      <c r="C256">
        <v>1999</v>
      </c>
      <c r="D256">
        <f t="shared" si="35"/>
        <v>21</v>
      </c>
      <c r="E256" s="1" t="s">
        <v>99</v>
      </c>
      <c r="F256" s="14"/>
      <c r="G256" s="6">
        <v>3</v>
      </c>
      <c r="H256">
        <v>3</v>
      </c>
      <c r="I256" s="6">
        <v>2</v>
      </c>
      <c r="J256">
        <v>3</v>
      </c>
      <c r="K256">
        <v>3</v>
      </c>
      <c r="L256">
        <v>3</v>
      </c>
      <c r="M256">
        <v>2</v>
      </c>
      <c r="N256">
        <v>3</v>
      </c>
      <c r="O256">
        <v>3</v>
      </c>
      <c r="P256">
        <v>3</v>
      </c>
      <c r="Q256">
        <v>2</v>
      </c>
      <c r="R256">
        <v>3</v>
      </c>
      <c r="S256">
        <v>2</v>
      </c>
      <c r="T256">
        <v>3</v>
      </c>
      <c r="U256">
        <v>3</v>
      </c>
      <c r="V256">
        <v>3</v>
      </c>
      <c r="W256">
        <v>3</v>
      </c>
      <c r="X256">
        <v>3</v>
      </c>
      <c r="Y256">
        <v>3</v>
      </c>
      <c r="Z256" s="6">
        <v>2</v>
      </c>
      <c r="AA256" s="5">
        <f t="shared" si="36"/>
        <v>56</v>
      </c>
    </row>
    <row r="257" spans="1:28" ht="15" thickBot="1" x14ac:dyDescent="0.4">
      <c r="A257">
        <v>21799</v>
      </c>
      <c r="B257">
        <v>1</v>
      </c>
      <c r="C257">
        <v>1994</v>
      </c>
      <c r="D257">
        <f t="shared" si="35"/>
        <v>26</v>
      </c>
      <c r="E257" s="1" t="s">
        <v>245</v>
      </c>
      <c r="F257" s="13">
        <v>0</v>
      </c>
      <c r="G257" s="6">
        <v>2</v>
      </c>
      <c r="H257">
        <v>3</v>
      </c>
      <c r="I257" s="6">
        <v>4</v>
      </c>
      <c r="J257">
        <v>2</v>
      </c>
      <c r="K257">
        <v>1</v>
      </c>
      <c r="L257">
        <v>2</v>
      </c>
      <c r="M257">
        <v>2</v>
      </c>
      <c r="N257">
        <v>4</v>
      </c>
      <c r="O257">
        <v>3</v>
      </c>
      <c r="P257">
        <v>2</v>
      </c>
      <c r="Q257">
        <v>3</v>
      </c>
      <c r="R257">
        <v>1</v>
      </c>
      <c r="S257">
        <v>3</v>
      </c>
      <c r="T257">
        <v>3</v>
      </c>
      <c r="U257">
        <v>4</v>
      </c>
      <c r="V257">
        <v>3</v>
      </c>
      <c r="W257">
        <v>3</v>
      </c>
      <c r="X257">
        <v>3</v>
      </c>
      <c r="Y257">
        <v>2</v>
      </c>
      <c r="Z257" s="6">
        <v>4</v>
      </c>
      <c r="AA257" s="5">
        <f t="shared" si="36"/>
        <v>49</v>
      </c>
      <c r="AB257">
        <f t="shared" ref="AB257:AB259" si="44">SUM(5-G257,H257,5-I257,J257,K257,L257,N257,O257,P257,Q257,R257,S257,T257,U257,V257,W257,X257,Y257,5-Z257)</f>
        <v>47</v>
      </c>
    </row>
    <row r="258" spans="1:28" ht="15" thickBot="1" x14ac:dyDescent="0.4">
      <c r="A258">
        <v>21820</v>
      </c>
      <c r="B258">
        <v>1</v>
      </c>
      <c r="C258">
        <v>1994</v>
      </c>
      <c r="D258">
        <f t="shared" si="35"/>
        <v>26</v>
      </c>
      <c r="E258" s="1" t="s">
        <v>246</v>
      </c>
      <c r="F258" s="13">
        <v>0</v>
      </c>
      <c r="G258" s="6">
        <v>4</v>
      </c>
      <c r="H258">
        <v>3</v>
      </c>
      <c r="I258" s="6">
        <v>3</v>
      </c>
      <c r="J258">
        <v>2</v>
      </c>
      <c r="K258">
        <v>2</v>
      </c>
      <c r="L258">
        <v>2</v>
      </c>
      <c r="M258">
        <v>2</v>
      </c>
      <c r="N258">
        <v>3</v>
      </c>
      <c r="O258">
        <v>2</v>
      </c>
      <c r="P258">
        <v>3</v>
      </c>
      <c r="Q258">
        <v>3</v>
      </c>
      <c r="R258">
        <v>4</v>
      </c>
      <c r="S258">
        <v>2</v>
      </c>
      <c r="T258">
        <v>3</v>
      </c>
      <c r="U258">
        <v>3</v>
      </c>
      <c r="V258">
        <v>2</v>
      </c>
      <c r="W258">
        <v>3</v>
      </c>
      <c r="X258">
        <v>2</v>
      </c>
      <c r="Y258">
        <v>3</v>
      </c>
      <c r="Z258" s="6">
        <v>1</v>
      </c>
      <c r="AA258" s="5">
        <f t="shared" si="36"/>
        <v>51</v>
      </c>
      <c r="AB258">
        <f t="shared" si="44"/>
        <v>49</v>
      </c>
    </row>
    <row r="259" spans="1:28" ht="15" thickBot="1" x14ac:dyDescent="0.4">
      <c r="A259">
        <v>21832</v>
      </c>
      <c r="B259">
        <v>0</v>
      </c>
      <c r="C259">
        <v>2002</v>
      </c>
      <c r="D259">
        <f t="shared" ref="D259:D322" si="45">2020-C259</f>
        <v>18</v>
      </c>
      <c r="E259" s="1" t="s">
        <v>182</v>
      </c>
      <c r="F259" s="13">
        <v>0</v>
      </c>
      <c r="G259" s="6">
        <v>2</v>
      </c>
      <c r="H259">
        <v>4</v>
      </c>
      <c r="I259" s="6">
        <v>1</v>
      </c>
      <c r="J259">
        <v>3</v>
      </c>
      <c r="K259">
        <v>4</v>
      </c>
      <c r="L259">
        <v>4</v>
      </c>
      <c r="M259">
        <v>3</v>
      </c>
      <c r="N259">
        <v>3</v>
      </c>
      <c r="O259">
        <v>4</v>
      </c>
      <c r="P259">
        <v>2</v>
      </c>
      <c r="Q259">
        <v>4</v>
      </c>
      <c r="R259">
        <v>4</v>
      </c>
      <c r="S259">
        <v>4</v>
      </c>
      <c r="T259">
        <v>2</v>
      </c>
      <c r="U259">
        <v>4</v>
      </c>
      <c r="V259">
        <v>4</v>
      </c>
      <c r="W259">
        <v>3</v>
      </c>
      <c r="X259">
        <v>3</v>
      </c>
      <c r="Y259">
        <v>1</v>
      </c>
      <c r="Z259" s="6">
        <v>1</v>
      </c>
      <c r="AA259" s="5">
        <f t="shared" ref="AA259:AA322" si="46">SUM(5-G259,H259,5-I259,J259,K259,L259,M259,N259,O259,P259,Q259,R259,S259,T259,U259,V259,W259,X259,Y259,5-Z259)</f>
        <v>67</v>
      </c>
      <c r="AB259">
        <f t="shared" si="44"/>
        <v>64</v>
      </c>
    </row>
    <row r="260" spans="1:28" ht="15" hidden="1" thickBot="1" x14ac:dyDescent="0.4">
      <c r="A260">
        <v>21848</v>
      </c>
      <c r="B260">
        <v>0</v>
      </c>
      <c r="C260">
        <v>1992</v>
      </c>
      <c r="D260">
        <f t="shared" si="45"/>
        <v>28</v>
      </c>
      <c r="E260" s="1" t="s">
        <v>99</v>
      </c>
      <c r="F260" s="14"/>
      <c r="G260" s="6">
        <v>2</v>
      </c>
      <c r="H260">
        <v>4</v>
      </c>
      <c r="I260" s="6">
        <v>2</v>
      </c>
      <c r="J260">
        <v>3</v>
      </c>
      <c r="K260">
        <v>4</v>
      </c>
      <c r="L260">
        <v>3</v>
      </c>
      <c r="M260">
        <v>3</v>
      </c>
      <c r="N260">
        <v>4</v>
      </c>
      <c r="O260">
        <v>3</v>
      </c>
      <c r="P260">
        <v>3</v>
      </c>
      <c r="Q260">
        <v>3</v>
      </c>
      <c r="R260">
        <v>3</v>
      </c>
      <c r="S260">
        <v>3</v>
      </c>
      <c r="T260">
        <v>4</v>
      </c>
      <c r="U260">
        <v>4</v>
      </c>
      <c r="V260">
        <v>4</v>
      </c>
      <c r="W260">
        <v>4</v>
      </c>
      <c r="X260">
        <v>4</v>
      </c>
      <c r="Y260">
        <v>4</v>
      </c>
      <c r="Z260" s="6">
        <v>4</v>
      </c>
      <c r="AA260" s="5">
        <f t="shared" si="46"/>
        <v>67</v>
      </c>
    </row>
    <row r="261" spans="1:28" ht="87.5" thickBot="1" x14ac:dyDescent="0.4">
      <c r="A261">
        <v>21853</v>
      </c>
      <c r="B261">
        <v>0</v>
      </c>
      <c r="C261">
        <v>1991</v>
      </c>
      <c r="D261">
        <f t="shared" si="45"/>
        <v>29</v>
      </c>
      <c r="E261" s="1" t="s">
        <v>247</v>
      </c>
      <c r="F261" s="13">
        <v>1</v>
      </c>
      <c r="G261" s="6">
        <v>3</v>
      </c>
      <c r="H261">
        <v>4</v>
      </c>
      <c r="I261" s="6">
        <v>1</v>
      </c>
      <c r="J261">
        <v>4</v>
      </c>
      <c r="K261">
        <v>4</v>
      </c>
      <c r="L261">
        <v>3</v>
      </c>
      <c r="M261">
        <v>3</v>
      </c>
      <c r="N261">
        <v>4</v>
      </c>
      <c r="O261">
        <v>4</v>
      </c>
      <c r="P261">
        <v>3</v>
      </c>
      <c r="Q261">
        <v>3</v>
      </c>
      <c r="R261">
        <v>4</v>
      </c>
      <c r="S261">
        <v>4</v>
      </c>
      <c r="T261">
        <v>4</v>
      </c>
      <c r="U261">
        <v>3</v>
      </c>
      <c r="V261">
        <v>4</v>
      </c>
      <c r="W261">
        <v>4</v>
      </c>
      <c r="X261">
        <v>4</v>
      </c>
      <c r="Y261">
        <v>3</v>
      </c>
      <c r="Z261" s="6">
        <v>2</v>
      </c>
      <c r="AA261" s="5">
        <f t="shared" si="46"/>
        <v>71</v>
      </c>
      <c r="AB261">
        <f t="shared" ref="AB261:AB262" si="47">SUM(5-G261,H261,5-I261,J261,K261,L261,N261,O261,P261,Q261,R261,S261,T261,U261,V261,W261,X261,Y261,5-Z261)</f>
        <v>68</v>
      </c>
    </row>
    <row r="262" spans="1:28" ht="15" thickBot="1" x14ac:dyDescent="0.4">
      <c r="A262">
        <v>21858</v>
      </c>
      <c r="B262">
        <v>0</v>
      </c>
      <c r="C262">
        <v>1990</v>
      </c>
      <c r="D262">
        <f t="shared" si="45"/>
        <v>30</v>
      </c>
      <c r="E262" s="1" t="s">
        <v>248</v>
      </c>
      <c r="F262" s="13">
        <v>0</v>
      </c>
      <c r="G262" s="6">
        <v>2</v>
      </c>
      <c r="H262">
        <v>4</v>
      </c>
      <c r="I262" s="6">
        <v>2</v>
      </c>
      <c r="J262">
        <v>4</v>
      </c>
      <c r="K262">
        <v>3</v>
      </c>
      <c r="L262">
        <v>2</v>
      </c>
      <c r="M262">
        <v>3</v>
      </c>
      <c r="N262">
        <v>3</v>
      </c>
      <c r="O262">
        <v>3</v>
      </c>
      <c r="P262">
        <v>3</v>
      </c>
      <c r="Q262">
        <v>3</v>
      </c>
      <c r="R262">
        <v>3</v>
      </c>
      <c r="S262">
        <v>3</v>
      </c>
      <c r="T262">
        <v>3</v>
      </c>
      <c r="U262">
        <v>3</v>
      </c>
      <c r="V262">
        <v>1</v>
      </c>
      <c r="W262">
        <v>3</v>
      </c>
      <c r="X262">
        <v>3</v>
      </c>
      <c r="Y262">
        <v>2</v>
      </c>
      <c r="Z262" s="6">
        <v>2</v>
      </c>
      <c r="AA262" s="5">
        <f t="shared" si="46"/>
        <v>58</v>
      </c>
      <c r="AB262">
        <f t="shared" si="47"/>
        <v>55</v>
      </c>
    </row>
    <row r="263" spans="1:28" ht="15" hidden="1" thickBot="1" x14ac:dyDescent="0.4">
      <c r="A263">
        <v>21880</v>
      </c>
      <c r="B263">
        <v>0</v>
      </c>
      <c r="C263">
        <v>1999</v>
      </c>
      <c r="D263">
        <f t="shared" si="45"/>
        <v>21</v>
      </c>
      <c r="E263" s="1" t="s">
        <v>99</v>
      </c>
      <c r="F263" s="14"/>
      <c r="G263" s="6">
        <v>1</v>
      </c>
      <c r="H263">
        <v>4</v>
      </c>
      <c r="I263" s="6">
        <v>2</v>
      </c>
      <c r="J263">
        <v>1</v>
      </c>
      <c r="K263">
        <v>3</v>
      </c>
      <c r="L263">
        <v>4</v>
      </c>
      <c r="M263">
        <v>4</v>
      </c>
      <c r="N263">
        <v>4</v>
      </c>
      <c r="O263">
        <v>4</v>
      </c>
      <c r="P263">
        <v>3</v>
      </c>
      <c r="Q263">
        <v>4</v>
      </c>
      <c r="R263">
        <v>4</v>
      </c>
      <c r="S263">
        <v>3</v>
      </c>
      <c r="T263">
        <v>3</v>
      </c>
      <c r="U263">
        <v>4</v>
      </c>
      <c r="V263">
        <v>3</v>
      </c>
      <c r="W263">
        <v>4</v>
      </c>
      <c r="X263">
        <v>4</v>
      </c>
      <c r="Y263">
        <v>3</v>
      </c>
      <c r="Z263" s="6">
        <v>1</v>
      </c>
      <c r="AA263" s="5">
        <f t="shared" si="46"/>
        <v>70</v>
      </c>
    </row>
    <row r="264" spans="1:28" ht="15" hidden="1" thickBot="1" x14ac:dyDescent="0.4">
      <c r="A264">
        <v>21884</v>
      </c>
      <c r="B264">
        <v>0</v>
      </c>
      <c r="C264">
        <v>1999</v>
      </c>
      <c r="D264">
        <f t="shared" si="45"/>
        <v>21</v>
      </c>
      <c r="E264" s="1" t="s">
        <v>99</v>
      </c>
      <c r="F264" s="14"/>
      <c r="G264" s="6">
        <v>1</v>
      </c>
      <c r="H264">
        <v>4</v>
      </c>
      <c r="I264" s="6">
        <v>1</v>
      </c>
      <c r="J264">
        <v>4</v>
      </c>
      <c r="K264">
        <v>4</v>
      </c>
      <c r="L264">
        <v>4</v>
      </c>
      <c r="M264">
        <v>3</v>
      </c>
      <c r="N264">
        <v>4</v>
      </c>
      <c r="O264">
        <v>4</v>
      </c>
      <c r="P264">
        <v>4</v>
      </c>
      <c r="Q264">
        <v>4</v>
      </c>
      <c r="R264">
        <v>4</v>
      </c>
      <c r="S264">
        <v>4</v>
      </c>
      <c r="T264">
        <v>3</v>
      </c>
      <c r="U264">
        <v>4</v>
      </c>
      <c r="V264">
        <v>4</v>
      </c>
      <c r="W264">
        <v>4</v>
      </c>
      <c r="X264">
        <v>4</v>
      </c>
      <c r="Y264">
        <v>4</v>
      </c>
      <c r="Z264" s="6">
        <v>1</v>
      </c>
      <c r="AA264" s="5">
        <f t="shared" si="46"/>
        <v>78</v>
      </c>
    </row>
    <row r="265" spans="1:28" ht="15" thickBot="1" x14ac:dyDescent="0.4">
      <c r="A265">
        <v>21882</v>
      </c>
      <c r="B265">
        <v>1</v>
      </c>
      <c r="C265">
        <v>1991</v>
      </c>
      <c r="D265">
        <f t="shared" si="45"/>
        <v>29</v>
      </c>
      <c r="E265" s="1" t="s">
        <v>98</v>
      </c>
      <c r="F265" s="13">
        <v>0</v>
      </c>
      <c r="G265" s="6">
        <v>4</v>
      </c>
      <c r="H265">
        <v>3</v>
      </c>
      <c r="I265" s="6">
        <v>4</v>
      </c>
      <c r="J265">
        <v>3</v>
      </c>
      <c r="K265">
        <v>2</v>
      </c>
      <c r="L265">
        <v>4</v>
      </c>
      <c r="M265">
        <v>3</v>
      </c>
      <c r="N265">
        <v>4</v>
      </c>
      <c r="O265">
        <v>3</v>
      </c>
      <c r="P265">
        <v>2</v>
      </c>
      <c r="Q265">
        <v>3</v>
      </c>
      <c r="R265">
        <v>3</v>
      </c>
      <c r="S265">
        <v>4</v>
      </c>
      <c r="T265">
        <v>4</v>
      </c>
      <c r="U265">
        <v>2</v>
      </c>
      <c r="V265">
        <v>3</v>
      </c>
      <c r="W265">
        <v>3</v>
      </c>
      <c r="X265">
        <v>3</v>
      </c>
      <c r="Y265">
        <v>2</v>
      </c>
      <c r="Z265" s="6">
        <v>1</v>
      </c>
      <c r="AA265" s="5">
        <f t="shared" si="46"/>
        <v>57</v>
      </c>
      <c r="AB265">
        <f>SUM(5-G265,H265,5-I265,J265,K265,L265,N265,O265,P265,Q265,R265,S265,T265,U265,V265,W265,X265,Y265,5-Z265)</f>
        <v>54</v>
      </c>
    </row>
    <row r="266" spans="1:28" ht="15" hidden="1" thickBot="1" x14ac:dyDescent="0.4">
      <c r="A266">
        <v>21885</v>
      </c>
      <c r="B266">
        <v>1</v>
      </c>
      <c r="C266">
        <v>2004</v>
      </c>
      <c r="D266">
        <f t="shared" si="45"/>
        <v>16</v>
      </c>
      <c r="E266" s="1" t="s">
        <v>99</v>
      </c>
      <c r="F266" s="14"/>
      <c r="G266" s="6">
        <v>4</v>
      </c>
      <c r="H266">
        <v>3</v>
      </c>
      <c r="I266" s="6">
        <v>3</v>
      </c>
      <c r="J266">
        <v>2</v>
      </c>
      <c r="K266">
        <v>4</v>
      </c>
      <c r="L266">
        <v>3</v>
      </c>
      <c r="M266">
        <v>3</v>
      </c>
      <c r="N266">
        <v>3</v>
      </c>
      <c r="O266">
        <v>3</v>
      </c>
      <c r="P266">
        <v>2</v>
      </c>
      <c r="Q266">
        <v>3</v>
      </c>
      <c r="R266">
        <v>3</v>
      </c>
      <c r="S266">
        <v>2</v>
      </c>
      <c r="T266">
        <v>3</v>
      </c>
      <c r="U266">
        <v>2</v>
      </c>
      <c r="V266">
        <v>3</v>
      </c>
      <c r="W266">
        <v>3</v>
      </c>
      <c r="X266">
        <v>3</v>
      </c>
      <c r="Y266">
        <v>1</v>
      </c>
      <c r="Z266" s="6">
        <v>3</v>
      </c>
      <c r="AA266" s="5">
        <f t="shared" si="46"/>
        <v>51</v>
      </c>
    </row>
    <row r="267" spans="1:28" ht="29.5" thickBot="1" x14ac:dyDescent="0.4">
      <c r="A267">
        <v>21898</v>
      </c>
      <c r="B267">
        <v>0</v>
      </c>
      <c r="C267">
        <v>1977</v>
      </c>
      <c r="D267">
        <f t="shared" si="45"/>
        <v>43</v>
      </c>
      <c r="E267" s="1" t="s">
        <v>249</v>
      </c>
      <c r="F267" s="13">
        <v>1</v>
      </c>
      <c r="G267" s="6">
        <v>2</v>
      </c>
      <c r="H267">
        <v>3</v>
      </c>
      <c r="I267" s="6">
        <v>1</v>
      </c>
      <c r="J267">
        <v>4</v>
      </c>
      <c r="K267">
        <v>3</v>
      </c>
      <c r="L267">
        <v>3</v>
      </c>
      <c r="M267">
        <v>2</v>
      </c>
      <c r="N267">
        <v>4</v>
      </c>
      <c r="O267">
        <v>3</v>
      </c>
      <c r="P267">
        <v>4</v>
      </c>
      <c r="Q267">
        <v>3</v>
      </c>
      <c r="R267">
        <v>3</v>
      </c>
      <c r="S267">
        <v>4</v>
      </c>
      <c r="T267">
        <v>4</v>
      </c>
      <c r="U267">
        <v>3</v>
      </c>
      <c r="V267">
        <v>3</v>
      </c>
      <c r="W267">
        <v>3</v>
      </c>
      <c r="X267">
        <v>3</v>
      </c>
      <c r="Y267">
        <v>3</v>
      </c>
      <c r="Z267" s="6">
        <v>1</v>
      </c>
      <c r="AA267" s="5">
        <f t="shared" si="46"/>
        <v>66</v>
      </c>
      <c r="AB267">
        <f>SUM(5-G267,H267,5-I267,J267,K267,L267,N267,O267,P267,Q267,R267,S267,T267,U267,V267,W267,X267,Y267,5-Z267)</f>
        <v>64</v>
      </c>
    </row>
    <row r="268" spans="1:28" ht="15" hidden="1" thickBot="1" x14ac:dyDescent="0.4">
      <c r="A268">
        <v>21905</v>
      </c>
      <c r="B268">
        <v>0</v>
      </c>
      <c r="C268">
        <v>2004</v>
      </c>
      <c r="D268">
        <f t="shared" si="45"/>
        <v>16</v>
      </c>
      <c r="E268" s="1" t="s">
        <v>99</v>
      </c>
      <c r="F268" s="14"/>
      <c r="G268" s="6">
        <v>2</v>
      </c>
      <c r="H268">
        <v>4</v>
      </c>
      <c r="I268" s="6">
        <v>1</v>
      </c>
      <c r="J268">
        <v>3</v>
      </c>
      <c r="K268">
        <v>4</v>
      </c>
      <c r="L268">
        <v>3</v>
      </c>
      <c r="M268">
        <v>3</v>
      </c>
      <c r="N268">
        <v>4</v>
      </c>
      <c r="O268">
        <v>3</v>
      </c>
      <c r="P268">
        <v>3</v>
      </c>
      <c r="Q268">
        <v>4</v>
      </c>
      <c r="R268">
        <v>2</v>
      </c>
      <c r="S268">
        <v>3</v>
      </c>
      <c r="T268">
        <v>3</v>
      </c>
      <c r="U268">
        <v>3</v>
      </c>
      <c r="V268">
        <v>3</v>
      </c>
      <c r="W268">
        <v>3</v>
      </c>
      <c r="X268">
        <v>2</v>
      </c>
      <c r="Y268">
        <v>3</v>
      </c>
      <c r="Z268" s="6">
        <v>1</v>
      </c>
      <c r="AA268" s="5">
        <f t="shared" si="46"/>
        <v>64</v>
      </c>
    </row>
    <row r="269" spans="1:28" ht="15" hidden="1" thickBot="1" x14ac:dyDescent="0.4">
      <c r="A269">
        <v>21906</v>
      </c>
      <c r="B269">
        <v>1</v>
      </c>
      <c r="C269">
        <v>1986</v>
      </c>
      <c r="D269">
        <f t="shared" si="45"/>
        <v>34</v>
      </c>
      <c r="E269" s="1" t="s">
        <v>99</v>
      </c>
      <c r="F269" s="14"/>
      <c r="G269" s="6">
        <v>1</v>
      </c>
      <c r="H269">
        <v>3</v>
      </c>
      <c r="I269" s="6">
        <v>2</v>
      </c>
      <c r="J269">
        <v>3</v>
      </c>
      <c r="K269">
        <v>2</v>
      </c>
      <c r="L269">
        <v>2</v>
      </c>
      <c r="M269">
        <v>3</v>
      </c>
      <c r="N269">
        <v>3</v>
      </c>
      <c r="O269">
        <v>3</v>
      </c>
      <c r="P269">
        <v>3</v>
      </c>
      <c r="Q269">
        <v>3</v>
      </c>
      <c r="R269">
        <v>3</v>
      </c>
      <c r="S269">
        <v>2</v>
      </c>
      <c r="T269">
        <v>3</v>
      </c>
      <c r="U269">
        <v>3</v>
      </c>
      <c r="V269">
        <v>3</v>
      </c>
      <c r="W269">
        <v>3</v>
      </c>
      <c r="X269">
        <v>2</v>
      </c>
      <c r="Y269">
        <v>3</v>
      </c>
      <c r="Z269" s="6">
        <v>2</v>
      </c>
      <c r="AA269" s="5">
        <f t="shared" si="46"/>
        <v>57</v>
      </c>
    </row>
    <row r="270" spans="1:28" ht="29.5" thickBot="1" x14ac:dyDescent="0.4">
      <c r="A270">
        <v>21932</v>
      </c>
      <c r="B270">
        <v>1</v>
      </c>
      <c r="C270">
        <v>2000</v>
      </c>
      <c r="D270">
        <f t="shared" si="45"/>
        <v>20</v>
      </c>
      <c r="E270" s="1" t="s">
        <v>250</v>
      </c>
      <c r="F270" s="13">
        <v>1</v>
      </c>
      <c r="G270" s="6">
        <v>2</v>
      </c>
      <c r="H270">
        <v>4</v>
      </c>
      <c r="I270" s="6">
        <v>3</v>
      </c>
      <c r="J270">
        <v>4</v>
      </c>
      <c r="K270">
        <v>4</v>
      </c>
      <c r="L270">
        <v>4</v>
      </c>
      <c r="M270">
        <v>3</v>
      </c>
      <c r="N270">
        <v>4</v>
      </c>
      <c r="O270">
        <v>3</v>
      </c>
      <c r="P270">
        <v>3</v>
      </c>
      <c r="Q270">
        <v>3</v>
      </c>
      <c r="R270">
        <v>4</v>
      </c>
      <c r="S270">
        <v>3</v>
      </c>
      <c r="T270">
        <v>4</v>
      </c>
      <c r="U270">
        <v>3</v>
      </c>
      <c r="V270">
        <v>3</v>
      </c>
      <c r="W270">
        <v>3</v>
      </c>
      <c r="X270">
        <v>3</v>
      </c>
      <c r="Y270">
        <v>3</v>
      </c>
      <c r="Z270" s="6">
        <v>2</v>
      </c>
      <c r="AA270" s="5">
        <f t="shared" si="46"/>
        <v>66</v>
      </c>
      <c r="AB270">
        <f>SUM(5-G270,H270,5-I270,J270,K270,L270,N270,O270,P270,Q270,R270,S270,T270,U270,V270,W270,X270,Y270,5-Z270)</f>
        <v>63</v>
      </c>
    </row>
    <row r="271" spans="1:28" ht="15" hidden="1" thickBot="1" x14ac:dyDescent="0.4">
      <c r="A271">
        <v>21964</v>
      </c>
      <c r="B271">
        <v>1</v>
      </c>
      <c r="C271">
        <v>1977</v>
      </c>
      <c r="D271">
        <f t="shared" si="45"/>
        <v>43</v>
      </c>
      <c r="E271" s="1" t="s">
        <v>99</v>
      </c>
      <c r="F271" s="14"/>
      <c r="G271" s="6">
        <v>2</v>
      </c>
      <c r="H271">
        <v>3</v>
      </c>
      <c r="I271" s="6">
        <v>2</v>
      </c>
      <c r="J271">
        <v>3</v>
      </c>
      <c r="K271">
        <v>3</v>
      </c>
      <c r="L271">
        <v>3</v>
      </c>
      <c r="M271">
        <v>2</v>
      </c>
      <c r="N271">
        <v>3</v>
      </c>
      <c r="O271">
        <v>3</v>
      </c>
      <c r="P271">
        <v>3</v>
      </c>
      <c r="Q271">
        <v>3</v>
      </c>
      <c r="R271">
        <v>3</v>
      </c>
      <c r="S271">
        <v>3</v>
      </c>
      <c r="T271">
        <v>3</v>
      </c>
      <c r="U271">
        <v>3</v>
      </c>
      <c r="V271">
        <v>3</v>
      </c>
      <c r="W271">
        <v>3</v>
      </c>
      <c r="X271">
        <v>3</v>
      </c>
      <c r="Y271">
        <v>3</v>
      </c>
      <c r="Z271" s="6">
        <v>2</v>
      </c>
      <c r="AA271" s="5">
        <f t="shared" si="46"/>
        <v>59</v>
      </c>
    </row>
    <row r="272" spans="1:28" ht="116.5" thickBot="1" x14ac:dyDescent="0.4">
      <c r="A272">
        <v>21977</v>
      </c>
      <c r="B272">
        <v>0</v>
      </c>
      <c r="C272">
        <v>1998</v>
      </c>
      <c r="D272">
        <f t="shared" si="45"/>
        <v>22</v>
      </c>
      <c r="E272" s="1" t="s">
        <v>251</v>
      </c>
      <c r="F272" s="13">
        <v>0</v>
      </c>
      <c r="G272" s="6">
        <v>2</v>
      </c>
      <c r="H272">
        <v>4</v>
      </c>
      <c r="I272" s="6">
        <v>1</v>
      </c>
      <c r="J272">
        <v>4</v>
      </c>
      <c r="K272">
        <v>4</v>
      </c>
      <c r="L272">
        <v>4</v>
      </c>
      <c r="M272">
        <v>3</v>
      </c>
      <c r="N272">
        <v>4</v>
      </c>
      <c r="O272">
        <v>4</v>
      </c>
      <c r="P272">
        <v>4</v>
      </c>
      <c r="Q272">
        <v>4</v>
      </c>
      <c r="R272">
        <v>4</v>
      </c>
      <c r="S272">
        <v>4</v>
      </c>
      <c r="T272">
        <v>4</v>
      </c>
      <c r="U272">
        <v>3</v>
      </c>
      <c r="V272">
        <v>3</v>
      </c>
      <c r="W272">
        <v>3</v>
      </c>
      <c r="X272">
        <v>4</v>
      </c>
      <c r="Y272">
        <v>4</v>
      </c>
      <c r="Z272" s="6">
        <v>1</v>
      </c>
      <c r="AA272" s="5">
        <f t="shared" si="46"/>
        <v>75</v>
      </c>
      <c r="AB272">
        <f t="shared" ref="AB272:AB273" si="48">SUM(5-G272,H272,5-I272,J272,K272,L272,N272,O272,P272,Q272,R272,S272,T272,U272,V272,W272,X272,Y272,5-Z272)</f>
        <v>72</v>
      </c>
    </row>
    <row r="273" spans="1:28" ht="15" thickBot="1" x14ac:dyDescent="0.4">
      <c r="A273">
        <v>21975</v>
      </c>
      <c r="B273">
        <v>0</v>
      </c>
      <c r="C273">
        <v>1963</v>
      </c>
      <c r="D273">
        <f t="shared" si="45"/>
        <v>57</v>
      </c>
      <c r="E273" s="1" t="s">
        <v>98</v>
      </c>
      <c r="F273" s="13">
        <v>0</v>
      </c>
      <c r="G273" s="6">
        <v>2</v>
      </c>
      <c r="H273">
        <v>3</v>
      </c>
      <c r="I273" s="6">
        <v>3</v>
      </c>
      <c r="J273">
        <v>4</v>
      </c>
      <c r="K273">
        <v>3</v>
      </c>
      <c r="L273">
        <v>3</v>
      </c>
      <c r="M273">
        <v>2</v>
      </c>
      <c r="N273">
        <v>4</v>
      </c>
      <c r="O273">
        <v>4</v>
      </c>
      <c r="P273">
        <v>3</v>
      </c>
      <c r="Q273">
        <v>4</v>
      </c>
      <c r="R273">
        <v>4</v>
      </c>
      <c r="S273">
        <v>4</v>
      </c>
      <c r="T273">
        <v>3</v>
      </c>
      <c r="U273">
        <v>3</v>
      </c>
      <c r="V273">
        <v>3</v>
      </c>
      <c r="W273">
        <v>3</v>
      </c>
      <c r="X273">
        <v>3</v>
      </c>
      <c r="Y273">
        <v>3</v>
      </c>
      <c r="Z273" s="6">
        <v>2</v>
      </c>
      <c r="AA273" s="5">
        <f t="shared" si="46"/>
        <v>64</v>
      </c>
      <c r="AB273">
        <f t="shared" si="48"/>
        <v>62</v>
      </c>
    </row>
    <row r="274" spans="1:28" ht="15" hidden="1" thickBot="1" x14ac:dyDescent="0.4">
      <c r="A274">
        <v>22007</v>
      </c>
      <c r="B274">
        <v>0</v>
      </c>
      <c r="C274">
        <v>1997</v>
      </c>
      <c r="D274">
        <f t="shared" si="45"/>
        <v>23</v>
      </c>
      <c r="E274" s="1" t="s">
        <v>99</v>
      </c>
      <c r="F274" s="14"/>
      <c r="G274" s="6">
        <v>3</v>
      </c>
      <c r="H274">
        <v>3</v>
      </c>
      <c r="I274" s="6">
        <v>3</v>
      </c>
      <c r="J274">
        <v>3</v>
      </c>
      <c r="K274">
        <v>2</v>
      </c>
      <c r="L274">
        <v>3</v>
      </c>
      <c r="M274">
        <v>2</v>
      </c>
      <c r="N274">
        <v>3</v>
      </c>
      <c r="O274">
        <v>3</v>
      </c>
      <c r="P274">
        <v>2</v>
      </c>
      <c r="Q274">
        <v>3</v>
      </c>
      <c r="R274">
        <v>3</v>
      </c>
      <c r="S274">
        <v>3</v>
      </c>
      <c r="T274">
        <v>3</v>
      </c>
      <c r="U274">
        <v>2</v>
      </c>
      <c r="V274">
        <v>3</v>
      </c>
      <c r="W274">
        <v>3</v>
      </c>
      <c r="X274">
        <v>3</v>
      </c>
      <c r="Y274">
        <v>3</v>
      </c>
      <c r="Z274" s="6">
        <v>4</v>
      </c>
      <c r="AA274" s="5">
        <f t="shared" si="46"/>
        <v>52</v>
      </c>
    </row>
    <row r="275" spans="1:28" ht="44" thickBot="1" x14ac:dyDescent="0.4">
      <c r="A275">
        <v>22001</v>
      </c>
      <c r="B275">
        <v>0</v>
      </c>
      <c r="C275">
        <v>2001</v>
      </c>
      <c r="D275">
        <f t="shared" si="45"/>
        <v>19</v>
      </c>
      <c r="E275" s="1" t="s">
        <v>252</v>
      </c>
      <c r="F275" s="13">
        <v>1</v>
      </c>
      <c r="G275" s="6">
        <v>1</v>
      </c>
      <c r="H275">
        <v>3</v>
      </c>
      <c r="I275" s="6">
        <v>1</v>
      </c>
      <c r="J275">
        <v>4</v>
      </c>
      <c r="K275">
        <v>3</v>
      </c>
      <c r="L275">
        <v>3</v>
      </c>
      <c r="M275">
        <v>3</v>
      </c>
      <c r="N275">
        <v>4</v>
      </c>
      <c r="O275">
        <v>4</v>
      </c>
      <c r="P275">
        <v>4</v>
      </c>
      <c r="Q275">
        <v>4</v>
      </c>
      <c r="R275">
        <v>4</v>
      </c>
      <c r="S275">
        <v>3</v>
      </c>
      <c r="T275">
        <v>3</v>
      </c>
      <c r="U275">
        <v>3</v>
      </c>
      <c r="V275">
        <v>3</v>
      </c>
      <c r="W275">
        <v>3</v>
      </c>
      <c r="X275">
        <v>3</v>
      </c>
      <c r="Y275">
        <v>3</v>
      </c>
      <c r="Z275" s="6">
        <v>2</v>
      </c>
      <c r="AA275" s="5">
        <f t="shared" si="46"/>
        <v>68</v>
      </c>
      <c r="AB275">
        <f t="shared" ref="AB275:AB277" si="49">SUM(5-G275,H275,5-I275,J275,K275,L275,N275,O275,P275,Q275,R275,S275,T275,U275,V275,W275,X275,Y275,5-Z275)</f>
        <v>65</v>
      </c>
    </row>
    <row r="276" spans="1:28" ht="15" thickBot="1" x14ac:dyDescent="0.4">
      <c r="A276">
        <v>21991</v>
      </c>
      <c r="B276">
        <v>0</v>
      </c>
      <c r="C276">
        <v>1962</v>
      </c>
      <c r="D276">
        <f t="shared" si="45"/>
        <v>58</v>
      </c>
      <c r="E276" s="1" t="s">
        <v>182</v>
      </c>
      <c r="F276" s="13">
        <v>0</v>
      </c>
      <c r="G276" s="6">
        <v>4</v>
      </c>
      <c r="H276">
        <v>3</v>
      </c>
      <c r="I276" s="6">
        <v>2</v>
      </c>
      <c r="J276">
        <v>3</v>
      </c>
      <c r="K276">
        <v>2</v>
      </c>
      <c r="L276">
        <v>3</v>
      </c>
      <c r="M276">
        <v>4</v>
      </c>
      <c r="N276">
        <v>4</v>
      </c>
      <c r="O276">
        <v>4</v>
      </c>
      <c r="P276">
        <v>4</v>
      </c>
      <c r="Q276">
        <v>4</v>
      </c>
      <c r="R276">
        <v>4</v>
      </c>
      <c r="S276">
        <v>3</v>
      </c>
      <c r="T276">
        <v>4</v>
      </c>
      <c r="U276">
        <v>4</v>
      </c>
      <c r="V276">
        <v>4</v>
      </c>
      <c r="W276">
        <v>4</v>
      </c>
      <c r="X276">
        <v>4</v>
      </c>
      <c r="Y276">
        <v>3</v>
      </c>
      <c r="Z276" s="6">
        <v>2</v>
      </c>
      <c r="AA276" s="5">
        <f t="shared" si="46"/>
        <v>68</v>
      </c>
      <c r="AB276">
        <f t="shared" si="49"/>
        <v>64</v>
      </c>
    </row>
    <row r="277" spans="1:28" ht="87.5" thickBot="1" x14ac:dyDescent="0.4">
      <c r="A277">
        <v>22003</v>
      </c>
      <c r="B277">
        <v>0</v>
      </c>
      <c r="C277">
        <v>2000</v>
      </c>
      <c r="D277">
        <f t="shared" si="45"/>
        <v>20</v>
      </c>
      <c r="E277" s="1" t="s">
        <v>253</v>
      </c>
      <c r="F277" s="13">
        <v>3</v>
      </c>
      <c r="G277" s="6">
        <v>1</v>
      </c>
      <c r="H277">
        <v>4</v>
      </c>
      <c r="I277" s="6">
        <v>1</v>
      </c>
      <c r="J277">
        <v>4</v>
      </c>
      <c r="K277">
        <v>4</v>
      </c>
      <c r="L277">
        <v>4</v>
      </c>
      <c r="M277">
        <v>3</v>
      </c>
      <c r="N277">
        <v>4</v>
      </c>
      <c r="O277">
        <v>4</v>
      </c>
      <c r="P277">
        <v>4</v>
      </c>
      <c r="Q277">
        <v>4</v>
      </c>
      <c r="R277">
        <v>4</v>
      </c>
      <c r="S277">
        <v>4</v>
      </c>
      <c r="T277">
        <v>4</v>
      </c>
      <c r="U277">
        <v>4</v>
      </c>
      <c r="V277">
        <v>4</v>
      </c>
      <c r="W277">
        <v>4</v>
      </c>
      <c r="X277">
        <v>3</v>
      </c>
      <c r="Y277">
        <v>4</v>
      </c>
      <c r="Z277" s="6">
        <v>1</v>
      </c>
      <c r="AA277" s="5">
        <f t="shared" si="46"/>
        <v>78</v>
      </c>
      <c r="AB277">
        <f t="shared" si="49"/>
        <v>75</v>
      </c>
    </row>
    <row r="278" spans="1:28" ht="15" hidden="1" thickBot="1" x14ac:dyDescent="0.4">
      <c r="A278">
        <v>22013</v>
      </c>
      <c r="B278">
        <v>0</v>
      </c>
      <c r="C278">
        <v>1957</v>
      </c>
      <c r="D278">
        <f t="shared" si="45"/>
        <v>63</v>
      </c>
      <c r="E278" s="1" t="s">
        <v>99</v>
      </c>
      <c r="F278" s="14"/>
      <c r="G278" s="6">
        <v>2</v>
      </c>
      <c r="H278">
        <v>3</v>
      </c>
      <c r="I278" s="6">
        <v>2</v>
      </c>
      <c r="J278">
        <v>3</v>
      </c>
      <c r="K278">
        <v>3</v>
      </c>
      <c r="L278">
        <v>2</v>
      </c>
      <c r="M278">
        <v>2</v>
      </c>
      <c r="N278">
        <v>3</v>
      </c>
      <c r="O278">
        <v>4</v>
      </c>
      <c r="P278">
        <v>3</v>
      </c>
      <c r="Q278">
        <v>4</v>
      </c>
      <c r="R278">
        <v>3</v>
      </c>
      <c r="S278">
        <v>4</v>
      </c>
      <c r="T278">
        <v>4</v>
      </c>
      <c r="U278">
        <v>3</v>
      </c>
      <c r="V278">
        <v>2</v>
      </c>
      <c r="W278">
        <v>3</v>
      </c>
      <c r="X278">
        <v>2</v>
      </c>
      <c r="Y278">
        <v>2</v>
      </c>
      <c r="Z278" s="6">
        <v>1</v>
      </c>
      <c r="AA278" s="5">
        <f t="shared" si="46"/>
        <v>60</v>
      </c>
    </row>
    <row r="279" spans="1:28" ht="29.5" thickBot="1" x14ac:dyDescent="0.4">
      <c r="A279">
        <v>22011</v>
      </c>
      <c r="B279">
        <v>0</v>
      </c>
      <c r="C279">
        <v>1977</v>
      </c>
      <c r="D279">
        <f t="shared" si="45"/>
        <v>43</v>
      </c>
      <c r="E279" s="1" t="s">
        <v>254</v>
      </c>
      <c r="F279" s="13">
        <v>0</v>
      </c>
      <c r="G279" s="6">
        <v>3</v>
      </c>
      <c r="H279">
        <v>4</v>
      </c>
      <c r="I279" s="6">
        <v>4</v>
      </c>
      <c r="J279">
        <v>3</v>
      </c>
      <c r="K279">
        <v>4</v>
      </c>
      <c r="L279">
        <v>3</v>
      </c>
      <c r="M279">
        <v>3</v>
      </c>
      <c r="N279">
        <v>4</v>
      </c>
      <c r="O279">
        <v>4</v>
      </c>
      <c r="P279">
        <v>4</v>
      </c>
      <c r="Q279">
        <v>4</v>
      </c>
      <c r="R279">
        <v>4</v>
      </c>
      <c r="S279">
        <v>1</v>
      </c>
      <c r="T279">
        <v>4</v>
      </c>
      <c r="U279">
        <v>4</v>
      </c>
      <c r="V279">
        <v>4</v>
      </c>
      <c r="W279">
        <v>4</v>
      </c>
      <c r="X279">
        <v>4</v>
      </c>
      <c r="Y279">
        <v>3</v>
      </c>
      <c r="Z279" s="6">
        <v>2</v>
      </c>
      <c r="AA279" s="5">
        <f t="shared" si="46"/>
        <v>67</v>
      </c>
      <c r="AB279">
        <f t="shared" ref="AB279:AB283" si="50">SUM(5-G279,H279,5-I279,J279,K279,L279,N279,O279,P279,Q279,R279,S279,T279,U279,V279,W279,X279,Y279,5-Z279)</f>
        <v>64</v>
      </c>
    </row>
    <row r="280" spans="1:28" ht="15" thickBot="1" x14ac:dyDescent="0.4">
      <c r="A280">
        <v>22002</v>
      </c>
      <c r="B280">
        <v>0</v>
      </c>
      <c r="C280">
        <v>1970</v>
      </c>
      <c r="D280">
        <f t="shared" si="45"/>
        <v>50</v>
      </c>
      <c r="E280" s="1" t="s">
        <v>255</v>
      </c>
      <c r="F280" s="13">
        <v>1</v>
      </c>
      <c r="G280" s="6">
        <v>3</v>
      </c>
      <c r="H280">
        <v>3</v>
      </c>
      <c r="I280" s="6">
        <v>2</v>
      </c>
      <c r="J280">
        <v>4</v>
      </c>
      <c r="K280">
        <v>4</v>
      </c>
      <c r="L280">
        <v>4</v>
      </c>
      <c r="M280">
        <v>3</v>
      </c>
      <c r="N280">
        <v>4</v>
      </c>
      <c r="O280">
        <v>4</v>
      </c>
      <c r="P280">
        <v>4</v>
      </c>
      <c r="Q280">
        <v>4</v>
      </c>
      <c r="R280">
        <v>4</v>
      </c>
      <c r="S280">
        <v>4</v>
      </c>
      <c r="T280">
        <v>4</v>
      </c>
      <c r="U280">
        <v>4</v>
      </c>
      <c r="V280">
        <v>4</v>
      </c>
      <c r="W280">
        <v>4</v>
      </c>
      <c r="X280">
        <v>4</v>
      </c>
      <c r="Y280">
        <v>4</v>
      </c>
      <c r="Z280" s="6">
        <v>2</v>
      </c>
      <c r="AA280" s="5">
        <f t="shared" si="46"/>
        <v>74</v>
      </c>
      <c r="AB280">
        <f t="shared" si="50"/>
        <v>71</v>
      </c>
    </row>
    <row r="281" spans="1:28" ht="15" thickBot="1" x14ac:dyDescent="0.4">
      <c r="A281">
        <v>22009</v>
      </c>
      <c r="B281">
        <v>0</v>
      </c>
      <c r="C281">
        <v>2001</v>
      </c>
      <c r="D281">
        <f t="shared" si="45"/>
        <v>19</v>
      </c>
      <c r="E281" s="1" t="s">
        <v>256</v>
      </c>
      <c r="F281" s="13">
        <v>1</v>
      </c>
      <c r="G281" s="6">
        <v>2</v>
      </c>
      <c r="H281">
        <v>4</v>
      </c>
      <c r="I281" s="6">
        <v>1</v>
      </c>
      <c r="J281">
        <v>4</v>
      </c>
      <c r="K281">
        <v>3</v>
      </c>
      <c r="L281">
        <v>4</v>
      </c>
      <c r="M281">
        <v>3</v>
      </c>
      <c r="N281">
        <v>4</v>
      </c>
      <c r="O281">
        <v>4</v>
      </c>
      <c r="P281">
        <v>4</v>
      </c>
      <c r="Q281">
        <v>4</v>
      </c>
      <c r="R281">
        <v>4</v>
      </c>
      <c r="S281">
        <v>4</v>
      </c>
      <c r="T281">
        <v>4</v>
      </c>
      <c r="U281">
        <v>4</v>
      </c>
      <c r="V281">
        <v>4</v>
      </c>
      <c r="W281">
        <v>4</v>
      </c>
      <c r="X281">
        <v>4</v>
      </c>
      <c r="Y281">
        <v>4</v>
      </c>
      <c r="Z281" s="6">
        <v>1</v>
      </c>
      <c r="AA281" s="5">
        <f t="shared" si="46"/>
        <v>77</v>
      </c>
      <c r="AB281">
        <f t="shared" si="50"/>
        <v>74</v>
      </c>
    </row>
    <row r="282" spans="1:28" ht="15" thickBot="1" x14ac:dyDescent="0.4">
      <c r="A282">
        <v>20360</v>
      </c>
      <c r="B282">
        <v>0</v>
      </c>
      <c r="C282">
        <v>2001</v>
      </c>
      <c r="D282">
        <f t="shared" si="45"/>
        <v>19</v>
      </c>
      <c r="E282" s="1" t="s">
        <v>257</v>
      </c>
      <c r="F282" s="13">
        <v>0</v>
      </c>
      <c r="G282" s="6">
        <v>2</v>
      </c>
      <c r="H282">
        <v>4</v>
      </c>
      <c r="I282" s="6">
        <v>2</v>
      </c>
      <c r="J282">
        <v>3</v>
      </c>
      <c r="K282">
        <v>2</v>
      </c>
      <c r="L282">
        <v>3</v>
      </c>
      <c r="M282">
        <v>2</v>
      </c>
      <c r="N282">
        <v>4</v>
      </c>
      <c r="O282">
        <v>4</v>
      </c>
      <c r="P282">
        <v>4</v>
      </c>
      <c r="Q282">
        <v>4</v>
      </c>
      <c r="R282">
        <v>4</v>
      </c>
      <c r="S282">
        <v>4</v>
      </c>
      <c r="T282">
        <v>4</v>
      </c>
      <c r="U282">
        <v>4</v>
      </c>
      <c r="V282">
        <v>4</v>
      </c>
      <c r="W282">
        <v>4</v>
      </c>
      <c r="X282">
        <v>4</v>
      </c>
      <c r="Y282">
        <v>4</v>
      </c>
      <c r="Z282" s="6">
        <v>2</v>
      </c>
      <c r="AA282" s="5">
        <f t="shared" si="46"/>
        <v>71</v>
      </c>
      <c r="AB282">
        <f t="shared" si="50"/>
        <v>69</v>
      </c>
    </row>
    <row r="283" spans="1:28" ht="15" thickBot="1" x14ac:dyDescent="0.4">
      <c r="A283">
        <v>22023</v>
      </c>
      <c r="B283">
        <v>0</v>
      </c>
      <c r="C283">
        <v>1998</v>
      </c>
      <c r="D283">
        <f t="shared" si="45"/>
        <v>22</v>
      </c>
      <c r="E283" s="1" t="s">
        <v>258</v>
      </c>
      <c r="F283" s="13">
        <v>1</v>
      </c>
      <c r="G283" s="6">
        <v>2</v>
      </c>
      <c r="H283">
        <v>4</v>
      </c>
      <c r="I283" s="6">
        <v>3</v>
      </c>
      <c r="J283">
        <v>4</v>
      </c>
      <c r="K283">
        <v>3</v>
      </c>
      <c r="L283">
        <v>4</v>
      </c>
      <c r="M283">
        <v>3</v>
      </c>
      <c r="N283">
        <v>4</v>
      </c>
      <c r="O283">
        <v>4</v>
      </c>
      <c r="P283">
        <v>4</v>
      </c>
      <c r="Q283">
        <v>4</v>
      </c>
      <c r="R283">
        <v>3</v>
      </c>
      <c r="S283">
        <v>4</v>
      </c>
      <c r="T283">
        <v>4</v>
      </c>
      <c r="U283">
        <v>3</v>
      </c>
      <c r="V283">
        <v>3</v>
      </c>
      <c r="W283">
        <v>3</v>
      </c>
      <c r="X283">
        <v>4</v>
      </c>
      <c r="Y283">
        <v>4</v>
      </c>
      <c r="Z283" s="6">
        <v>3</v>
      </c>
      <c r="AA283" s="5">
        <f t="shared" si="46"/>
        <v>69</v>
      </c>
      <c r="AB283">
        <f t="shared" si="50"/>
        <v>66</v>
      </c>
    </row>
    <row r="284" spans="1:28" ht="15" hidden="1" thickBot="1" x14ac:dyDescent="0.4">
      <c r="A284">
        <v>21988</v>
      </c>
      <c r="B284">
        <v>1</v>
      </c>
      <c r="C284">
        <v>2001</v>
      </c>
      <c r="D284">
        <f t="shared" si="45"/>
        <v>19</v>
      </c>
      <c r="E284" s="1" t="s">
        <v>99</v>
      </c>
      <c r="F284" s="14"/>
      <c r="G284" s="6">
        <v>2</v>
      </c>
      <c r="H284">
        <v>4</v>
      </c>
      <c r="I284" s="6">
        <v>2</v>
      </c>
      <c r="J284">
        <v>3</v>
      </c>
      <c r="K284">
        <v>2</v>
      </c>
      <c r="L284">
        <v>1</v>
      </c>
      <c r="M284">
        <v>4</v>
      </c>
      <c r="N284">
        <v>2</v>
      </c>
      <c r="O284">
        <v>3</v>
      </c>
      <c r="P284">
        <v>2</v>
      </c>
      <c r="Q284">
        <v>4</v>
      </c>
      <c r="R284">
        <v>3</v>
      </c>
      <c r="S284">
        <v>3</v>
      </c>
      <c r="T284">
        <v>2</v>
      </c>
      <c r="U284">
        <v>3</v>
      </c>
      <c r="V284">
        <v>2</v>
      </c>
      <c r="W284">
        <v>3</v>
      </c>
      <c r="X284">
        <v>2</v>
      </c>
      <c r="Y284">
        <v>1</v>
      </c>
      <c r="Z284" s="6">
        <v>3</v>
      </c>
      <c r="AA284" s="5">
        <f t="shared" si="46"/>
        <v>52</v>
      </c>
    </row>
    <row r="285" spans="1:28" ht="15" thickBot="1" x14ac:dyDescent="0.4">
      <c r="A285">
        <v>22050</v>
      </c>
      <c r="B285">
        <v>0</v>
      </c>
      <c r="C285">
        <v>1977</v>
      </c>
      <c r="D285">
        <f t="shared" si="45"/>
        <v>43</v>
      </c>
      <c r="E285" s="1" t="s">
        <v>259</v>
      </c>
      <c r="F285" s="13">
        <v>1</v>
      </c>
      <c r="G285" s="6">
        <v>3</v>
      </c>
      <c r="H285">
        <v>4</v>
      </c>
      <c r="I285" s="6">
        <v>3</v>
      </c>
      <c r="J285">
        <v>4</v>
      </c>
      <c r="K285">
        <v>4</v>
      </c>
      <c r="L285">
        <v>4</v>
      </c>
      <c r="M285">
        <v>3</v>
      </c>
      <c r="N285">
        <v>4</v>
      </c>
      <c r="O285">
        <v>4</v>
      </c>
      <c r="P285">
        <v>3</v>
      </c>
      <c r="Q285">
        <v>4</v>
      </c>
      <c r="R285">
        <v>4</v>
      </c>
      <c r="S285">
        <v>4</v>
      </c>
      <c r="T285">
        <v>4</v>
      </c>
      <c r="U285">
        <v>3</v>
      </c>
      <c r="V285">
        <v>4</v>
      </c>
      <c r="W285">
        <v>4</v>
      </c>
      <c r="X285">
        <v>4</v>
      </c>
      <c r="Y285">
        <v>4</v>
      </c>
      <c r="Z285" s="6">
        <v>3</v>
      </c>
      <c r="AA285" s="5">
        <f t="shared" si="46"/>
        <v>71</v>
      </c>
      <c r="AB285">
        <f t="shared" ref="AB285:AB286" si="51">SUM(5-G285,H285,5-I285,J285,K285,L285,N285,O285,P285,Q285,R285,S285,T285,U285,V285,W285,X285,Y285,5-Z285)</f>
        <v>68</v>
      </c>
    </row>
    <row r="286" spans="1:28" ht="29.5" thickBot="1" x14ac:dyDescent="0.4">
      <c r="A286">
        <v>22051</v>
      </c>
      <c r="B286">
        <v>0</v>
      </c>
      <c r="C286">
        <v>1981</v>
      </c>
      <c r="D286">
        <f t="shared" si="45"/>
        <v>39</v>
      </c>
      <c r="E286" s="1" t="s">
        <v>260</v>
      </c>
      <c r="F286" s="13">
        <v>1</v>
      </c>
      <c r="G286" s="6">
        <v>2</v>
      </c>
      <c r="H286">
        <v>4</v>
      </c>
      <c r="I286" s="6">
        <v>3</v>
      </c>
      <c r="J286">
        <v>4</v>
      </c>
      <c r="K286">
        <v>4</v>
      </c>
      <c r="L286">
        <v>4</v>
      </c>
      <c r="M286">
        <v>4</v>
      </c>
      <c r="N286">
        <v>4</v>
      </c>
      <c r="O286">
        <v>4</v>
      </c>
      <c r="P286">
        <v>3</v>
      </c>
      <c r="Q286">
        <v>3</v>
      </c>
      <c r="R286">
        <v>3</v>
      </c>
      <c r="S286">
        <v>4</v>
      </c>
      <c r="T286">
        <v>3</v>
      </c>
      <c r="U286">
        <v>3</v>
      </c>
      <c r="V286">
        <v>3</v>
      </c>
      <c r="W286">
        <v>3</v>
      </c>
      <c r="X286">
        <v>3</v>
      </c>
      <c r="Y286">
        <v>3</v>
      </c>
      <c r="Z286" s="6">
        <v>2</v>
      </c>
      <c r="AA286" s="5">
        <f t="shared" si="46"/>
        <v>67</v>
      </c>
      <c r="AB286">
        <f t="shared" si="51"/>
        <v>63</v>
      </c>
    </row>
    <row r="287" spans="1:28" ht="15" hidden="1" thickBot="1" x14ac:dyDescent="0.4">
      <c r="A287">
        <v>22053</v>
      </c>
      <c r="B287">
        <v>0</v>
      </c>
      <c r="C287">
        <v>2001</v>
      </c>
      <c r="D287">
        <f t="shared" si="45"/>
        <v>19</v>
      </c>
      <c r="E287" s="1" t="s">
        <v>99</v>
      </c>
      <c r="F287" s="14"/>
      <c r="G287" s="6">
        <v>2</v>
      </c>
      <c r="H287">
        <v>4</v>
      </c>
      <c r="I287" s="6">
        <v>1</v>
      </c>
      <c r="J287">
        <v>4</v>
      </c>
      <c r="K287">
        <v>4</v>
      </c>
      <c r="L287">
        <v>3</v>
      </c>
      <c r="M287">
        <v>4</v>
      </c>
      <c r="N287">
        <v>3</v>
      </c>
      <c r="O287">
        <v>4</v>
      </c>
      <c r="P287">
        <v>4</v>
      </c>
      <c r="Q287">
        <v>4</v>
      </c>
      <c r="R287">
        <v>2</v>
      </c>
      <c r="S287">
        <v>2</v>
      </c>
      <c r="T287">
        <v>3</v>
      </c>
      <c r="U287">
        <v>4</v>
      </c>
      <c r="V287">
        <v>3</v>
      </c>
      <c r="W287">
        <v>3</v>
      </c>
      <c r="X287">
        <v>4</v>
      </c>
      <c r="Y287">
        <v>4</v>
      </c>
      <c r="Z287" s="6">
        <v>2</v>
      </c>
      <c r="AA287" s="5">
        <f t="shared" si="46"/>
        <v>69</v>
      </c>
    </row>
    <row r="288" spans="1:28" ht="15" thickBot="1" x14ac:dyDescent="0.4">
      <c r="A288">
        <v>22057</v>
      </c>
      <c r="B288">
        <v>0</v>
      </c>
      <c r="C288">
        <v>2001</v>
      </c>
      <c r="D288">
        <f t="shared" si="45"/>
        <v>19</v>
      </c>
      <c r="E288" s="1" t="s">
        <v>98</v>
      </c>
      <c r="F288" s="13">
        <v>0</v>
      </c>
      <c r="G288" s="6">
        <v>3</v>
      </c>
      <c r="H288">
        <v>4</v>
      </c>
      <c r="I288" s="6">
        <v>3</v>
      </c>
      <c r="J288">
        <v>2</v>
      </c>
      <c r="K288">
        <v>4</v>
      </c>
      <c r="L288">
        <v>3</v>
      </c>
      <c r="M288">
        <v>4</v>
      </c>
      <c r="N288">
        <v>3</v>
      </c>
      <c r="O288">
        <v>3</v>
      </c>
      <c r="P288">
        <v>2</v>
      </c>
      <c r="Q288">
        <v>3</v>
      </c>
      <c r="R288">
        <v>2</v>
      </c>
      <c r="S288">
        <v>2</v>
      </c>
      <c r="T288">
        <v>3</v>
      </c>
      <c r="U288">
        <v>2</v>
      </c>
      <c r="V288">
        <v>3</v>
      </c>
      <c r="W288">
        <v>3</v>
      </c>
      <c r="X288">
        <v>3</v>
      </c>
      <c r="Y288">
        <v>2</v>
      </c>
      <c r="Z288" s="6">
        <v>2</v>
      </c>
      <c r="AA288" s="5">
        <f t="shared" si="46"/>
        <v>55</v>
      </c>
      <c r="AB288">
        <f t="shared" ref="AB288:AB302" si="52">SUM(5-G288,H288,5-I288,J288,K288,L288,N288,O288,P288,Q288,R288,S288,T288,U288,V288,W288,X288,Y288,5-Z288)</f>
        <v>51</v>
      </c>
    </row>
    <row r="289" spans="1:28" ht="44" thickBot="1" x14ac:dyDescent="0.4">
      <c r="A289">
        <v>22078</v>
      </c>
      <c r="B289">
        <v>1</v>
      </c>
      <c r="C289">
        <v>1987</v>
      </c>
      <c r="D289">
        <f t="shared" si="45"/>
        <v>33</v>
      </c>
      <c r="E289" s="1" t="s">
        <v>261</v>
      </c>
      <c r="F289" s="13">
        <v>1</v>
      </c>
      <c r="G289" s="6">
        <v>4</v>
      </c>
      <c r="H289">
        <v>3</v>
      </c>
      <c r="I289" s="6">
        <v>2</v>
      </c>
      <c r="J289">
        <v>3</v>
      </c>
      <c r="K289">
        <v>3</v>
      </c>
      <c r="L289">
        <v>3</v>
      </c>
      <c r="M289">
        <v>2</v>
      </c>
      <c r="N289">
        <v>3</v>
      </c>
      <c r="O289">
        <v>4</v>
      </c>
      <c r="P289">
        <v>4</v>
      </c>
      <c r="Q289">
        <v>3</v>
      </c>
      <c r="R289">
        <v>3</v>
      </c>
      <c r="S289">
        <v>3</v>
      </c>
      <c r="T289">
        <v>4</v>
      </c>
      <c r="U289">
        <v>3</v>
      </c>
      <c r="V289">
        <v>3</v>
      </c>
      <c r="W289">
        <v>3</v>
      </c>
      <c r="X289">
        <v>3</v>
      </c>
      <c r="Y289">
        <v>4</v>
      </c>
      <c r="Z289" s="6">
        <v>2</v>
      </c>
      <c r="AA289" s="5">
        <f t="shared" si="46"/>
        <v>61</v>
      </c>
      <c r="AB289">
        <f t="shared" si="52"/>
        <v>59</v>
      </c>
    </row>
    <row r="290" spans="1:28" ht="15" thickBot="1" x14ac:dyDescent="0.4">
      <c r="A290">
        <v>22080</v>
      </c>
      <c r="B290">
        <v>1</v>
      </c>
      <c r="C290">
        <v>1975</v>
      </c>
      <c r="D290">
        <f t="shared" si="45"/>
        <v>45</v>
      </c>
      <c r="E290" s="1" t="s">
        <v>262</v>
      </c>
      <c r="F290" s="13">
        <v>0</v>
      </c>
      <c r="G290" s="6">
        <v>1</v>
      </c>
      <c r="H290">
        <v>4</v>
      </c>
      <c r="I290" s="6">
        <v>1</v>
      </c>
      <c r="J290">
        <v>1</v>
      </c>
      <c r="K290">
        <v>1</v>
      </c>
      <c r="L290">
        <v>2</v>
      </c>
      <c r="M290">
        <v>4</v>
      </c>
      <c r="N290">
        <v>4</v>
      </c>
      <c r="O290">
        <v>3</v>
      </c>
      <c r="P290">
        <v>4</v>
      </c>
      <c r="Q290">
        <v>3</v>
      </c>
      <c r="R290">
        <v>1</v>
      </c>
      <c r="S290">
        <v>4</v>
      </c>
      <c r="T290">
        <v>4</v>
      </c>
      <c r="U290">
        <v>2</v>
      </c>
      <c r="V290">
        <v>1</v>
      </c>
      <c r="W290">
        <v>3</v>
      </c>
      <c r="X290">
        <v>3</v>
      </c>
      <c r="Y290">
        <v>1</v>
      </c>
      <c r="Z290" s="6">
        <v>1</v>
      </c>
      <c r="AA290" s="5">
        <f t="shared" si="46"/>
        <v>57</v>
      </c>
      <c r="AB290">
        <f t="shared" si="52"/>
        <v>53</v>
      </c>
    </row>
    <row r="291" spans="1:28" ht="15" thickBot="1" x14ac:dyDescent="0.4">
      <c r="A291">
        <v>22088</v>
      </c>
      <c r="B291">
        <v>0</v>
      </c>
      <c r="C291">
        <v>1970</v>
      </c>
      <c r="D291">
        <f t="shared" si="45"/>
        <v>50</v>
      </c>
      <c r="E291" s="1" t="s">
        <v>263</v>
      </c>
      <c r="F291" s="13">
        <v>1</v>
      </c>
      <c r="G291" s="6">
        <v>2</v>
      </c>
      <c r="H291">
        <v>4</v>
      </c>
      <c r="I291" s="6">
        <v>1</v>
      </c>
      <c r="J291">
        <v>4</v>
      </c>
      <c r="K291">
        <v>4</v>
      </c>
      <c r="L291">
        <v>4</v>
      </c>
      <c r="M291">
        <v>3</v>
      </c>
      <c r="N291">
        <v>4</v>
      </c>
      <c r="O291">
        <v>4</v>
      </c>
      <c r="P291">
        <v>4</v>
      </c>
      <c r="Q291">
        <v>4</v>
      </c>
      <c r="R291">
        <v>4</v>
      </c>
      <c r="S291">
        <v>4</v>
      </c>
      <c r="T291">
        <v>4</v>
      </c>
      <c r="U291">
        <v>4</v>
      </c>
      <c r="V291">
        <v>4</v>
      </c>
      <c r="W291">
        <v>4</v>
      </c>
      <c r="X291">
        <v>4</v>
      </c>
      <c r="Y291">
        <v>4</v>
      </c>
      <c r="Z291" s="6">
        <v>1</v>
      </c>
      <c r="AA291" s="5">
        <f t="shared" si="46"/>
        <v>78</v>
      </c>
      <c r="AB291">
        <f t="shared" si="52"/>
        <v>75</v>
      </c>
    </row>
    <row r="292" spans="1:28" ht="15" thickBot="1" x14ac:dyDescent="0.4">
      <c r="A292">
        <v>22093</v>
      </c>
      <c r="B292">
        <v>1</v>
      </c>
      <c r="C292">
        <v>1979</v>
      </c>
      <c r="D292">
        <f t="shared" si="45"/>
        <v>41</v>
      </c>
      <c r="E292" s="1" t="s">
        <v>264</v>
      </c>
      <c r="F292" s="13">
        <v>1</v>
      </c>
      <c r="G292" s="6">
        <v>2</v>
      </c>
      <c r="H292">
        <v>3</v>
      </c>
      <c r="I292" s="6">
        <v>1</v>
      </c>
      <c r="J292">
        <v>3</v>
      </c>
      <c r="K292">
        <v>3</v>
      </c>
      <c r="L292">
        <v>3</v>
      </c>
      <c r="M292">
        <v>3</v>
      </c>
      <c r="N292">
        <v>3</v>
      </c>
      <c r="O292">
        <v>3</v>
      </c>
      <c r="P292">
        <v>3</v>
      </c>
      <c r="Q292">
        <v>4</v>
      </c>
      <c r="R292">
        <v>3</v>
      </c>
      <c r="S292">
        <v>3</v>
      </c>
      <c r="T292">
        <v>4</v>
      </c>
      <c r="U292">
        <v>4</v>
      </c>
      <c r="V292">
        <v>4</v>
      </c>
      <c r="W292">
        <v>4</v>
      </c>
      <c r="X292">
        <v>4</v>
      </c>
      <c r="Y292">
        <v>4</v>
      </c>
      <c r="Z292" s="6">
        <v>2</v>
      </c>
      <c r="AA292" s="5">
        <f t="shared" si="46"/>
        <v>68</v>
      </c>
      <c r="AB292">
        <f t="shared" si="52"/>
        <v>65</v>
      </c>
    </row>
    <row r="293" spans="1:28" ht="58.5" thickBot="1" x14ac:dyDescent="0.4">
      <c r="A293">
        <v>22140</v>
      </c>
      <c r="B293">
        <v>0</v>
      </c>
      <c r="C293">
        <v>2001</v>
      </c>
      <c r="D293">
        <f t="shared" si="45"/>
        <v>19</v>
      </c>
      <c r="E293" s="1" t="s">
        <v>265</v>
      </c>
      <c r="F293" s="13">
        <v>1</v>
      </c>
      <c r="G293" s="6">
        <v>3</v>
      </c>
      <c r="H293">
        <v>4</v>
      </c>
      <c r="I293" s="6">
        <v>2</v>
      </c>
      <c r="J293">
        <v>4</v>
      </c>
      <c r="K293">
        <v>4</v>
      </c>
      <c r="L293">
        <v>4</v>
      </c>
      <c r="M293">
        <v>3</v>
      </c>
      <c r="N293">
        <v>4</v>
      </c>
      <c r="O293">
        <v>4</v>
      </c>
      <c r="P293">
        <v>4</v>
      </c>
      <c r="Q293">
        <v>4</v>
      </c>
      <c r="R293">
        <v>4</v>
      </c>
      <c r="S293">
        <v>3</v>
      </c>
      <c r="T293">
        <v>3</v>
      </c>
      <c r="U293">
        <v>3</v>
      </c>
      <c r="V293">
        <v>3</v>
      </c>
      <c r="W293">
        <v>3</v>
      </c>
      <c r="X293">
        <v>3</v>
      </c>
      <c r="Y293">
        <v>4</v>
      </c>
      <c r="Z293" s="6">
        <v>2</v>
      </c>
      <c r="AA293" s="5">
        <f t="shared" si="46"/>
        <v>69</v>
      </c>
      <c r="AB293">
        <f t="shared" si="52"/>
        <v>66</v>
      </c>
    </row>
    <row r="294" spans="1:28" ht="58.5" thickBot="1" x14ac:dyDescent="0.4">
      <c r="A294">
        <v>21669</v>
      </c>
      <c r="B294">
        <v>0</v>
      </c>
      <c r="C294">
        <v>1995</v>
      </c>
      <c r="D294">
        <f t="shared" si="45"/>
        <v>25</v>
      </c>
      <c r="E294" s="1" t="s">
        <v>266</v>
      </c>
      <c r="F294" s="13">
        <v>2</v>
      </c>
      <c r="G294" s="6">
        <v>1</v>
      </c>
      <c r="H294">
        <v>3</v>
      </c>
      <c r="I294" s="6">
        <v>2</v>
      </c>
      <c r="J294">
        <v>4</v>
      </c>
      <c r="K294">
        <v>4</v>
      </c>
      <c r="L294">
        <v>3</v>
      </c>
      <c r="M294">
        <v>2</v>
      </c>
      <c r="N294">
        <v>4</v>
      </c>
      <c r="O294">
        <v>4</v>
      </c>
      <c r="P294">
        <v>4</v>
      </c>
      <c r="Q294">
        <v>4</v>
      </c>
      <c r="R294">
        <v>4</v>
      </c>
      <c r="S294">
        <v>4</v>
      </c>
      <c r="T294">
        <v>4</v>
      </c>
      <c r="U294">
        <v>4</v>
      </c>
      <c r="V294">
        <v>3</v>
      </c>
      <c r="W294">
        <v>4</v>
      </c>
      <c r="X294">
        <v>4</v>
      </c>
      <c r="Y294">
        <v>3</v>
      </c>
      <c r="Z294" s="6">
        <v>1</v>
      </c>
      <c r="AA294" s="5">
        <f t="shared" si="46"/>
        <v>73</v>
      </c>
      <c r="AB294">
        <f t="shared" si="52"/>
        <v>71</v>
      </c>
    </row>
    <row r="295" spans="1:28" ht="15" thickBot="1" x14ac:dyDescent="0.4">
      <c r="A295">
        <v>22146</v>
      </c>
      <c r="B295">
        <v>0</v>
      </c>
      <c r="C295">
        <v>1978</v>
      </c>
      <c r="D295">
        <f t="shared" si="45"/>
        <v>42</v>
      </c>
      <c r="E295" s="1" t="s">
        <v>267</v>
      </c>
      <c r="F295" s="13">
        <v>1</v>
      </c>
      <c r="G295" s="6">
        <v>2</v>
      </c>
      <c r="H295">
        <v>3</v>
      </c>
      <c r="I295" s="6">
        <v>2</v>
      </c>
      <c r="J295">
        <v>4</v>
      </c>
      <c r="K295">
        <v>3</v>
      </c>
      <c r="L295">
        <v>4</v>
      </c>
      <c r="M295">
        <v>4</v>
      </c>
      <c r="N295">
        <v>4</v>
      </c>
      <c r="O295">
        <v>4</v>
      </c>
      <c r="P295">
        <v>4</v>
      </c>
      <c r="Q295">
        <v>4</v>
      </c>
      <c r="R295">
        <v>4</v>
      </c>
      <c r="S295">
        <v>4</v>
      </c>
      <c r="T295">
        <v>4</v>
      </c>
      <c r="U295">
        <v>4</v>
      </c>
      <c r="V295">
        <v>4</v>
      </c>
      <c r="W295">
        <v>4</v>
      </c>
      <c r="X295">
        <v>4</v>
      </c>
      <c r="Y295">
        <v>4</v>
      </c>
      <c r="Z295" s="6">
        <v>1</v>
      </c>
      <c r="AA295" s="5">
        <f t="shared" si="46"/>
        <v>76</v>
      </c>
      <c r="AB295">
        <f t="shared" si="52"/>
        <v>72</v>
      </c>
    </row>
    <row r="296" spans="1:28" ht="15" thickBot="1" x14ac:dyDescent="0.4">
      <c r="A296">
        <v>22152</v>
      </c>
      <c r="B296">
        <v>1</v>
      </c>
      <c r="C296">
        <v>1998</v>
      </c>
      <c r="D296">
        <f t="shared" si="45"/>
        <v>22</v>
      </c>
      <c r="E296" s="1" t="s">
        <v>268</v>
      </c>
      <c r="F296" s="13">
        <v>1</v>
      </c>
      <c r="G296" s="6">
        <v>1</v>
      </c>
      <c r="H296">
        <v>3</v>
      </c>
      <c r="I296" s="6">
        <v>1</v>
      </c>
      <c r="J296">
        <v>4</v>
      </c>
      <c r="K296">
        <v>4</v>
      </c>
      <c r="L296">
        <v>4</v>
      </c>
      <c r="M296">
        <v>3</v>
      </c>
      <c r="N296">
        <v>4</v>
      </c>
      <c r="O296">
        <v>4</v>
      </c>
      <c r="P296">
        <v>4</v>
      </c>
      <c r="Q296">
        <v>4</v>
      </c>
      <c r="R296">
        <v>4</v>
      </c>
      <c r="S296">
        <v>4</v>
      </c>
      <c r="T296">
        <v>4</v>
      </c>
      <c r="U296">
        <v>4</v>
      </c>
      <c r="V296">
        <v>4</v>
      </c>
      <c r="W296">
        <v>4</v>
      </c>
      <c r="X296">
        <v>4</v>
      </c>
      <c r="Y296">
        <v>4</v>
      </c>
      <c r="Z296" s="6">
        <v>1</v>
      </c>
      <c r="AA296" s="5">
        <f t="shared" si="46"/>
        <v>78</v>
      </c>
      <c r="AB296">
        <f t="shared" si="52"/>
        <v>75</v>
      </c>
    </row>
    <row r="297" spans="1:28" ht="15" thickBot="1" x14ac:dyDescent="0.4">
      <c r="A297">
        <v>22177</v>
      </c>
      <c r="B297">
        <v>1</v>
      </c>
      <c r="C297">
        <v>2004</v>
      </c>
      <c r="D297">
        <f t="shared" si="45"/>
        <v>16</v>
      </c>
      <c r="E297" s="1" t="s">
        <v>91</v>
      </c>
      <c r="F297" s="13">
        <v>1</v>
      </c>
      <c r="G297" s="6">
        <v>2</v>
      </c>
      <c r="H297">
        <v>4</v>
      </c>
      <c r="I297" s="6">
        <v>2</v>
      </c>
      <c r="J297">
        <v>2</v>
      </c>
      <c r="K297">
        <v>3</v>
      </c>
      <c r="L297">
        <v>3</v>
      </c>
      <c r="M297">
        <v>3</v>
      </c>
      <c r="N297">
        <v>3</v>
      </c>
      <c r="O297">
        <v>2</v>
      </c>
      <c r="P297">
        <v>3</v>
      </c>
      <c r="Q297">
        <v>3</v>
      </c>
      <c r="R297">
        <v>2</v>
      </c>
      <c r="S297">
        <v>4</v>
      </c>
      <c r="T297">
        <v>3</v>
      </c>
      <c r="U297">
        <v>3</v>
      </c>
      <c r="V297">
        <v>3</v>
      </c>
      <c r="W297">
        <v>3</v>
      </c>
      <c r="X297">
        <v>3</v>
      </c>
      <c r="Y297">
        <v>2</v>
      </c>
      <c r="Z297" s="6">
        <v>2</v>
      </c>
      <c r="AA297" s="5">
        <f t="shared" si="46"/>
        <v>58</v>
      </c>
      <c r="AB297">
        <f t="shared" si="52"/>
        <v>55</v>
      </c>
    </row>
    <row r="298" spans="1:28" ht="44" thickBot="1" x14ac:dyDescent="0.4">
      <c r="A298">
        <v>22183</v>
      </c>
      <c r="B298">
        <v>0</v>
      </c>
      <c r="C298">
        <v>2001</v>
      </c>
      <c r="D298">
        <f t="shared" si="45"/>
        <v>19</v>
      </c>
      <c r="E298" s="1" t="s">
        <v>269</v>
      </c>
      <c r="F298" s="13">
        <v>1</v>
      </c>
      <c r="G298" s="6">
        <v>2</v>
      </c>
      <c r="H298">
        <v>4</v>
      </c>
      <c r="I298" s="6">
        <v>1</v>
      </c>
      <c r="J298">
        <v>4</v>
      </c>
      <c r="K298">
        <v>4</v>
      </c>
      <c r="L298">
        <v>3</v>
      </c>
      <c r="M298">
        <v>3</v>
      </c>
      <c r="N298">
        <v>3</v>
      </c>
      <c r="O298">
        <v>4</v>
      </c>
      <c r="P298">
        <v>4</v>
      </c>
      <c r="Q298">
        <v>4</v>
      </c>
      <c r="R298">
        <v>4</v>
      </c>
      <c r="S298">
        <v>3</v>
      </c>
      <c r="T298">
        <v>3</v>
      </c>
      <c r="U298">
        <v>3</v>
      </c>
      <c r="V298">
        <v>3</v>
      </c>
      <c r="W298">
        <v>4</v>
      </c>
      <c r="X298">
        <v>3</v>
      </c>
      <c r="Y298">
        <v>4</v>
      </c>
      <c r="Z298" s="6">
        <v>1</v>
      </c>
      <c r="AA298" s="5">
        <f t="shared" si="46"/>
        <v>71</v>
      </c>
      <c r="AB298">
        <f t="shared" si="52"/>
        <v>68</v>
      </c>
    </row>
    <row r="299" spans="1:28" ht="102" thickBot="1" x14ac:dyDescent="0.4">
      <c r="A299">
        <v>22184</v>
      </c>
      <c r="B299">
        <v>0</v>
      </c>
      <c r="C299">
        <v>2000</v>
      </c>
      <c r="D299">
        <f t="shared" si="45"/>
        <v>20</v>
      </c>
      <c r="E299" s="1" t="s">
        <v>270</v>
      </c>
      <c r="F299" s="13">
        <v>6</v>
      </c>
      <c r="G299" s="6">
        <v>2</v>
      </c>
      <c r="H299">
        <v>4</v>
      </c>
      <c r="I299" s="6">
        <v>2</v>
      </c>
      <c r="J299">
        <v>4</v>
      </c>
      <c r="K299">
        <v>4</v>
      </c>
      <c r="L299">
        <v>4</v>
      </c>
      <c r="M299">
        <v>3</v>
      </c>
      <c r="N299">
        <v>4</v>
      </c>
      <c r="O299">
        <v>4</v>
      </c>
      <c r="P299">
        <v>3</v>
      </c>
      <c r="Q299">
        <v>4</v>
      </c>
      <c r="R299">
        <v>4</v>
      </c>
      <c r="S299">
        <v>3</v>
      </c>
      <c r="T299">
        <v>4</v>
      </c>
      <c r="U299">
        <v>4</v>
      </c>
      <c r="V299">
        <v>4</v>
      </c>
      <c r="W299">
        <v>4</v>
      </c>
      <c r="X299">
        <v>4</v>
      </c>
      <c r="Y299">
        <v>4</v>
      </c>
      <c r="Z299" s="6">
        <v>2</v>
      </c>
      <c r="AA299" s="5">
        <f t="shared" si="46"/>
        <v>74</v>
      </c>
      <c r="AB299">
        <f t="shared" si="52"/>
        <v>71</v>
      </c>
    </row>
    <row r="300" spans="1:28" ht="15" thickBot="1" x14ac:dyDescent="0.4">
      <c r="A300">
        <v>22197</v>
      </c>
      <c r="B300">
        <v>0</v>
      </c>
      <c r="C300">
        <v>2000</v>
      </c>
      <c r="D300">
        <f t="shared" si="45"/>
        <v>20</v>
      </c>
      <c r="E300" s="1" t="s">
        <v>98</v>
      </c>
      <c r="F300" s="13">
        <v>0</v>
      </c>
      <c r="G300" s="6">
        <v>3</v>
      </c>
      <c r="H300">
        <v>3</v>
      </c>
      <c r="I300" s="6">
        <v>2</v>
      </c>
      <c r="J300">
        <v>3</v>
      </c>
      <c r="K300">
        <v>4</v>
      </c>
      <c r="L300">
        <v>3</v>
      </c>
      <c r="M300">
        <v>2</v>
      </c>
      <c r="N300">
        <v>3</v>
      </c>
      <c r="O300">
        <v>4</v>
      </c>
      <c r="P300">
        <v>4</v>
      </c>
      <c r="Q300">
        <v>3</v>
      </c>
      <c r="R300">
        <v>3</v>
      </c>
      <c r="S300">
        <v>4</v>
      </c>
      <c r="T300">
        <v>3</v>
      </c>
      <c r="U300">
        <v>3</v>
      </c>
      <c r="V300">
        <v>2</v>
      </c>
      <c r="W300">
        <v>3</v>
      </c>
      <c r="X300">
        <v>3</v>
      </c>
      <c r="Y300">
        <v>3</v>
      </c>
      <c r="Z300" s="6">
        <v>2</v>
      </c>
      <c r="AA300" s="5">
        <f t="shared" si="46"/>
        <v>61</v>
      </c>
      <c r="AB300">
        <f t="shared" si="52"/>
        <v>59</v>
      </c>
    </row>
    <row r="301" spans="1:28" ht="29.5" thickBot="1" x14ac:dyDescent="0.4">
      <c r="A301">
        <v>22199</v>
      </c>
      <c r="B301">
        <v>1</v>
      </c>
      <c r="C301">
        <v>2001</v>
      </c>
      <c r="D301">
        <f t="shared" si="45"/>
        <v>19</v>
      </c>
      <c r="E301" s="1" t="s">
        <v>271</v>
      </c>
      <c r="F301" s="13">
        <v>1</v>
      </c>
      <c r="G301" s="6">
        <v>2</v>
      </c>
      <c r="H301">
        <v>4</v>
      </c>
      <c r="I301" s="6">
        <v>2</v>
      </c>
      <c r="J301">
        <v>4</v>
      </c>
      <c r="K301">
        <v>4</v>
      </c>
      <c r="L301">
        <v>4</v>
      </c>
      <c r="M301">
        <v>3</v>
      </c>
      <c r="N301">
        <v>4</v>
      </c>
      <c r="O301">
        <v>4</v>
      </c>
      <c r="P301">
        <v>3</v>
      </c>
      <c r="Q301">
        <v>4</v>
      </c>
      <c r="R301">
        <v>4</v>
      </c>
      <c r="S301">
        <v>4</v>
      </c>
      <c r="T301">
        <v>4</v>
      </c>
      <c r="U301">
        <v>4</v>
      </c>
      <c r="V301">
        <v>4</v>
      </c>
      <c r="W301">
        <v>4</v>
      </c>
      <c r="X301">
        <v>4</v>
      </c>
      <c r="Y301">
        <v>4</v>
      </c>
      <c r="Z301" s="6">
        <v>1</v>
      </c>
      <c r="AA301" s="5">
        <f t="shared" si="46"/>
        <v>76</v>
      </c>
      <c r="AB301">
        <f t="shared" si="52"/>
        <v>73</v>
      </c>
    </row>
    <row r="302" spans="1:28" ht="87.5" thickBot="1" x14ac:dyDescent="0.4">
      <c r="A302">
        <v>22213</v>
      </c>
      <c r="B302">
        <v>0</v>
      </c>
      <c r="C302">
        <v>1983</v>
      </c>
      <c r="D302">
        <f t="shared" si="45"/>
        <v>37</v>
      </c>
      <c r="E302" s="1" t="s">
        <v>272</v>
      </c>
      <c r="F302" s="13">
        <v>3</v>
      </c>
      <c r="G302" s="6">
        <v>2</v>
      </c>
      <c r="H302">
        <v>4</v>
      </c>
      <c r="I302" s="6">
        <v>2</v>
      </c>
      <c r="J302">
        <v>4</v>
      </c>
      <c r="K302">
        <v>3</v>
      </c>
      <c r="L302">
        <v>2</v>
      </c>
      <c r="M302">
        <v>4</v>
      </c>
      <c r="N302">
        <v>4</v>
      </c>
      <c r="O302">
        <v>4</v>
      </c>
      <c r="P302">
        <v>4</v>
      </c>
      <c r="Q302">
        <v>3</v>
      </c>
      <c r="R302">
        <v>4</v>
      </c>
      <c r="S302">
        <v>4</v>
      </c>
      <c r="T302">
        <v>4</v>
      </c>
      <c r="U302">
        <v>3</v>
      </c>
      <c r="V302">
        <v>2</v>
      </c>
      <c r="W302">
        <v>4</v>
      </c>
      <c r="X302">
        <v>3</v>
      </c>
      <c r="Y302">
        <v>4</v>
      </c>
      <c r="Z302" s="6">
        <v>1</v>
      </c>
      <c r="AA302" s="5">
        <f t="shared" si="46"/>
        <v>70</v>
      </c>
      <c r="AB302">
        <f t="shared" si="52"/>
        <v>66</v>
      </c>
    </row>
    <row r="303" spans="1:28" ht="15" hidden="1" thickBot="1" x14ac:dyDescent="0.4">
      <c r="A303">
        <v>22212</v>
      </c>
      <c r="B303">
        <v>1</v>
      </c>
      <c r="C303">
        <v>1991</v>
      </c>
      <c r="D303">
        <f t="shared" si="45"/>
        <v>29</v>
      </c>
      <c r="E303" s="1" t="s">
        <v>99</v>
      </c>
      <c r="F303" s="14"/>
      <c r="G303" s="6">
        <v>3</v>
      </c>
      <c r="H303">
        <v>3</v>
      </c>
      <c r="I303" s="6">
        <v>2</v>
      </c>
      <c r="J303">
        <v>4</v>
      </c>
      <c r="K303">
        <v>4</v>
      </c>
      <c r="L303">
        <v>3</v>
      </c>
      <c r="M303">
        <v>3</v>
      </c>
      <c r="N303">
        <v>3</v>
      </c>
      <c r="O303">
        <v>3</v>
      </c>
      <c r="P303">
        <v>3</v>
      </c>
      <c r="Q303">
        <v>4</v>
      </c>
      <c r="R303">
        <v>4</v>
      </c>
      <c r="S303">
        <v>3</v>
      </c>
      <c r="T303">
        <v>3</v>
      </c>
      <c r="U303">
        <v>3</v>
      </c>
      <c r="V303">
        <v>3</v>
      </c>
      <c r="W303">
        <v>3</v>
      </c>
      <c r="X303">
        <v>4</v>
      </c>
      <c r="Y303">
        <v>4</v>
      </c>
      <c r="Z303" s="6">
        <v>1</v>
      </c>
      <c r="AA303" s="5">
        <f t="shared" si="46"/>
        <v>66</v>
      </c>
    </row>
    <row r="304" spans="1:28" ht="15" thickBot="1" x14ac:dyDescent="0.4">
      <c r="A304">
        <v>22221</v>
      </c>
      <c r="B304">
        <v>1</v>
      </c>
      <c r="C304">
        <v>1955</v>
      </c>
      <c r="D304">
        <f t="shared" si="45"/>
        <v>65</v>
      </c>
      <c r="E304" s="1" t="s">
        <v>273</v>
      </c>
      <c r="F304" s="13">
        <v>0</v>
      </c>
      <c r="G304" s="6">
        <v>3</v>
      </c>
      <c r="H304">
        <v>2</v>
      </c>
      <c r="I304" s="6">
        <v>3</v>
      </c>
      <c r="J304">
        <v>2</v>
      </c>
      <c r="K304">
        <v>4</v>
      </c>
      <c r="L304">
        <v>1</v>
      </c>
      <c r="M304">
        <v>2</v>
      </c>
      <c r="N304">
        <v>3</v>
      </c>
      <c r="O304">
        <v>2</v>
      </c>
      <c r="P304">
        <v>2</v>
      </c>
      <c r="Q304">
        <v>2</v>
      </c>
      <c r="R304">
        <v>2</v>
      </c>
      <c r="S304">
        <v>2</v>
      </c>
      <c r="T304">
        <v>2</v>
      </c>
      <c r="U304">
        <v>2</v>
      </c>
      <c r="V304">
        <v>2</v>
      </c>
      <c r="W304">
        <v>2</v>
      </c>
      <c r="X304">
        <v>2</v>
      </c>
      <c r="Y304">
        <v>2</v>
      </c>
      <c r="Z304" s="6">
        <v>3</v>
      </c>
      <c r="AA304" s="5">
        <f t="shared" si="46"/>
        <v>42</v>
      </c>
      <c r="AB304">
        <f>SUM(5-G304,H304,5-I304,J304,K304,L304,N304,O304,P304,Q304,R304,S304,T304,U304,V304,W304,X304,Y304,5-Z304)</f>
        <v>40</v>
      </c>
    </row>
    <row r="305" spans="1:28" ht="15" hidden="1" thickBot="1" x14ac:dyDescent="0.4">
      <c r="A305">
        <v>13993</v>
      </c>
      <c r="B305">
        <v>1</v>
      </c>
      <c r="C305">
        <v>1996</v>
      </c>
      <c r="D305">
        <f t="shared" si="45"/>
        <v>24</v>
      </c>
      <c r="E305" s="1" t="s">
        <v>99</v>
      </c>
      <c r="F305" s="14"/>
      <c r="G305" s="6">
        <v>2</v>
      </c>
      <c r="H305">
        <v>4</v>
      </c>
      <c r="I305" s="6">
        <v>3</v>
      </c>
      <c r="J305">
        <v>3</v>
      </c>
      <c r="K305">
        <v>3</v>
      </c>
      <c r="L305">
        <v>3</v>
      </c>
      <c r="M305">
        <v>3</v>
      </c>
      <c r="N305">
        <v>3</v>
      </c>
      <c r="O305">
        <v>3</v>
      </c>
      <c r="P305">
        <v>3</v>
      </c>
      <c r="Q305">
        <v>3</v>
      </c>
      <c r="R305">
        <v>3</v>
      </c>
      <c r="S305">
        <v>3</v>
      </c>
      <c r="T305">
        <v>3</v>
      </c>
      <c r="U305">
        <v>3</v>
      </c>
      <c r="V305">
        <v>2</v>
      </c>
      <c r="W305">
        <v>3</v>
      </c>
      <c r="X305">
        <v>2</v>
      </c>
      <c r="Y305">
        <v>3</v>
      </c>
      <c r="Z305" s="6">
        <v>2</v>
      </c>
      <c r="AA305" s="5">
        <f t="shared" si="46"/>
        <v>58</v>
      </c>
    </row>
    <row r="306" spans="1:28" ht="102" thickBot="1" x14ac:dyDescent="0.4">
      <c r="A306">
        <v>22218</v>
      </c>
      <c r="B306">
        <v>0</v>
      </c>
      <c r="C306">
        <v>1998</v>
      </c>
      <c r="D306">
        <f t="shared" si="45"/>
        <v>22</v>
      </c>
      <c r="E306" s="1" t="s">
        <v>274</v>
      </c>
      <c r="F306" s="13">
        <v>1</v>
      </c>
      <c r="G306" s="6">
        <v>2</v>
      </c>
      <c r="H306">
        <v>3</v>
      </c>
      <c r="I306" s="6">
        <v>2</v>
      </c>
      <c r="J306">
        <v>4</v>
      </c>
      <c r="K306">
        <v>4</v>
      </c>
      <c r="L306">
        <v>3</v>
      </c>
      <c r="M306">
        <v>3</v>
      </c>
      <c r="N306">
        <v>3</v>
      </c>
      <c r="O306">
        <v>3</v>
      </c>
      <c r="P306">
        <v>4</v>
      </c>
      <c r="Q306">
        <v>3</v>
      </c>
      <c r="R306">
        <v>3</v>
      </c>
      <c r="S306">
        <v>2</v>
      </c>
      <c r="T306">
        <v>3</v>
      </c>
      <c r="U306">
        <v>3</v>
      </c>
      <c r="V306">
        <v>3</v>
      </c>
      <c r="W306">
        <v>3</v>
      </c>
      <c r="X306">
        <v>3</v>
      </c>
      <c r="Y306">
        <v>3</v>
      </c>
      <c r="Z306" s="6">
        <v>2</v>
      </c>
      <c r="AA306" s="5">
        <f t="shared" si="46"/>
        <v>62</v>
      </c>
      <c r="AB306">
        <f t="shared" ref="AB306:AB311" si="53">SUM(5-G306,H306,5-I306,J306,K306,L306,N306,O306,P306,Q306,R306,S306,T306,U306,V306,W306,X306,Y306,5-Z306)</f>
        <v>59</v>
      </c>
    </row>
    <row r="307" spans="1:28" ht="87.5" thickBot="1" x14ac:dyDescent="0.4">
      <c r="A307">
        <v>19228</v>
      </c>
      <c r="B307">
        <v>0</v>
      </c>
      <c r="C307">
        <v>1999</v>
      </c>
      <c r="D307">
        <f t="shared" si="45"/>
        <v>21</v>
      </c>
      <c r="E307" s="1" t="s">
        <v>275</v>
      </c>
      <c r="F307" s="13">
        <v>4</v>
      </c>
      <c r="G307" s="6">
        <v>1</v>
      </c>
      <c r="H307">
        <v>4</v>
      </c>
      <c r="I307" s="6">
        <v>3</v>
      </c>
      <c r="J307">
        <v>4</v>
      </c>
      <c r="K307">
        <v>4</v>
      </c>
      <c r="L307">
        <v>4</v>
      </c>
      <c r="M307">
        <v>3</v>
      </c>
      <c r="N307">
        <v>4</v>
      </c>
      <c r="O307">
        <v>4</v>
      </c>
      <c r="P307">
        <v>4</v>
      </c>
      <c r="Q307">
        <v>4</v>
      </c>
      <c r="R307">
        <v>4</v>
      </c>
      <c r="S307">
        <v>4</v>
      </c>
      <c r="T307">
        <v>4</v>
      </c>
      <c r="U307">
        <v>3</v>
      </c>
      <c r="V307">
        <v>4</v>
      </c>
      <c r="W307">
        <v>4</v>
      </c>
      <c r="X307">
        <v>4</v>
      </c>
      <c r="Y307">
        <v>3</v>
      </c>
      <c r="Z307" s="6">
        <v>1</v>
      </c>
      <c r="AA307" s="5">
        <f t="shared" si="46"/>
        <v>75</v>
      </c>
      <c r="AB307">
        <f t="shared" si="53"/>
        <v>72</v>
      </c>
    </row>
    <row r="308" spans="1:28" ht="44" thickBot="1" x14ac:dyDescent="0.4">
      <c r="A308">
        <v>22283</v>
      </c>
      <c r="B308">
        <v>0</v>
      </c>
      <c r="C308">
        <v>1997</v>
      </c>
      <c r="D308">
        <f t="shared" si="45"/>
        <v>23</v>
      </c>
      <c r="E308" s="1" t="s">
        <v>276</v>
      </c>
      <c r="F308" s="13">
        <v>1</v>
      </c>
      <c r="G308" s="6">
        <v>1</v>
      </c>
      <c r="H308">
        <v>4</v>
      </c>
      <c r="I308" s="6">
        <v>1</v>
      </c>
      <c r="J308">
        <v>4</v>
      </c>
      <c r="K308">
        <v>4</v>
      </c>
      <c r="L308">
        <v>3</v>
      </c>
      <c r="M308">
        <v>3</v>
      </c>
      <c r="N308">
        <v>4</v>
      </c>
      <c r="O308">
        <v>4</v>
      </c>
      <c r="P308">
        <v>4</v>
      </c>
      <c r="Q308">
        <v>4</v>
      </c>
      <c r="R308">
        <v>4</v>
      </c>
      <c r="S308">
        <v>4</v>
      </c>
      <c r="T308">
        <v>4</v>
      </c>
      <c r="U308">
        <v>4</v>
      </c>
      <c r="V308">
        <v>4</v>
      </c>
      <c r="W308">
        <v>4</v>
      </c>
      <c r="X308">
        <v>3</v>
      </c>
      <c r="Y308">
        <v>4</v>
      </c>
      <c r="Z308" s="6">
        <v>2</v>
      </c>
      <c r="AA308" s="5">
        <f t="shared" si="46"/>
        <v>76</v>
      </c>
      <c r="AB308">
        <f t="shared" si="53"/>
        <v>73</v>
      </c>
    </row>
    <row r="309" spans="1:28" ht="15" thickBot="1" x14ac:dyDescent="0.4">
      <c r="A309">
        <v>22288</v>
      </c>
      <c r="B309">
        <v>0</v>
      </c>
      <c r="C309">
        <v>1995</v>
      </c>
      <c r="D309">
        <f t="shared" si="45"/>
        <v>25</v>
      </c>
      <c r="E309" s="1" t="s">
        <v>182</v>
      </c>
      <c r="F309" s="13">
        <v>0</v>
      </c>
      <c r="G309" s="6">
        <v>3</v>
      </c>
      <c r="H309">
        <v>3</v>
      </c>
      <c r="I309" s="6">
        <v>3</v>
      </c>
      <c r="J309">
        <v>3</v>
      </c>
      <c r="K309">
        <v>3</v>
      </c>
      <c r="L309">
        <v>3</v>
      </c>
      <c r="M309">
        <v>3</v>
      </c>
      <c r="N309">
        <v>3</v>
      </c>
      <c r="O309">
        <v>3</v>
      </c>
      <c r="P309">
        <v>3</v>
      </c>
      <c r="Q309">
        <v>3</v>
      </c>
      <c r="R309">
        <v>3</v>
      </c>
      <c r="S309">
        <v>3</v>
      </c>
      <c r="T309">
        <v>3</v>
      </c>
      <c r="U309">
        <v>3</v>
      </c>
      <c r="V309">
        <v>2</v>
      </c>
      <c r="W309">
        <v>3</v>
      </c>
      <c r="X309">
        <v>3</v>
      </c>
      <c r="Y309">
        <v>2</v>
      </c>
      <c r="Z309" s="6">
        <v>3</v>
      </c>
      <c r="AA309" s="5">
        <f t="shared" si="46"/>
        <v>55</v>
      </c>
      <c r="AB309">
        <f t="shared" si="53"/>
        <v>52</v>
      </c>
    </row>
    <row r="310" spans="1:28" ht="29.5" thickBot="1" x14ac:dyDescent="0.4">
      <c r="A310">
        <v>22339</v>
      </c>
      <c r="B310">
        <v>1</v>
      </c>
      <c r="C310">
        <v>2004</v>
      </c>
      <c r="D310">
        <f t="shared" si="45"/>
        <v>16</v>
      </c>
      <c r="E310" s="1" t="s">
        <v>277</v>
      </c>
      <c r="F310" s="13">
        <v>1</v>
      </c>
      <c r="G310" s="6">
        <v>3</v>
      </c>
      <c r="H310">
        <v>3</v>
      </c>
      <c r="I310" s="6">
        <v>1</v>
      </c>
      <c r="J310">
        <v>3</v>
      </c>
      <c r="K310">
        <v>4</v>
      </c>
      <c r="L310">
        <v>3</v>
      </c>
      <c r="M310">
        <v>2</v>
      </c>
      <c r="N310">
        <v>4</v>
      </c>
      <c r="O310">
        <v>3</v>
      </c>
      <c r="P310">
        <v>3</v>
      </c>
      <c r="Q310">
        <v>4</v>
      </c>
      <c r="R310">
        <v>3</v>
      </c>
      <c r="S310">
        <v>2</v>
      </c>
      <c r="T310">
        <v>4</v>
      </c>
      <c r="U310">
        <v>4</v>
      </c>
      <c r="V310">
        <v>4</v>
      </c>
      <c r="W310">
        <v>3</v>
      </c>
      <c r="X310">
        <v>4</v>
      </c>
      <c r="Y310">
        <v>3</v>
      </c>
      <c r="Z310" s="6">
        <v>1</v>
      </c>
      <c r="AA310" s="5">
        <f t="shared" si="46"/>
        <v>66</v>
      </c>
      <c r="AB310">
        <f t="shared" si="53"/>
        <v>64</v>
      </c>
    </row>
    <row r="311" spans="1:28" ht="15" thickBot="1" x14ac:dyDescent="0.4">
      <c r="A311">
        <v>22341</v>
      </c>
      <c r="B311">
        <v>0</v>
      </c>
      <c r="C311">
        <v>1998</v>
      </c>
      <c r="D311">
        <f t="shared" si="45"/>
        <v>22</v>
      </c>
      <c r="E311" s="1" t="s">
        <v>278</v>
      </c>
      <c r="F311" s="13">
        <v>1</v>
      </c>
      <c r="G311" s="6">
        <v>3</v>
      </c>
      <c r="H311">
        <v>3</v>
      </c>
      <c r="I311" s="6">
        <v>3</v>
      </c>
      <c r="J311">
        <v>3</v>
      </c>
      <c r="K311">
        <v>3</v>
      </c>
      <c r="L311">
        <v>3</v>
      </c>
      <c r="M311">
        <v>3</v>
      </c>
      <c r="N311">
        <v>3</v>
      </c>
      <c r="O311">
        <v>3</v>
      </c>
      <c r="P311">
        <v>3</v>
      </c>
      <c r="Q311">
        <v>3</v>
      </c>
      <c r="R311">
        <v>3</v>
      </c>
      <c r="S311">
        <v>3</v>
      </c>
      <c r="T311">
        <v>3</v>
      </c>
      <c r="U311">
        <v>3</v>
      </c>
      <c r="V311">
        <v>3</v>
      </c>
      <c r="W311">
        <v>3</v>
      </c>
      <c r="X311">
        <v>3</v>
      </c>
      <c r="Y311">
        <v>3</v>
      </c>
      <c r="Z311" s="6">
        <v>2</v>
      </c>
      <c r="AA311" s="5">
        <f t="shared" si="46"/>
        <v>58</v>
      </c>
      <c r="AB311">
        <f t="shared" si="53"/>
        <v>55</v>
      </c>
    </row>
    <row r="312" spans="1:28" ht="15" hidden="1" thickBot="1" x14ac:dyDescent="0.4">
      <c r="A312">
        <v>22368</v>
      </c>
      <c r="B312">
        <v>1</v>
      </c>
      <c r="C312">
        <v>1999</v>
      </c>
      <c r="D312">
        <f t="shared" si="45"/>
        <v>21</v>
      </c>
      <c r="E312" s="1" t="s">
        <v>99</v>
      </c>
      <c r="F312" s="14"/>
      <c r="G312" s="6">
        <v>3</v>
      </c>
      <c r="H312">
        <v>4</v>
      </c>
      <c r="I312" s="6">
        <v>3</v>
      </c>
      <c r="J312">
        <v>4</v>
      </c>
      <c r="K312">
        <v>3</v>
      </c>
      <c r="L312">
        <v>2</v>
      </c>
      <c r="M312">
        <v>2</v>
      </c>
      <c r="N312">
        <v>4</v>
      </c>
      <c r="O312">
        <v>3</v>
      </c>
      <c r="P312">
        <v>3</v>
      </c>
      <c r="Q312">
        <v>4</v>
      </c>
      <c r="R312">
        <v>3</v>
      </c>
      <c r="S312">
        <v>3</v>
      </c>
      <c r="T312">
        <v>4</v>
      </c>
      <c r="U312">
        <v>2</v>
      </c>
      <c r="V312">
        <v>2</v>
      </c>
      <c r="W312">
        <v>4</v>
      </c>
      <c r="X312">
        <v>3</v>
      </c>
      <c r="Y312">
        <v>2</v>
      </c>
      <c r="Z312" s="6">
        <v>3</v>
      </c>
      <c r="AA312" s="5">
        <f t="shared" si="46"/>
        <v>58</v>
      </c>
    </row>
    <row r="313" spans="1:28" ht="15" hidden="1" thickBot="1" x14ac:dyDescent="0.4">
      <c r="A313">
        <v>22398</v>
      </c>
      <c r="B313">
        <v>0</v>
      </c>
      <c r="C313">
        <v>1999</v>
      </c>
      <c r="D313">
        <f t="shared" si="45"/>
        <v>21</v>
      </c>
      <c r="E313" s="1" t="s">
        <v>99</v>
      </c>
      <c r="F313" s="14"/>
      <c r="G313" s="6">
        <v>3</v>
      </c>
      <c r="H313">
        <v>4</v>
      </c>
      <c r="I313" s="6">
        <v>3</v>
      </c>
      <c r="J313">
        <v>3</v>
      </c>
      <c r="K313">
        <v>4</v>
      </c>
      <c r="L313">
        <v>3</v>
      </c>
      <c r="M313">
        <v>2</v>
      </c>
      <c r="N313">
        <v>3</v>
      </c>
      <c r="O313">
        <v>3</v>
      </c>
      <c r="P313">
        <v>3</v>
      </c>
      <c r="Q313">
        <v>3</v>
      </c>
      <c r="R313">
        <v>3</v>
      </c>
      <c r="S313">
        <v>3</v>
      </c>
      <c r="T313">
        <v>4</v>
      </c>
      <c r="U313">
        <v>3</v>
      </c>
      <c r="V313">
        <v>3</v>
      </c>
      <c r="W313">
        <v>3</v>
      </c>
      <c r="X313">
        <v>3</v>
      </c>
      <c r="Y313">
        <v>3</v>
      </c>
      <c r="Z313" s="6">
        <v>2</v>
      </c>
      <c r="AA313" s="5">
        <f t="shared" si="46"/>
        <v>60</v>
      </c>
    </row>
    <row r="314" spans="1:28" ht="73" thickBot="1" x14ac:dyDescent="0.4">
      <c r="A314">
        <v>22394</v>
      </c>
      <c r="B314">
        <v>0</v>
      </c>
      <c r="C314">
        <v>1997</v>
      </c>
      <c r="D314">
        <f t="shared" si="45"/>
        <v>23</v>
      </c>
      <c r="E314" s="1" t="s">
        <v>279</v>
      </c>
      <c r="F314" s="13">
        <v>2</v>
      </c>
      <c r="G314" s="6">
        <v>1</v>
      </c>
      <c r="H314">
        <v>4</v>
      </c>
      <c r="I314" s="6">
        <v>1</v>
      </c>
      <c r="J314">
        <v>4</v>
      </c>
      <c r="K314">
        <v>4</v>
      </c>
      <c r="L314">
        <v>4</v>
      </c>
      <c r="M314">
        <v>3</v>
      </c>
      <c r="N314">
        <v>4</v>
      </c>
      <c r="O314">
        <v>4</v>
      </c>
      <c r="P314">
        <v>4</v>
      </c>
      <c r="Q314">
        <v>4</v>
      </c>
      <c r="R314">
        <v>4</v>
      </c>
      <c r="S314">
        <v>4</v>
      </c>
      <c r="T314">
        <v>4</v>
      </c>
      <c r="U314">
        <v>4</v>
      </c>
      <c r="V314">
        <v>4</v>
      </c>
      <c r="W314">
        <v>4</v>
      </c>
      <c r="X314">
        <v>4</v>
      </c>
      <c r="Y314">
        <v>4</v>
      </c>
      <c r="Z314" s="6">
        <v>1</v>
      </c>
      <c r="AA314" s="5">
        <f t="shared" si="46"/>
        <v>79</v>
      </c>
      <c r="AB314">
        <f>SUM(5-G314,H314,5-I314,J314,K314,L314,N314,O314,P314,Q314,R314,S314,T314,U314,V314,W314,X314,Y314,5-Z314)</f>
        <v>76</v>
      </c>
    </row>
    <row r="315" spans="1:28" ht="15" hidden="1" thickBot="1" x14ac:dyDescent="0.4">
      <c r="A315">
        <v>22403</v>
      </c>
      <c r="B315">
        <v>0</v>
      </c>
      <c r="C315">
        <v>1997</v>
      </c>
      <c r="D315">
        <f t="shared" si="45"/>
        <v>23</v>
      </c>
      <c r="E315" s="1" t="s">
        <v>99</v>
      </c>
      <c r="F315" s="14"/>
      <c r="G315" s="6">
        <v>3</v>
      </c>
      <c r="H315">
        <v>4</v>
      </c>
      <c r="I315" s="6">
        <v>2</v>
      </c>
      <c r="J315">
        <v>4</v>
      </c>
      <c r="K315">
        <v>3</v>
      </c>
      <c r="L315">
        <v>3</v>
      </c>
      <c r="M315">
        <v>3</v>
      </c>
      <c r="N315">
        <v>3</v>
      </c>
      <c r="O315">
        <v>3</v>
      </c>
      <c r="P315">
        <v>2</v>
      </c>
      <c r="Q315">
        <v>3</v>
      </c>
      <c r="R315">
        <v>3</v>
      </c>
      <c r="S315">
        <v>3</v>
      </c>
      <c r="T315">
        <v>2</v>
      </c>
      <c r="U315">
        <v>3</v>
      </c>
      <c r="V315">
        <v>2</v>
      </c>
      <c r="W315">
        <v>3</v>
      </c>
      <c r="X315">
        <v>2</v>
      </c>
      <c r="Y315">
        <v>3</v>
      </c>
      <c r="Z315" s="6">
        <v>2</v>
      </c>
      <c r="AA315" s="5">
        <f t="shared" si="46"/>
        <v>57</v>
      </c>
    </row>
    <row r="316" spans="1:28" ht="15" thickBot="1" x14ac:dyDescent="0.4">
      <c r="A316">
        <v>22409</v>
      </c>
      <c r="B316">
        <v>0</v>
      </c>
      <c r="C316">
        <v>1998</v>
      </c>
      <c r="D316">
        <f t="shared" si="45"/>
        <v>22</v>
      </c>
      <c r="E316" s="1" t="s">
        <v>98</v>
      </c>
      <c r="F316" s="13">
        <v>0</v>
      </c>
      <c r="G316" s="6">
        <v>2</v>
      </c>
      <c r="H316">
        <v>4</v>
      </c>
      <c r="I316" s="6">
        <v>2</v>
      </c>
      <c r="J316">
        <v>3</v>
      </c>
      <c r="K316">
        <v>2</v>
      </c>
      <c r="L316">
        <v>3</v>
      </c>
      <c r="M316">
        <v>3</v>
      </c>
      <c r="N316">
        <v>4</v>
      </c>
      <c r="O316">
        <v>3</v>
      </c>
      <c r="P316">
        <v>3</v>
      </c>
      <c r="Q316">
        <v>3</v>
      </c>
      <c r="R316">
        <v>3</v>
      </c>
      <c r="S316">
        <v>2</v>
      </c>
      <c r="T316">
        <v>3</v>
      </c>
      <c r="U316">
        <v>3</v>
      </c>
      <c r="V316">
        <v>3</v>
      </c>
      <c r="W316">
        <v>3</v>
      </c>
      <c r="X316">
        <v>3</v>
      </c>
      <c r="Y316">
        <v>2</v>
      </c>
      <c r="Z316" s="6">
        <v>2</v>
      </c>
      <c r="AA316" s="5">
        <f t="shared" si="46"/>
        <v>59</v>
      </c>
      <c r="AB316">
        <f>SUM(5-G316,H316,5-I316,J316,K316,L316,N316,O316,P316,Q316,R316,S316,T316,U316,V316,W316,X316,Y316,5-Z316)</f>
        <v>56</v>
      </c>
    </row>
    <row r="317" spans="1:28" ht="15" hidden="1" thickBot="1" x14ac:dyDescent="0.4">
      <c r="A317">
        <v>22410</v>
      </c>
      <c r="B317">
        <v>0</v>
      </c>
      <c r="C317">
        <v>1977</v>
      </c>
      <c r="D317">
        <f t="shared" si="45"/>
        <v>43</v>
      </c>
      <c r="E317" s="1" t="s">
        <v>99</v>
      </c>
      <c r="F317" s="14"/>
      <c r="G317" s="6">
        <v>3</v>
      </c>
      <c r="H317">
        <v>3</v>
      </c>
      <c r="I317" s="6">
        <v>1</v>
      </c>
      <c r="J317">
        <v>4</v>
      </c>
      <c r="K317">
        <v>4</v>
      </c>
      <c r="L317">
        <v>3</v>
      </c>
      <c r="M317">
        <v>3</v>
      </c>
      <c r="N317">
        <v>3</v>
      </c>
      <c r="O317">
        <v>4</v>
      </c>
      <c r="P317">
        <v>3</v>
      </c>
      <c r="Q317">
        <v>3</v>
      </c>
      <c r="R317">
        <v>3</v>
      </c>
      <c r="S317">
        <v>4</v>
      </c>
      <c r="T317">
        <v>3</v>
      </c>
      <c r="U317">
        <v>3</v>
      </c>
      <c r="V317">
        <v>2</v>
      </c>
      <c r="W317">
        <v>3</v>
      </c>
      <c r="X317">
        <v>3</v>
      </c>
      <c r="Y317">
        <v>2</v>
      </c>
      <c r="Z317" s="6">
        <v>2</v>
      </c>
      <c r="AA317" s="5">
        <f t="shared" si="46"/>
        <v>62</v>
      </c>
    </row>
    <row r="318" spans="1:28" ht="15" thickBot="1" x14ac:dyDescent="0.4">
      <c r="A318">
        <v>22429</v>
      </c>
      <c r="B318">
        <v>1</v>
      </c>
      <c r="C318">
        <v>1997</v>
      </c>
      <c r="D318">
        <f t="shared" si="45"/>
        <v>23</v>
      </c>
      <c r="E318" s="1" t="s">
        <v>280</v>
      </c>
      <c r="F318" s="13">
        <v>1</v>
      </c>
      <c r="G318" s="6">
        <v>2</v>
      </c>
      <c r="H318">
        <v>3</v>
      </c>
      <c r="I318" s="6">
        <v>2</v>
      </c>
      <c r="J318">
        <v>4</v>
      </c>
      <c r="K318">
        <v>3</v>
      </c>
      <c r="L318">
        <v>4</v>
      </c>
      <c r="M318">
        <v>3</v>
      </c>
      <c r="N318">
        <v>4</v>
      </c>
      <c r="O318">
        <v>4</v>
      </c>
      <c r="P318">
        <v>4</v>
      </c>
      <c r="Q318">
        <v>4</v>
      </c>
      <c r="R318">
        <v>4</v>
      </c>
      <c r="S318">
        <v>2</v>
      </c>
      <c r="T318">
        <v>4</v>
      </c>
      <c r="U318">
        <v>4</v>
      </c>
      <c r="V318">
        <v>4</v>
      </c>
      <c r="W318">
        <v>4</v>
      </c>
      <c r="X318">
        <v>4</v>
      </c>
      <c r="Y318">
        <v>3</v>
      </c>
      <c r="Z318" s="6">
        <v>1</v>
      </c>
      <c r="AA318" s="5">
        <f t="shared" si="46"/>
        <v>72</v>
      </c>
      <c r="AB318">
        <f>SUM(5-G318,H318,5-I318,J318,K318,L318,N318,O318,P318,Q318,R318,S318,T318,U318,V318,W318,X318,Y318,5-Z318)</f>
        <v>69</v>
      </c>
    </row>
    <row r="319" spans="1:28" ht="15" hidden="1" thickBot="1" x14ac:dyDescent="0.4">
      <c r="A319">
        <v>22432</v>
      </c>
      <c r="B319">
        <v>0</v>
      </c>
      <c r="C319">
        <v>1998</v>
      </c>
      <c r="D319">
        <f t="shared" si="45"/>
        <v>22</v>
      </c>
      <c r="E319" s="1" t="s">
        <v>99</v>
      </c>
      <c r="F319" s="14"/>
      <c r="G319" s="6">
        <v>3</v>
      </c>
      <c r="H319">
        <v>4</v>
      </c>
      <c r="I319" s="6">
        <v>2</v>
      </c>
      <c r="J319">
        <v>3</v>
      </c>
      <c r="K319">
        <v>2</v>
      </c>
      <c r="L319">
        <v>3</v>
      </c>
      <c r="M319">
        <v>3</v>
      </c>
      <c r="N319">
        <v>4</v>
      </c>
      <c r="O319">
        <v>3</v>
      </c>
      <c r="P319">
        <v>3</v>
      </c>
      <c r="Q319">
        <v>4</v>
      </c>
      <c r="R319">
        <v>3</v>
      </c>
      <c r="S319">
        <v>4</v>
      </c>
      <c r="T319">
        <v>4</v>
      </c>
      <c r="U319">
        <v>3</v>
      </c>
      <c r="V319">
        <v>3</v>
      </c>
      <c r="W319">
        <v>3</v>
      </c>
      <c r="X319">
        <v>3</v>
      </c>
      <c r="Y319">
        <v>2</v>
      </c>
      <c r="Z319" s="6">
        <v>2</v>
      </c>
      <c r="AA319" s="5">
        <f t="shared" si="46"/>
        <v>62</v>
      </c>
    </row>
    <row r="320" spans="1:28" ht="15" hidden="1" thickBot="1" x14ac:dyDescent="0.4">
      <c r="A320">
        <v>22438</v>
      </c>
      <c r="B320">
        <v>0</v>
      </c>
      <c r="C320">
        <v>1990</v>
      </c>
      <c r="D320">
        <f t="shared" si="45"/>
        <v>30</v>
      </c>
      <c r="E320" s="1" t="s">
        <v>99</v>
      </c>
      <c r="F320" s="14"/>
      <c r="G320" s="6">
        <v>2</v>
      </c>
      <c r="H320">
        <v>3</v>
      </c>
      <c r="I320" s="6">
        <v>2</v>
      </c>
      <c r="J320">
        <v>4</v>
      </c>
      <c r="K320">
        <v>3</v>
      </c>
      <c r="L320">
        <v>3</v>
      </c>
      <c r="M320">
        <v>3</v>
      </c>
      <c r="N320">
        <v>3</v>
      </c>
      <c r="O320">
        <v>3</v>
      </c>
      <c r="P320">
        <v>4</v>
      </c>
      <c r="Q320">
        <v>3</v>
      </c>
      <c r="R320">
        <v>3</v>
      </c>
      <c r="S320">
        <v>3</v>
      </c>
      <c r="T320">
        <v>4</v>
      </c>
      <c r="U320">
        <v>3</v>
      </c>
      <c r="V320">
        <v>3</v>
      </c>
      <c r="W320">
        <v>3</v>
      </c>
      <c r="X320">
        <v>3</v>
      </c>
      <c r="Y320">
        <v>4</v>
      </c>
      <c r="Z320" s="6">
        <v>2</v>
      </c>
      <c r="AA320" s="5">
        <f t="shared" si="46"/>
        <v>64</v>
      </c>
    </row>
    <row r="321" spans="1:28" ht="131" thickBot="1" x14ac:dyDescent="0.4">
      <c r="A321">
        <v>22476</v>
      </c>
      <c r="B321">
        <v>0</v>
      </c>
      <c r="C321">
        <v>2001</v>
      </c>
      <c r="D321">
        <f t="shared" si="45"/>
        <v>19</v>
      </c>
      <c r="E321" s="1" t="s">
        <v>281</v>
      </c>
      <c r="F321" s="13">
        <v>4</v>
      </c>
      <c r="G321" s="6">
        <v>2</v>
      </c>
      <c r="H321">
        <v>3</v>
      </c>
      <c r="I321" s="6">
        <v>2</v>
      </c>
      <c r="J321">
        <v>4</v>
      </c>
      <c r="K321">
        <v>3</v>
      </c>
      <c r="L321">
        <v>3</v>
      </c>
      <c r="M321">
        <v>4</v>
      </c>
      <c r="N321">
        <v>4</v>
      </c>
      <c r="O321">
        <v>4</v>
      </c>
      <c r="P321">
        <v>3</v>
      </c>
      <c r="Q321">
        <v>3</v>
      </c>
      <c r="R321">
        <v>4</v>
      </c>
      <c r="S321">
        <v>2</v>
      </c>
      <c r="T321">
        <v>4</v>
      </c>
      <c r="U321">
        <v>3</v>
      </c>
      <c r="V321">
        <v>3</v>
      </c>
      <c r="W321">
        <v>4</v>
      </c>
      <c r="X321">
        <v>4</v>
      </c>
      <c r="Y321">
        <v>3</v>
      </c>
      <c r="Z321" s="6">
        <v>2</v>
      </c>
      <c r="AA321" s="5">
        <f t="shared" si="46"/>
        <v>67</v>
      </c>
      <c r="AB321">
        <f t="shared" ref="AB321:AB330" si="54">SUM(5-G321,H321,5-I321,J321,K321,L321,N321,O321,P321,Q321,R321,S321,T321,U321,V321,W321,X321,Y321,5-Z321)</f>
        <v>63</v>
      </c>
    </row>
    <row r="322" spans="1:28" ht="15" thickBot="1" x14ac:dyDescent="0.4">
      <c r="A322">
        <v>22486</v>
      </c>
      <c r="B322">
        <v>0</v>
      </c>
      <c r="C322">
        <v>1993</v>
      </c>
      <c r="D322">
        <f t="shared" si="45"/>
        <v>27</v>
      </c>
      <c r="E322" s="1" t="s">
        <v>98</v>
      </c>
      <c r="F322" s="13">
        <v>0</v>
      </c>
      <c r="G322" s="6">
        <v>2</v>
      </c>
      <c r="H322">
        <v>4</v>
      </c>
      <c r="I322" s="6">
        <v>1</v>
      </c>
      <c r="J322">
        <v>4</v>
      </c>
      <c r="K322">
        <v>2</v>
      </c>
      <c r="L322">
        <v>3</v>
      </c>
      <c r="M322">
        <v>2</v>
      </c>
      <c r="N322">
        <v>3</v>
      </c>
      <c r="O322">
        <v>4</v>
      </c>
      <c r="P322">
        <v>4</v>
      </c>
      <c r="Q322">
        <v>3</v>
      </c>
      <c r="R322">
        <v>3</v>
      </c>
      <c r="S322">
        <v>4</v>
      </c>
      <c r="T322">
        <v>3</v>
      </c>
      <c r="U322">
        <v>3</v>
      </c>
      <c r="V322">
        <v>3</v>
      </c>
      <c r="W322">
        <v>3</v>
      </c>
      <c r="X322">
        <v>3</v>
      </c>
      <c r="Y322">
        <v>3</v>
      </c>
      <c r="Z322" s="6">
        <v>2</v>
      </c>
      <c r="AA322" s="5">
        <f t="shared" si="46"/>
        <v>64</v>
      </c>
      <c r="AB322">
        <f t="shared" si="54"/>
        <v>62</v>
      </c>
    </row>
    <row r="323" spans="1:28" ht="29.5" thickBot="1" x14ac:dyDescent="0.4">
      <c r="A323">
        <v>22478</v>
      </c>
      <c r="B323">
        <v>0</v>
      </c>
      <c r="C323">
        <v>1963</v>
      </c>
      <c r="D323">
        <f t="shared" ref="D323:D386" si="55">2020-C323</f>
        <v>57</v>
      </c>
      <c r="E323" s="1" t="s">
        <v>282</v>
      </c>
      <c r="F323" s="13">
        <v>1</v>
      </c>
      <c r="G323" s="6">
        <v>1</v>
      </c>
      <c r="H323">
        <v>3</v>
      </c>
      <c r="I323" s="6">
        <v>1</v>
      </c>
      <c r="J323">
        <v>4</v>
      </c>
      <c r="K323">
        <v>4</v>
      </c>
      <c r="L323">
        <v>4</v>
      </c>
      <c r="M323">
        <v>2</v>
      </c>
      <c r="N323">
        <v>4</v>
      </c>
      <c r="O323">
        <v>2</v>
      </c>
      <c r="P323">
        <v>4</v>
      </c>
      <c r="Q323">
        <v>4</v>
      </c>
      <c r="R323">
        <v>4</v>
      </c>
      <c r="S323">
        <v>4</v>
      </c>
      <c r="T323">
        <v>4</v>
      </c>
      <c r="U323">
        <v>4</v>
      </c>
      <c r="V323">
        <v>4</v>
      </c>
      <c r="W323">
        <v>4</v>
      </c>
      <c r="X323">
        <v>4</v>
      </c>
      <c r="Y323">
        <v>4</v>
      </c>
      <c r="Z323" s="6">
        <v>1</v>
      </c>
      <c r="AA323" s="5">
        <f t="shared" ref="AA323:AA386" si="56">SUM(5-G323,H323,5-I323,J323,K323,L323,M323,N323,O323,P323,Q323,R323,S323,T323,U323,V323,W323,X323,Y323,5-Z323)</f>
        <v>75</v>
      </c>
      <c r="AB323">
        <f t="shared" si="54"/>
        <v>73</v>
      </c>
    </row>
    <row r="324" spans="1:28" ht="15" thickBot="1" x14ac:dyDescent="0.4">
      <c r="A324">
        <v>22505</v>
      </c>
      <c r="B324">
        <v>0</v>
      </c>
      <c r="C324">
        <v>2001</v>
      </c>
      <c r="D324">
        <f t="shared" si="55"/>
        <v>19</v>
      </c>
      <c r="E324" s="1" t="s">
        <v>98</v>
      </c>
      <c r="F324" s="13">
        <v>0</v>
      </c>
      <c r="G324" s="6">
        <v>4</v>
      </c>
      <c r="H324">
        <v>3</v>
      </c>
      <c r="I324" s="6">
        <v>2</v>
      </c>
      <c r="J324">
        <v>4</v>
      </c>
      <c r="K324">
        <v>4</v>
      </c>
      <c r="L324">
        <v>4</v>
      </c>
      <c r="M324">
        <v>3</v>
      </c>
      <c r="N324">
        <v>4</v>
      </c>
      <c r="O324">
        <v>4</v>
      </c>
      <c r="P324">
        <v>4</v>
      </c>
      <c r="Q324">
        <v>4</v>
      </c>
      <c r="R324">
        <v>4</v>
      </c>
      <c r="S324">
        <v>3</v>
      </c>
      <c r="T324">
        <v>4</v>
      </c>
      <c r="U324">
        <v>4</v>
      </c>
      <c r="V324">
        <v>4</v>
      </c>
      <c r="W324">
        <v>4</v>
      </c>
      <c r="X324">
        <v>4</v>
      </c>
      <c r="Y324">
        <v>4</v>
      </c>
      <c r="Z324" s="6">
        <v>2</v>
      </c>
      <c r="AA324" s="5">
        <f t="shared" si="56"/>
        <v>72</v>
      </c>
      <c r="AB324">
        <f t="shared" si="54"/>
        <v>69</v>
      </c>
    </row>
    <row r="325" spans="1:28" ht="29.5" thickBot="1" x14ac:dyDescent="0.4">
      <c r="A325">
        <v>22535</v>
      </c>
      <c r="B325">
        <v>0</v>
      </c>
      <c r="C325">
        <v>1997</v>
      </c>
      <c r="D325">
        <f t="shared" si="55"/>
        <v>23</v>
      </c>
      <c r="E325" s="1" t="s">
        <v>283</v>
      </c>
      <c r="F325" s="13">
        <v>1</v>
      </c>
      <c r="G325" s="6">
        <v>2</v>
      </c>
      <c r="H325">
        <v>4</v>
      </c>
      <c r="I325" s="6">
        <v>2</v>
      </c>
      <c r="J325">
        <v>4</v>
      </c>
      <c r="K325">
        <v>4</v>
      </c>
      <c r="L325">
        <v>4</v>
      </c>
      <c r="M325">
        <v>3</v>
      </c>
      <c r="N325">
        <v>4</v>
      </c>
      <c r="O325">
        <v>4</v>
      </c>
      <c r="P325">
        <v>4</v>
      </c>
      <c r="Q325">
        <v>4</v>
      </c>
      <c r="R325">
        <v>4</v>
      </c>
      <c r="S325">
        <v>4</v>
      </c>
      <c r="T325">
        <v>4</v>
      </c>
      <c r="U325">
        <v>3</v>
      </c>
      <c r="V325">
        <v>4</v>
      </c>
      <c r="W325">
        <v>4</v>
      </c>
      <c r="X325">
        <v>4</v>
      </c>
      <c r="Y325">
        <v>4</v>
      </c>
      <c r="Z325" s="6">
        <v>1</v>
      </c>
      <c r="AA325" s="5">
        <f t="shared" si="56"/>
        <v>76</v>
      </c>
      <c r="AB325">
        <f t="shared" si="54"/>
        <v>73</v>
      </c>
    </row>
    <row r="326" spans="1:28" ht="73" thickBot="1" x14ac:dyDescent="0.4">
      <c r="A326">
        <v>22538</v>
      </c>
      <c r="B326">
        <v>0</v>
      </c>
      <c r="C326">
        <v>1999</v>
      </c>
      <c r="D326">
        <f t="shared" si="55"/>
        <v>21</v>
      </c>
      <c r="E326" s="1" t="s">
        <v>284</v>
      </c>
      <c r="F326" s="13">
        <v>1</v>
      </c>
      <c r="G326" s="6">
        <v>3</v>
      </c>
      <c r="H326">
        <v>4</v>
      </c>
      <c r="I326" s="6">
        <v>4</v>
      </c>
      <c r="J326">
        <v>3</v>
      </c>
      <c r="K326">
        <v>4</v>
      </c>
      <c r="L326">
        <v>2</v>
      </c>
      <c r="M326">
        <v>3</v>
      </c>
      <c r="N326">
        <v>3</v>
      </c>
      <c r="O326">
        <v>3</v>
      </c>
      <c r="P326">
        <v>4</v>
      </c>
      <c r="Q326">
        <v>3</v>
      </c>
      <c r="R326">
        <v>3</v>
      </c>
      <c r="S326">
        <v>2</v>
      </c>
      <c r="T326">
        <v>3</v>
      </c>
      <c r="U326">
        <v>2</v>
      </c>
      <c r="V326">
        <v>3</v>
      </c>
      <c r="W326">
        <v>3</v>
      </c>
      <c r="X326">
        <v>3</v>
      </c>
      <c r="Y326">
        <v>4</v>
      </c>
      <c r="Z326" s="6">
        <v>3</v>
      </c>
      <c r="AA326" s="5">
        <f t="shared" si="56"/>
        <v>57</v>
      </c>
      <c r="AB326">
        <f t="shared" si="54"/>
        <v>54</v>
      </c>
    </row>
    <row r="327" spans="1:28" ht="58.5" thickBot="1" x14ac:dyDescent="0.4">
      <c r="A327">
        <v>22541</v>
      </c>
      <c r="B327">
        <v>0</v>
      </c>
      <c r="C327">
        <v>1995</v>
      </c>
      <c r="D327">
        <f t="shared" si="55"/>
        <v>25</v>
      </c>
      <c r="E327" s="1" t="s">
        <v>285</v>
      </c>
      <c r="F327" s="13">
        <v>1</v>
      </c>
      <c r="G327" s="6">
        <v>2</v>
      </c>
      <c r="H327">
        <v>4</v>
      </c>
      <c r="I327" s="6">
        <v>2</v>
      </c>
      <c r="J327">
        <v>4</v>
      </c>
      <c r="K327">
        <v>3</v>
      </c>
      <c r="L327">
        <v>4</v>
      </c>
      <c r="M327">
        <v>4</v>
      </c>
      <c r="N327">
        <v>4</v>
      </c>
      <c r="O327">
        <v>4</v>
      </c>
      <c r="P327">
        <v>4</v>
      </c>
      <c r="Q327">
        <v>4</v>
      </c>
      <c r="R327">
        <v>4</v>
      </c>
      <c r="S327">
        <v>3</v>
      </c>
      <c r="T327">
        <v>3</v>
      </c>
      <c r="U327">
        <v>2</v>
      </c>
      <c r="V327">
        <v>3</v>
      </c>
      <c r="W327">
        <v>3</v>
      </c>
      <c r="X327">
        <v>3</v>
      </c>
      <c r="Y327">
        <v>3</v>
      </c>
      <c r="Z327" s="6">
        <v>2</v>
      </c>
      <c r="AA327" s="5">
        <f t="shared" si="56"/>
        <v>68</v>
      </c>
      <c r="AB327">
        <f t="shared" si="54"/>
        <v>64</v>
      </c>
    </row>
    <row r="328" spans="1:28" ht="73" thickBot="1" x14ac:dyDescent="0.4">
      <c r="A328">
        <v>22549</v>
      </c>
      <c r="B328">
        <v>0</v>
      </c>
      <c r="C328">
        <v>1999</v>
      </c>
      <c r="D328">
        <f t="shared" si="55"/>
        <v>21</v>
      </c>
      <c r="E328" s="1" t="s">
        <v>286</v>
      </c>
      <c r="F328" s="13">
        <v>1</v>
      </c>
      <c r="G328" s="6">
        <v>2</v>
      </c>
      <c r="H328">
        <v>4</v>
      </c>
      <c r="I328" s="6">
        <v>2</v>
      </c>
      <c r="J328">
        <v>4</v>
      </c>
      <c r="K328">
        <v>3</v>
      </c>
      <c r="L328">
        <v>4</v>
      </c>
      <c r="M328">
        <v>4</v>
      </c>
      <c r="N328">
        <v>4</v>
      </c>
      <c r="O328">
        <v>4</v>
      </c>
      <c r="P328">
        <v>4</v>
      </c>
      <c r="Q328">
        <v>4</v>
      </c>
      <c r="R328">
        <v>4</v>
      </c>
      <c r="S328">
        <v>4</v>
      </c>
      <c r="T328">
        <v>4</v>
      </c>
      <c r="U328">
        <v>4</v>
      </c>
      <c r="V328">
        <v>4</v>
      </c>
      <c r="W328">
        <v>4</v>
      </c>
      <c r="X328">
        <v>3</v>
      </c>
      <c r="Y328">
        <v>4</v>
      </c>
      <c r="Z328" s="6">
        <v>2</v>
      </c>
      <c r="AA328" s="5">
        <f t="shared" si="56"/>
        <v>75</v>
      </c>
      <c r="AB328">
        <f t="shared" si="54"/>
        <v>71</v>
      </c>
    </row>
    <row r="329" spans="1:28" ht="73" thickBot="1" x14ac:dyDescent="0.4">
      <c r="A329">
        <v>22586</v>
      </c>
      <c r="B329">
        <v>0</v>
      </c>
      <c r="C329">
        <v>1997</v>
      </c>
      <c r="D329">
        <f t="shared" si="55"/>
        <v>23</v>
      </c>
      <c r="E329" s="1" t="s">
        <v>287</v>
      </c>
      <c r="F329" s="13">
        <v>1</v>
      </c>
      <c r="G329" s="6">
        <v>4</v>
      </c>
      <c r="H329">
        <v>4</v>
      </c>
      <c r="I329" s="6">
        <v>3</v>
      </c>
      <c r="J329">
        <v>4</v>
      </c>
      <c r="K329">
        <v>4</v>
      </c>
      <c r="L329">
        <v>4</v>
      </c>
      <c r="M329">
        <v>3</v>
      </c>
      <c r="N329">
        <v>4</v>
      </c>
      <c r="O329">
        <v>4</v>
      </c>
      <c r="P329">
        <v>4</v>
      </c>
      <c r="Q329">
        <v>4</v>
      </c>
      <c r="R329">
        <v>4</v>
      </c>
      <c r="S329">
        <v>3</v>
      </c>
      <c r="T329">
        <v>4</v>
      </c>
      <c r="U329">
        <v>4</v>
      </c>
      <c r="V329">
        <v>4</v>
      </c>
      <c r="W329">
        <v>4</v>
      </c>
      <c r="X329">
        <v>4</v>
      </c>
      <c r="Y329">
        <v>4</v>
      </c>
      <c r="Z329" s="6">
        <v>3</v>
      </c>
      <c r="AA329" s="5">
        <f t="shared" si="56"/>
        <v>71</v>
      </c>
      <c r="AB329">
        <f t="shared" si="54"/>
        <v>68</v>
      </c>
    </row>
    <row r="330" spans="1:28" ht="58.5" thickBot="1" x14ac:dyDescent="0.4">
      <c r="A330">
        <v>22595</v>
      </c>
      <c r="B330">
        <v>0</v>
      </c>
      <c r="C330">
        <v>2000</v>
      </c>
      <c r="D330">
        <f t="shared" si="55"/>
        <v>20</v>
      </c>
      <c r="E330" s="1" t="s">
        <v>288</v>
      </c>
      <c r="F330" s="13">
        <v>2</v>
      </c>
      <c r="G330" s="6">
        <v>2</v>
      </c>
      <c r="H330">
        <v>4</v>
      </c>
      <c r="I330" s="6">
        <v>2</v>
      </c>
      <c r="J330">
        <v>4</v>
      </c>
      <c r="K330">
        <v>3</v>
      </c>
      <c r="L330">
        <v>4</v>
      </c>
      <c r="M330">
        <v>3</v>
      </c>
      <c r="N330">
        <v>4</v>
      </c>
      <c r="O330">
        <v>4</v>
      </c>
      <c r="P330">
        <v>4</v>
      </c>
      <c r="Q330">
        <v>4</v>
      </c>
      <c r="R330">
        <v>4</v>
      </c>
      <c r="S330">
        <v>4</v>
      </c>
      <c r="T330">
        <v>4</v>
      </c>
      <c r="U330">
        <v>3</v>
      </c>
      <c r="V330">
        <v>4</v>
      </c>
      <c r="W330">
        <v>4</v>
      </c>
      <c r="X330">
        <v>3</v>
      </c>
      <c r="Y330">
        <v>4</v>
      </c>
      <c r="Z330" s="6">
        <v>2</v>
      </c>
      <c r="AA330" s="5">
        <f t="shared" si="56"/>
        <v>73</v>
      </c>
      <c r="AB330">
        <f t="shared" si="54"/>
        <v>70</v>
      </c>
    </row>
    <row r="331" spans="1:28" ht="15" hidden="1" thickBot="1" x14ac:dyDescent="0.4">
      <c r="A331">
        <v>22604</v>
      </c>
      <c r="B331">
        <v>1</v>
      </c>
      <c r="C331">
        <v>1984</v>
      </c>
      <c r="D331">
        <f t="shared" si="55"/>
        <v>36</v>
      </c>
      <c r="E331" s="1" t="s">
        <v>99</v>
      </c>
      <c r="F331" s="14"/>
      <c r="G331" s="6">
        <v>2</v>
      </c>
      <c r="H331">
        <v>4</v>
      </c>
      <c r="I331" s="6">
        <v>1</v>
      </c>
      <c r="J331">
        <v>4</v>
      </c>
      <c r="K331">
        <v>3</v>
      </c>
      <c r="L331">
        <v>3</v>
      </c>
      <c r="M331">
        <v>4</v>
      </c>
      <c r="N331">
        <v>4</v>
      </c>
      <c r="O331">
        <v>4</v>
      </c>
      <c r="P331">
        <v>4</v>
      </c>
      <c r="Q331">
        <v>4</v>
      </c>
      <c r="R331">
        <v>4</v>
      </c>
      <c r="S331">
        <v>4</v>
      </c>
      <c r="T331">
        <v>4</v>
      </c>
      <c r="U331">
        <v>4</v>
      </c>
      <c r="V331">
        <v>4</v>
      </c>
      <c r="W331">
        <v>4</v>
      </c>
      <c r="X331">
        <v>4</v>
      </c>
      <c r="Y331">
        <v>3</v>
      </c>
      <c r="Z331" s="6">
        <v>1</v>
      </c>
      <c r="AA331" s="5">
        <f t="shared" si="56"/>
        <v>76</v>
      </c>
    </row>
    <row r="332" spans="1:28" ht="15" hidden="1" thickBot="1" x14ac:dyDescent="0.4">
      <c r="A332">
        <v>22618</v>
      </c>
      <c r="B332">
        <v>0</v>
      </c>
      <c r="C332">
        <v>1998</v>
      </c>
      <c r="D332">
        <f t="shared" si="55"/>
        <v>22</v>
      </c>
      <c r="E332" s="1" t="s">
        <v>99</v>
      </c>
      <c r="F332" s="14"/>
      <c r="G332" s="6">
        <v>1</v>
      </c>
      <c r="H332">
        <v>4</v>
      </c>
      <c r="I332" s="6">
        <v>1</v>
      </c>
      <c r="J332">
        <v>4</v>
      </c>
      <c r="K332">
        <v>4</v>
      </c>
      <c r="L332">
        <v>4</v>
      </c>
      <c r="M332">
        <v>4</v>
      </c>
      <c r="N332">
        <v>3</v>
      </c>
      <c r="O332">
        <v>3</v>
      </c>
      <c r="P332">
        <v>3</v>
      </c>
      <c r="Q332">
        <v>3</v>
      </c>
      <c r="R332">
        <v>2</v>
      </c>
      <c r="S332">
        <v>2</v>
      </c>
      <c r="T332">
        <v>3</v>
      </c>
      <c r="U332">
        <v>2</v>
      </c>
      <c r="V332">
        <v>3</v>
      </c>
      <c r="W332">
        <v>3</v>
      </c>
      <c r="X332">
        <v>3</v>
      </c>
      <c r="Y332">
        <v>3</v>
      </c>
      <c r="Z332" s="6">
        <v>1</v>
      </c>
      <c r="AA332" s="5">
        <f t="shared" si="56"/>
        <v>65</v>
      </c>
    </row>
    <row r="333" spans="1:28" ht="15" hidden="1" thickBot="1" x14ac:dyDescent="0.4">
      <c r="A333">
        <v>22629</v>
      </c>
      <c r="B333">
        <v>0</v>
      </c>
      <c r="C333">
        <v>1998</v>
      </c>
      <c r="D333">
        <f t="shared" si="55"/>
        <v>22</v>
      </c>
      <c r="E333" s="1" t="s">
        <v>99</v>
      </c>
      <c r="F333" s="14"/>
      <c r="G333" s="6">
        <v>2</v>
      </c>
      <c r="H333">
        <v>3</v>
      </c>
      <c r="I333" s="6">
        <v>1</v>
      </c>
      <c r="J333">
        <v>4</v>
      </c>
      <c r="K333">
        <v>4</v>
      </c>
      <c r="L333">
        <v>2</v>
      </c>
      <c r="M333">
        <v>4</v>
      </c>
      <c r="N333">
        <v>3</v>
      </c>
      <c r="O333">
        <v>4</v>
      </c>
      <c r="P333">
        <v>4</v>
      </c>
      <c r="Q333">
        <v>4</v>
      </c>
      <c r="R333">
        <v>4</v>
      </c>
      <c r="S333">
        <v>4</v>
      </c>
      <c r="T333">
        <v>4</v>
      </c>
      <c r="U333">
        <v>4</v>
      </c>
      <c r="V333">
        <v>3</v>
      </c>
      <c r="W333">
        <v>4</v>
      </c>
      <c r="X333">
        <v>4</v>
      </c>
      <c r="Y333">
        <v>4</v>
      </c>
      <c r="Z333" s="6">
        <v>1</v>
      </c>
      <c r="AA333" s="5">
        <f t="shared" si="56"/>
        <v>74</v>
      </c>
    </row>
    <row r="334" spans="1:28" ht="15" hidden="1" thickBot="1" x14ac:dyDescent="0.4">
      <c r="A334">
        <v>22701</v>
      </c>
      <c r="B334">
        <v>1</v>
      </c>
      <c r="C334">
        <v>1997</v>
      </c>
      <c r="D334">
        <f t="shared" si="55"/>
        <v>23</v>
      </c>
      <c r="E334" s="1" t="s">
        <v>99</v>
      </c>
      <c r="F334" s="14"/>
      <c r="G334" s="6">
        <v>1</v>
      </c>
      <c r="H334">
        <v>1</v>
      </c>
      <c r="I334" s="6">
        <v>3</v>
      </c>
      <c r="J334">
        <v>4</v>
      </c>
      <c r="K334">
        <v>4</v>
      </c>
      <c r="L334">
        <v>4</v>
      </c>
      <c r="M334">
        <v>4</v>
      </c>
      <c r="N334">
        <v>4</v>
      </c>
      <c r="O334">
        <v>4</v>
      </c>
      <c r="P334">
        <v>3</v>
      </c>
      <c r="Q334">
        <v>3</v>
      </c>
      <c r="R334">
        <v>4</v>
      </c>
      <c r="S334">
        <v>2</v>
      </c>
      <c r="T334">
        <v>3</v>
      </c>
      <c r="U334">
        <v>3</v>
      </c>
      <c r="V334">
        <v>3</v>
      </c>
      <c r="W334">
        <v>4</v>
      </c>
      <c r="X334">
        <v>4</v>
      </c>
      <c r="Y334">
        <v>4</v>
      </c>
      <c r="Z334" s="6">
        <v>4</v>
      </c>
      <c r="AA334" s="5">
        <f t="shared" si="56"/>
        <v>65</v>
      </c>
    </row>
    <row r="335" spans="1:28" ht="15" thickBot="1" x14ac:dyDescent="0.4">
      <c r="A335">
        <v>22747</v>
      </c>
      <c r="B335">
        <v>0</v>
      </c>
      <c r="C335">
        <v>1989</v>
      </c>
      <c r="D335">
        <f t="shared" si="55"/>
        <v>31</v>
      </c>
      <c r="E335" s="1" t="s">
        <v>289</v>
      </c>
      <c r="F335" s="13">
        <v>2</v>
      </c>
      <c r="G335" s="6">
        <v>3</v>
      </c>
      <c r="H335">
        <v>4</v>
      </c>
      <c r="I335" s="6">
        <v>2</v>
      </c>
      <c r="J335">
        <v>3</v>
      </c>
      <c r="K335">
        <v>3</v>
      </c>
      <c r="L335">
        <v>3</v>
      </c>
      <c r="M335">
        <v>2</v>
      </c>
      <c r="N335">
        <v>3</v>
      </c>
      <c r="O335">
        <v>3</v>
      </c>
      <c r="P335">
        <v>3</v>
      </c>
      <c r="Q335">
        <v>3</v>
      </c>
      <c r="R335">
        <v>2</v>
      </c>
      <c r="S335">
        <v>3</v>
      </c>
      <c r="T335">
        <v>3</v>
      </c>
      <c r="U335">
        <v>3</v>
      </c>
      <c r="V335">
        <v>3</v>
      </c>
      <c r="W335">
        <v>3</v>
      </c>
      <c r="X335">
        <v>3</v>
      </c>
      <c r="Y335">
        <v>3</v>
      </c>
      <c r="Z335" s="6">
        <v>2</v>
      </c>
      <c r="AA335" s="5">
        <f t="shared" si="56"/>
        <v>58</v>
      </c>
      <c r="AB335">
        <f t="shared" ref="AB335:AB337" si="57">SUM(5-G335,H335,5-I335,J335,K335,L335,N335,O335,P335,Q335,R335,S335,T335,U335,V335,W335,X335,Y335,5-Z335)</f>
        <v>56</v>
      </c>
    </row>
    <row r="336" spans="1:28" ht="189" thickBot="1" x14ac:dyDescent="0.4">
      <c r="A336">
        <v>22755</v>
      </c>
      <c r="B336">
        <v>0</v>
      </c>
      <c r="C336">
        <v>1970</v>
      </c>
      <c r="D336">
        <f t="shared" si="55"/>
        <v>50</v>
      </c>
      <c r="E336" s="1" t="s">
        <v>290</v>
      </c>
      <c r="F336" s="13">
        <v>0</v>
      </c>
      <c r="G336" s="6">
        <v>1</v>
      </c>
      <c r="H336">
        <v>4</v>
      </c>
      <c r="I336" s="6">
        <v>1</v>
      </c>
      <c r="J336">
        <v>4</v>
      </c>
      <c r="K336">
        <v>4</v>
      </c>
      <c r="L336">
        <v>4</v>
      </c>
      <c r="M336">
        <v>4</v>
      </c>
      <c r="N336">
        <v>4</v>
      </c>
      <c r="O336">
        <v>4</v>
      </c>
      <c r="P336">
        <v>4</v>
      </c>
      <c r="Q336">
        <v>4</v>
      </c>
      <c r="R336">
        <v>4</v>
      </c>
      <c r="S336">
        <v>3</v>
      </c>
      <c r="T336">
        <v>4</v>
      </c>
      <c r="U336">
        <v>4</v>
      </c>
      <c r="V336">
        <v>4</v>
      </c>
      <c r="W336">
        <v>4</v>
      </c>
      <c r="X336">
        <v>4</v>
      </c>
      <c r="Y336">
        <v>3</v>
      </c>
      <c r="Z336" s="6">
        <v>1</v>
      </c>
      <c r="AA336" s="5">
        <f t="shared" si="56"/>
        <v>78</v>
      </c>
      <c r="AB336">
        <f t="shared" si="57"/>
        <v>74</v>
      </c>
    </row>
    <row r="337" spans="1:28" ht="73" thickBot="1" x14ac:dyDescent="0.4">
      <c r="A337">
        <v>22772</v>
      </c>
      <c r="B337">
        <v>0</v>
      </c>
      <c r="C337">
        <v>1998</v>
      </c>
      <c r="D337">
        <f t="shared" si="55"/>
        <v>22</v>
      </c>
      <c r="E337" s="1" t="s">
        <v>291</v>
      </c>
      <c r="F337" s="13">
        <v>3</v>
      </c>
      <c r="G337" s="6">
        <v>1</v>
      </c>
      <c r="H337">
        <v>4</v>
      </c>
      <c r="I337" s="6">
        <v>2</v>
      </c>
      <c r="J337">
        <v>4</v>
      </c>
      <c r="K337">
        <v>3</v>
      </c>
      <c r="L337">
        <v>3</v>
      </c>
      <c r="M337">
        <v>3</v>
      </c>
      <c r="N337">
        <v>4</v>
      </c>
      <c r="O337">
        <v>4</v>
      </c>
      <c r="P337">
        <v>4</v>
      </c>
      <c r="Q337">
        <v>4</v>
      </c>
      <c r="R337">
        <v>4</v>
      </c>
      <c r="S337">
        <v>3</v>
      </c>
      <c r="T337">
        <v>4</v>
      </c>
      <c r="U337">
        <v>3</v>
      </c>
      <c r="V337">
        <v>4</v>
      </c>
      <c r="W337">
        <v>4</v>
      </c>
      <c r="X337">
        <v>4</v>
      </c>
      <c r="Y337">
        <v>4</v>
      </c>
      <c r="Z337" s="6">
        <v>1</v>
      </c>
      <c r="AA337" s="5">
        <f t="shared" si="56"/>
        <v>74</v>
      </c>
      <c r="AB337">
        <f t="shared" si="57"/>
        <v>71</v>
      </c>
    </row>
    <row r="338" spans="1:28" ht="15" hidden="1" thickBot="1" x14ac:dyDescent="0.4">
      <c r="A338">
        <v>22773</v>
      </c>
      <c r="B338">
        <v>1</v>
      </c>
      <c r="C338">
        <v>1997</v>
      </c>
      <c r="D338">
        <f t="shared" si="55"/>
        <v>23</v>
      </c>
      <c r="E338" s="1" t="s">
        <v>99</v>
      </c>
      <c r="F338" s="14"/>
      <c r="G338" s="6">
        <v>2</v>
      </c>
      <c r="H338">
        <v>4</v>
      </c>
      <c r="I338" s="6">
        <v>3</v>
      </c>
      <c r="J338">
        <v>4</v>
      </c>
      <c r="K338">
        <v>3</v>
      </c>
      <c r="L338">
        <v>3</v>
      </c>
      <c r="M338">
        <v>4</v>
      </c>
      <c r="N338">
        <v>3</v>
      </c>
      <c r="O338">
        <v>3</v>
      </c>
      <c r="P338">
        <v>4</v>
      </c>
      <c r="Q338">
        <v>4</v>
      </c>
      <c r="R338">
        <v>3</v>
      </c>
      <c r="S338">
        <v>3</v>
      </c>
      <c r="T338">
        <v>2</v>
      </c>
      <c r="U338">
        <v>3</v>
      </c>
      <c r="V338">
        <v>3</v>
      </c>
      <c r="W338">
        <v>3</v>
      </c>
      <c r="X338">
        <v>3</v>
      </c>
      <c r="Y338">
        <v>3</v>
      </c>
      <c r="Z338" s="6">
        <v>2</v>
      </c>
      <c r="AA338" s="5">
        <f t="shared" si="56"/>
        <v>63</v>
      </c>
    </row>
    <row r="339" spans="1:28" ht="15" hidden="1" thickBot="1" x14ac:dyDescent="0.4">
      <c r="A339">
        <v>22795</v>
      </c>
      <c r="B339">
        <v>0</v>
      </c>
      <c r="C339">
        <v>2001</v>
      </c>
      <c r="D339">
        <f t="shared" si="55"/>
        <v>19</v>
      </c>
      <c r="E339" s="1" t="s">
        <v>99</v>
      </c>
      <c r="F339" s="14"/>
      <c r="G339" s="6">
        <v>2</v>
      </c>
      <c r="H339">
        <v>3</v>
      </c>
      <c r="I339" s="6">
        <v>2</v>
      </c>
      <c r="J339">
        <v>3</v>
      </c>
      <c r="K339">
        <v>2</v>
      </c>
      <c r="L339">
        <v>2</v>
      </c>
      <c r="M339">
        <v>3</v>
      </c>
      <c r="N339">
        <v>3</v>
      </c>
      <c r="O339">
        <v>2</v>
      </c>
      <c r="P339">
        <v>2</v>
      </c>
      <c r="Q339">
        <v>3</v>
      </c>
      <c r="R339">
        <v>3</v>
      </c>
      <c r="S339">
        <v>3</v>
      </c>
      <c r="T339">
        <v>3</v>
      </c>
      <c r="U339">
        <v>3</v>
      </c>
      <c r="V339">
        <v>3</v>
      </c>
      <c r="W339">
        <v>3</v>
      </c>
      <c r="X339">
        <v>2</v>
      </c>
      <c r="Y339">
        <v>2</v>
      </c>
      <c r="Z339" s="6">
        <v>3</v>
      </c>
      <c r="AA339" s="5">
        <f t="shared" si="56"/>
        <v>53</v>
      </c>
    </row>
    <row r="340" spans="1:28" ht="29.5" thickBot="1" x14ac:dyDescent="0.4">
      <c r="A340">
        <v>22796</v>
      </c>
      <c r="B340">
        <v>0</v>
      </c>
      <c r="C340">
        <v>1999</v>
      </c>
      <c r="D340">
        <f t="shared" si="55"/>
        <v>21</v>
      </c>
      <c r="E340" s="1" t="s">
        <v>292</v>
      </c>
      <c r="F340" s="13">
        <v>2</v>
      </c>
      <c r="G340" s="6">
        <v>1</v>
      </c>
      <c r="H340">
        <v>3</v>
      </c>
      <c r="I340" s="6">
        <v>1</v>
      </c>
      <c r="J340">
        <v>4</v>
      </c>
      <c r="K340">
        <v>4</v>
      </c>
      <c r="L340">
        <v>3</v>
      </c>
      <c r="M340">
        <v>3</v>
      </c>
      <c r="N340">
        <v>4</v>
      </c>
      <c r="O340">
        <v>4</v>
      </c>
      <c r="P340">
        <v>4</v>
      </c>
      <c r="Q340">
        <v>3</v>
      </c>
      <c r="R340">
        <v>4</v>
      </c>
      <c r="S340">
        <v>3</v>
      </c>
      <c r="T340">
        <v>4</v>
      </c>
      <c r="U340">
        <v>3</v>
      </c>
      <c r="V340">
        <v>3</v>
      </c>
      <c r="W340">
        <v>4</v>
      </c>
      <c r="X340">
        <v>3</v>
      </c>
      <c r="Y340">
        <v>4</v>
      </c>
      <c r="Z340" s="6">
        <v>1</v>
      </c>
      <c r="AA340" s="5">
        <f t="shared" si="56"/>
        <v>72</v>
      </c>
      <c r="AB340">
        <f>SUM(5-G340,H340,5-I340,J340,K340,L340,N340,O340,P340,Q340,R340,S340,T340,U340,V340,W340,X340,Y340,5-Z340)</f>
        <v>69</v>
      </c>
    </row>
    <row r="341" spans="1:28" ht="15" hidden="1" thickBot="1" x14ac:dyDescent="0.4">
      <c r="A341">
        <v>22797</v>
      </c>
      <c r="B341">
        <v>0</v>
      </c>
      <c r="C341">
        <v>1997</v>
      </c>
      <c r="D341">
        <f t="shared" si="55"/>
        <v>23</v>
      </c>
      <c r="E341" s="1" t="s">
        <v>99</v>
      </c>
      <c r="F341" s="14"/>
      <c r="G341" s="6">
        <v>3</v>
      </c>
      <c r="H341">
        <v>2</v>
      </c>
      <c r="I341" s="6">
        <v>2</v>
      </c>
      <c r="J341">
        <v>3</v>
      </c>
      <c r="K341">
        <v>2</v>
      </c>
      <c r="L341">
        <v>3</v>
      </c>
      <c r="M341">
        <v>3</v>
      </c>
      <c r="N341">
        <v>3</v>
      </c>
      <c r="O341">
        <v>2</v>
      </c>
      <c r="P341">
        <v>2</v>
      </c>
      <c r="Q341">
        <v>4</v>
      </c>
      <c r="R341">
        <v>3</v>
      </c>
      <c r="S341">
        <v>3</v>
      </c>
      <c r="T341">
        <v>3</v>
      </c>
      <c r="U341">
        <v>2</v>
      </c>
      <c r="V341">
        <v>3</v>
      </c>
      <c r="W341">
        <v>4</v>
      </c>
      <c r="X341">
        <v>3</v>
      </c>
      <c r="Y341">
        <v>2</v>
      </c>
      <c r="Z341" s="6">
        <v>2</v>
      </c>
      <c r="AA341" s="5">
        <f t="shared" si="56"/>
        <v>55</v>
      </c>
    </row>
    <row r="342" spans="1:28" ht="15" hidden="1" thickBot="1" x14ac:dyDescent="0.4">
      <c r="A342">
        <v>22799</v>
      </c>
      <c r="B342">
        <v>0</v>
      </c>
      <c r="C342">
        <v>1999</v>
      </c>
      <c r="D342">
        <f t="shared" si="55"/>
        <v>21</v>
      </c>
      <c r="E342" s="1" t="s">
        <v>99</v>
      </c>
      <c r="F342" s="14"/>
      <c r="G342" s="6">
        <v>2</v>
      </c>
      <c r="H342">
        <v>2</v>
      </c>
      <c r="I342" s="6">
        <v>3</v>
      </c>
      <c r="J342">
        <v>4</v>
      </c>
      <c r="K342">
        <v>4</v>
      </c>
      <c r="L342">
        <v>2</v>
      </c>
      <c r="M342">
        <v>2</v>
      </c>
      <c r="N342">
        <v>3</v>
      </c>
      <c r="O342">
        <v>4</v>
      </c>
      <c r="P342">
        <v>3</v>
      </c>
      <c r="Q342">
        <v>3</v>
      </c>
      <c r="R342">
        <v>4</v>
      </c>
      <c r="S342">
        <v>4</v>
      </c>
      <c r="T342">
        <v>3</v>
      </c>
      <c r="U342">
        <v>3</v>
      </c>
      <c r="V342">
        <v>2</v>
      </c>
      <c r="W342">
        <v>3</v>
      </c>
      <c r="X342">
        <v>3</v>
      </c>
      <c r="Y342">
        <v>2</v>
      </c>
      <c r="Z342" s="6">
        <v>2</v>
      </c>
      <c r="AA342" s="5">
        <f t="shared" si="56"/>
        <v>59</v>
      </c>
    </row>
    <row r="343" spans="1:28" ht="73" thickBot="1" x14ac:dyDescent="0.4">
      <c r="A343">
        <v>22801</v>
      </c>
      <c r="B343">
        <v>1</v>
      </c>
      <c r="C343">
        <v>1999</v>
      </c>
      <c r="D343">
        <f t="shared" si="55"/>
        <v>21</v>
      </c>
      <c r="E343" s="1" t="s">
        <v>293</v>
      </c>
      <c r="F343" s="13">
        <v>1</v>
      </c>
      <c r="G343" s="6">
        <v>3</v>
      </c>
      <c r="H343">
        <v>3</v>
      </c>
      <c r="I343" s="6">
        <v>3</v>
      </c>
      <c r="J343">
        <v>3</v>
      </c>
      <c r="K343">
        <v>4</v>
      </c>
      <c r="L343">
        <v>2</v>
      </c>
      <c r="M343">
        <v>3</v>
      </c>
      <c r="N343">
        <v>3</v>
      </c>
      <c r="O343">
        <v>4</v>
      </c>
      <c r="P343">
        <v>3</v>
      </c>
      <c r="Q343">
        <v>2</v>
      </c>
      <c r="R343">
        <v>2</v>
      </c>
      <c r="S343">
        <v>3</v>
      </c>
      <c r="T343">
        <v>3</v>
      </c>
      <c r="U343">
        <v>2</v>
      </c>
      <c r="V343">
        <v>3</v>
      </c>
      <c r="W343">
        <v>3</v>
      </c>
      <c r="X343">
        <v>2</v>
      </c>
      <c r="Y343">
        <v>2</v>
      </c>
      <c r="Z343" s="6">
        <v>3</v>
      </c>
      <c r="AA343" s="5">
        <f t="shared" si="56"/>
        <v>53</v>
      </c>
      <c r="AB343">
        <f t="shared" ref="AB343:AB347" si="58">SUM(5-G343,H343,5-I343,J343,K343,L343,N343,O343,P343,Q343,R343,S343,T343,U343,V343,W343,X343,Y343,5-Z343)</f>
        <v>50</v>
      </c>
    </row>
    <row r="344" spans="1:28" ht="15" thickBot="1" x14ac:dyDescent="0.4">
      <c r="A344">
        <v>22805</v>
      </c>
      <c r="B344">
        <v>0</v>
      </c>
      <c r="C344">
        <v>1998</v>
      </c>
      <c r="D344">
        <f t="shared" si="55"/>
        <v>22</v>
      </c>
      <c r="E344" s="1" t="s">
        <v>98</v>
      </c>
      <c r="F344" s="13">
        <v>0</v>
      </c>
      <c r="G344" s="6">
        <v>2</v>
      </c>
      <c r="H344">
        <v>4</v>
      </c>
      <c r="I344" s="6">
        <v>3</v>
      </c>
      <c r="J344">
        <v>4</v>
      </c>
      <c r="K344">
        <v>3</v>
      </c>
      <c r="L344">
        <v>2</v>
      </c>
      <c r="M344">
        <v>3</v>
      </c>
      <c r="N344">
        <v>4</v>
      </c>
      <c r="O344">
        <v>4</v>
      </c>
      <c r="P344">
        <v>2</v>
      </c>
      <c r="Q344">
        <v>4</v>
      </c>
      <c r="R344">
        <v>4</v>
      </c>
      <c r="S344">
        <v>3</v>
      </c>
      <c r="T344">
        <v>4</v>
      </c>
      <c r="U344">
        <v>4</v>
      </c>
      <c r="V344">
        <v>3</v>
      </c>
      <c r="W344">
        <v>4</v>
      </c>
      <c r="X344">
        <v>3</v>
      </c>
      <c r="Y344">
        <v>2</v>
      </c>
      <c r="Z344" s="6">
        <v>1</v>
      </c>
      <c r="AA344" s="5">
        <f t="shared" si="56"/>
        <v>66</v>
      </c>
      <c r="AB344">
        <f t="shared" si="58"/>
        <v>63</v>
      </c>
    </row>
    <row r="345" spans="1:28" ht="15" thickBot="1" x14ac:dyDescent="0.4">
      <c r="A345">
        <v>22802</v>
      </c>
      <c r="B345">
        <v>0</v>
      </c>
      <c r="C345">
        <v>1975</v>
      </c>
      <c r="D345">
        <f t="shared" si="55"/>
        <v>45</v>
      </c>
      <c r="E345" s="1" t="s">
        <v>98</v>
      </c>
      <c r="F345" s="13">
        <v>0</v>
      </c>
      <c r="G345" s="6">
        <v>1</v>
      </c>
      <c r="H345">
        <v>3</v>
      </c>
      <c r="I345" s="6">
        <v>1</v>
      </c>
      <c r="J345">
        <v>4</v>
      </c>
      <c r="K345">
        <v>3</v>
      </c>
      <c r="L345">
        <v>3</v>
      </c>
      <c r="M345">
        <v>2</v>
      </c>
      <c r="N345">
        <v>4</v>
      </c>
      <c r="O345">
        <v>4</v>
      </c>
      <c r="P345">
        <v>4</v>
      </c>
      <c r="Q345">
        <v>3</v>
      </c>
      <c r="R345">
        <v>4</v>
      </c>
      <c r="S345">
        <v>3</v>
      </c>
      <c r="T345">
        <v>3</v>
      </c>
      <c r="U345">
        <v>4</v>
      </c>
      <c r="V345">
        <v>3</v>
      </c>
      <c r="W345">
        <v>3</v>
      </c>
      <c r="X345">
        <v>3</v>
      </c>
      <c r="Y345">
        <v>3</v>
      </c>
      <c r="Z345" s="6">
        <v>1</v>
      </c>
      <c r="AA345" s="5">
        <f t="shared" si="56"/>
        <v>68</v>
      </c>
      <c r="AB345">
        <f t="shared" si="58"/>
        <v>66</v>
      </c>
    </row>
    <row r="346" spans="1:28" ht="145.5" thickBot="1" x14ac:dyDescent="0.4">
      <c r="A346">
        <v>1337</v>
      </c>
      <c r="B346">
        <v>0</v>
      </c>
      <c r="C346">
        <v>1994</v>
      </c>
      <c r="D346">
        <f t="shared" si="55"/>
        <v>26</v>
      </c>
      <c r="E346" s="1" t="s">
        <v>294</v>
      </c>
      <c r="F346" s="13">
        <v>5</v>
      </c>
      <c r="G346" s="6">
        <v>2</v>
      </c>
      <c r="H346">
        <v>4</v>
      </c>
      <c r="I346" s="6">
        <v>1</v>
      </c>
      <c r="J346">
        <v>4</v>
      </c>
      <c r="K346">
        <v>4</v>
      </c>
      <c r="L346">
        <v>4</v>
      </c>
      <c r="M346">
        <v>2</v>
      </c>
      <c r="N346">
        <v>4</v>
      </c>
      <c r="O346">
        <v>4</v>
      </c>
      <c r="P346">
        <v>4</v>
      </c>
      <c r="Q346">
        <v>4</v>
      </c>
      <c r="R346">
        <v>4</v>
      </c>
      <c r="S346">
        <v>4</v>
      </c>
      <c r="T346">
        <v>4</v>
      </c>
      <c r="U346">
        <v>4</v>
      </c>
      <c r="V346">
        <v>4</v>
      </c>
      <c r="W346">
        <v>4</v>
      </c>
      <c r="X346">
        <v>4</v>
      </c>
      <c r="Y346">
        <v>4</v>
      </c>
      <c r="Z346" s="6">
        <v>2</v>
      </c>
      <c r="AA346" s="5">
        <f t="shared" si="56"/>
        <v>76</v>
      </c>
      <c r="AB346">
        <f t="shared" si="58"/>
        <v>74</v>
      </c>
    </row>
    <row r="347" spans="1:28" ht="29.5" thickBot="1" x14ac:dyDescent="0.4">
      <c r="A347">
        <v>22803</v>
      </c>
      <c r="B347">
        <v>1</v>
      </c>
      <c r="C347">
        <v>1995</v>
      </c>
      <c r="D347">
        <f t="shared" si="55"/>
        <v>25</v>
      </c>
      <c r="E347" s="1" t="s">
        <v>295</v>
      </c>
      <c r="F347" s="13">
        <v>1</v>
      </c>
      <c r="G347" s="6">
        <v>2</v>
      </c>
      <c r="H347">
        <v>1</v>
      </c>
      <c r="I347" s="6">
        <v>2</v>
      </c>
      <c r="J347">
        <v>4</v>
      </c>
      <c r="K347">
        <v>3</v>
      </c>
      <c r="L347">
        <v>2</v>
      </c>
      <c r="M347">
        <v>1</v>
      </c>
      <c r="N347">
        <v>4</v>
      </c>
      <c r="O347">
        <v>4</v>
      </c>
      <c r="P347">
        <v>4</v>
      </c>
      <c r="Q347">
        <v>2</v>
      </c>
      <c r="R347">
        <v>4</v>
      </c>
      <c r="S347">
        <v>2</v>
      </c>
      <c r="T347">
        <v>3</v>
      </c>
      <c r="U347">
        <v>3</v>
      </c>
      <c r="V347">
        <v>3</v>
      </c>
      <c r="W347">
        <v>4</v>
      </c>
      <c r="X347">
        <v>3</v>
      </c>
      <c r="Y347">
        <v>3</v>
      </c>
      <c r="Z347" s="6">
        <v>2</v>
      </c>
      <c r="AA347" s="5">
        <f t="shared" si="56"/>
        <v>59</v>
      </c>
      <c r="AB347">
        <f t="shared" si="58"/>
        <v>58</v>
      </c>
    </row>
    <row r="348" spans="1:28" ht="15" hidden="1" thickBot="1" x14ac:dyDescent="0.4">
      <c r="A348">
        <v>22807</v>
      </c>
      <c r="B348">
        <v>1</v>
      </c>
      <c r="C348">
        <v>2000</v>
      </c>
      <c r="D348">
        <f t="shared" si="55"/>
        <v>20</v>
      </c>
      <c r="E348" s="1" t="s">
        <v>99</v>
      </c>
      <c r="F348" s="14"/>
      <c r="G348" s="6">
        <v>2</v>
      </c>
      <c r="H348">
        <v>3</v>
      </c>
      <c r="I348" s="6">
        <v>2</v>
      </c>
      <c r="J348">
        <v>2</v>
      </c>
      <c r="K348">
        <v>4</v>
      </c>
      <c r="L348">
        <v>3</v>
      </c>
      <c r="M348">
        <v>4</v>
      </c>
      <c r="N348">
        <v>4</v>
      </c>
      <c r="O348">
        <v>4</v>
      </c>
      <c r="P348">
        <v>2</v>
      </c>
      <c r="Q348">
        <v>4</v>
      </c>
      <c r="R348">
        <v>3</v>
      </c>
      <c r="S348">
        <v>4</v>
      </c>
      <c r="T348">
        <v>4</v>
      </c>
      <c r="U348">
        <v>2</v>
      </c>
      <c r="V348">
        <v>3</v>
      </c>
      <c r="W348">
        <v>4</v>
      </c>
      <c r="X348">
        <v>2</v>
      </c>
      <c r="Y348">
        <v>3</v>
      </c>
      <c r="Z348" s="6">
        <v>3</v>
      </c>
      <c r="AA348" s="5">
        <f t="shared" si="56"/>
        <v>63</v>
      </c>
    </row>
    <row r="349" spans="1:28" ht="29.5" thickBot="1" x14ac:dyDescent="0.4">
      <c r="A349">
        <v>22810</v>
      </c>
      <c r="B349">
        <v>0</v>
      </c>
      <c r="C349">
        <v>1999</v>
      </c>
      <c r="D349">
        <f t="shared" si="55"/>
        <v>21</v>
      </c>
      <c r="E349" s="1" t="s">
        <v>296</v>
      </c>
      <c r="F349" s="13">
        <v>2</v>
      </c>
      <c r="G349" s="6">
        <v>2</v>
      </c>
      <c r="H349">
        <v>3</v>
      </c>
      <c r="I349" s="6">
        <v>1</v>
      </c>
      <c r="J349">
        <v>4</v>
      </c>
      <c r="K349">
        <v>4</v>
      </c>
      <c r="L349">
        <v>3</v>
      </c>
      <c r="M349">
        <v>2</v>
      </c>
      <c r="N349">
        <v>4</v>
      </c>
      <c r="O349">
        <v>4</v>
      </c>
      <c r="P349">
        <v>4</v>
      </c>
      <c r="Q349">
        <v>4</v>
      </c>
      <c r="R349">
        <v>4</v>
      </c>
      <c r="S349">
        <v>2</v>
      </c>
      <c r="T349">
        <v>4</v>
      </c>
      <c r="U349">
        <v>4</v>
      </c>
      <c r="V349">
        <v>4</v>
      </c>
      <c r="W349">
        <v>4</v>
      </c>
      <c r="X349">
        <v>4</v>
      </c>
      <c r="Y349">
        <v>4</v>
      </c>
      <c r="Z349" s="6">
        <v>1</v>
      </c>
      <c r="AA349" s="5">
        <f t="shared" si="56"/>
        <v>73</v>
      </c>
      <c r="AB349">
        <f>SUM(5-G349,H349,5-I349,J349,K349,L349,N349,O349,P349,Q349,R349,S349,T349,U349,V349,W349,X349,Y349,5-Z349)</f>
        <v>71</v>
      </c>
    </row>
    <row r="350" spans="1:28" ht="15" hidden="1" thickBot="1" x14ac:dyDescent="0.4">
      <c r="A350">
        <v>22812</v>
      </c>
      <c r="B350">
        <v>1</v>
      </c>
      <c r="C350">
        <v>1994</v>
      </c>
      <c r="D350">
        <f t="shared" si="55"/>
        <v>26</v>
      </c>
      <c r="E350" s="1" t="s">
        <v>99</v>
      </c>
      <c r="F350" s="14"/>
      <c r="G350" s="6">
        <v>3</v>
      </c>
      <c r="H350">
        <v>2</v>
      </c>
      <c r="I350" s="6">
        <v>3</v>
      </c>
      <c r="J350">
        <v>3</v>
      </c>
      <c r="K350">
        <v>4</v>
      </c>
      <c r="L350">
        <v>2</v>
      </c>
      <c r="M350">
        <v>2</v>
      </c>
      <c r="N350">
        <v>3</v>
      </c>
      <c r="O350">
        <v>3</v>
      </c>
      <c r="P350">
        <v>3</v>
      </c>
      <c r="Q350">
        <v>3</v>
      </c>
      <c r="R350">
        <v>2</v>
      </c>
      <c r="S350">
        <v>3</v>
      </c>
      <c r="T350">
        <v>3</v>
      </c>
      <c r="U350">
        <v>3</v>
      </c>
      <c r="V350">
        <v>3</v>
      </c>
      <c r="W350">
        <v>3</v>
      </c>
      <c r="X350">
        <v>3</v>
      </c>
      <c r="Y350">
        <v>3</v>
      </c>
      <c r="Z350" s="6">
        <v>2</v>
      </c>
      <c r="AA350" s="5">
        <f t="shared" si="56"/>
        <v>55</v>
      </c>
    </row>
    <row r="351" spans="1:28" ht="29.5" thickBot="1" x14ac:dyDescent="0.4">
      <c r="A351">
        <v>22818</v>
      </c>
      <c r="B351">
        <v>0</v>
      </c>
      <c r="C351">
        <v>1990</v>
      </c>
      <c r="D351">
        <f t="shared" si="55"/>
        <v>30</v>
      </c>
      <c r="E351" s="1" t="s">
        <v>297</v>
      </c>
      <c r="F351" s="13">
        <v>1</v>
      </c>
      <c r="G351" s="6">
        <v>3</v>
      </c>
      <c r="H351">
        <v>4</v>
      </c>
      <c r="I351" s="6">
        <v>3</v>
      </c>
      <c r="J351">
        <v>3</v>
      </c>
      <c r="K351">
        <v>4</v>
      </c>
      <c r="L351">
        <v>4</v>
      </c>
      <c r="M351">
        <v>4</v>
      </c>
      <c r="N351">
        <v>4</v>
      </c>
      <c r="O351">
        <v>3</v>
      </c>
      <c r="P351">
        <v>1</v>
      </c>
      <c r="Q351">
        <v>4</v>
      </c>
      <c r="R351">
        <v>3</v>
      </c>
      <c r="S351">
        <v>2</v>
      </c>
      <c r="T351">
        <v>3</v>
      </c>
      <c r="U351">
        <v>2</v>
      </c>
      <c r="V351">
        <v>3</v>
      </c>
      <c r="W351">
        <v>3</v>
      </c>
      <c r="X351">
        <v>3</v>
      </c>
      <c r="Y351">
        <v>1</v>
      </c>
      <c r="Z351" s="6">
        <v>4</v>
      </c>
      <c r="AA351" s="5">
        <f t="shared" si="56"/>
        <v>56</v>
      </c>
      <c r="AB351">
        <f t="shared" ref="AB351:AB353" si="59">SUM(5-G351,H351,5-I351,J351,K351,L351,N351,O351,P351,Q351,R351,S351,T351,U351,V351,W351,X351,Y351,5-Z351)</f>
        <v>52</v>
      </c>
    </row>
    <row r="352" spans="1:28" ht="15" thickBot="1" x14ac:dyDescent="0.4">
      <c r="A352">
        <v>22827</v>
      </c>
      <c r="B352">
        <v>0</v>
      </c>
      <c r="C352">
        <v>1991</v>
      </c>
      <c r="D352">
        <f t="shared" si="55"/>
        <v>29</v>
      </c>
      <c r="E352" s="1" t="s">
        <v>298</v>
      </c>
      <c r="F352" s="13">
        <v>1</v>
      </c>
      <c r="G352" s="6">
        <v>2</v>
      </c>
      <c r="H352">
        <v>3</v>
      </c>
      <c r="I352" s="6">
        <v>1</v>
      </c>
      <c r="J352">
        <v>4</v>
      </c>
      <c r="K352">
        <v>4</v>
      </c>
      <c r="L352">
        <v>4</v>
      </c>
      <c r="M352">
        <v>3</v>
      </c>
      <c r="N352">
        <v>4</v>
      </c>
      <c r="O352">
        <v>4</v>
      </c>
      <c r="P352">
        <v>4</v>
      </c>
      <c r="Q352">
        <v>4</v>
      </c>
      <c r="R352">
        <v>4</v>
      </c>
      <c r="S352">
        <v>4</v>
      </c>
      <c r="T352">
        <v>4</v>
      </c>
      <c r="U352">
        <v>4</v>
      </c>
      <c r="V352">
        <v>4</v>
      </c>
      <c r="W352">
        <v>4</v>
      </c>
      <c r="X352">
        <v>4</v>
      </c>
      <c r="Y352">
        <v>4</v>
      </c>
      <c r="Z352" s="6">
        <v>2</v>
      </c>
      <c r="AA352" s="5">
        <f t="shared" si="56"/>
        <v>76</v>
      </c>
      <c r="AB352">
        <f t="shared" si="59"/>
        <v>73</v>
      </c>
    </row>
    <row r="353" spans="1:28" ht="15" thickBot="1" x14ac:dyDescent="0.4">
      <c r="A353">
        <v>22847</v>
      </c>
      <c r="B353">
        <v>1</v>
      </c>
      <c r="C353">
        <v>1997</v>
      </c>
      <c r="D353">
        <f t="shared" si="55"/>
        <v>23</v>
      </c>
      <c r="E353" s="1" t="s">
        <v>98</v>
      </c>
      <c r="F353" s="13">
        <v>0</v>
      </c>
      <c r="G353" s="6">
        <v>1</v>
      </c>
      <c r="H353">
        <v>4</v>
      </c>
      <c r="I353" s="6">
        <v>2</v>
      </c>
      <c r="J353">
        <v>4</v>
      </c>
      <c r="K353">
        <v>3</v>
      </c>
      <c r="L353">
        <v>3</v>
      </c>
      <c r="M353">
        <v>3</v>
      </c>
      <c r="N353">
        <v>4</v>
      </c>
      <c r="O353">
        <v>3</v>
      </c>
      <c r="P353">
        <v>4</v>
      </c>
      <c r="Q353">
        <v>4</v>
      </c>
      <c r="R353">
        <v>3</v>
      </c>
      <c r="S353">
        <v>4</v>
      </c>
      <c r="T353">
        <v>3</v>
      </c>
      <c r="U353">
        <v>4</v>
      </c>
      <c r="V353">
        <v>2</v>
      </c>
      <c r="W353">
        <v>3</v>
      </c>
      <c r="X353">
        <v>4</v>
      </c>
      <c r="Y353">
        <v>2</v>
      </c>
      <c r="Z353" s="6">
        <v>1</v>
      </c>
      <c r="AA353" s="5">
        <f t="shared" si="56"/>
        <v>68</v>
      </c>
      <c r="AB353">
        <f t="shared" si="59"/>
        <v>65</v>
      </c>
    </row>
    <row r="354" spans="1:28" ht="15" hidden="1" thickBot="1" x14ac:dyDescent="0.4">
      <c r="A354">
        <v>22844</v>
      </c>
      <c r="B354">
        <v>1</v>
      </c>
      <c r="C354">
        <v>1998</v>
      </c>
      <c r="D354">
        <f t="shared" si="55"/>
        <v>22</v>
      </c>
      <c r="E354" s="1" t="s">
        <v>99</v>
      </c>
      <c r="F354" s="14"/>
      <c r="G354" s="6">
        <v>4</v>
      </c>
      <c r="H354">
        <v>4</v>
      </c>
      <c r="I354" s="6">
        <v>3</v>
      </c>
      <c r="J354">
        <v>3</v>
      </c>
      <c r="K354">
        <v>3</v>
      </c>
      <c r="L354">
        <v>3</v>
      </c>
      <c r="M354">
        <v>2</v>
      </c>
      <c r="N354">
        <v>4</v>
      </c>
      <c r="O354">
        <v>4</v>
      </c>
      <c r="P354">
        <v>4</v>
      </c>
      <c r="Q354">
        <v>4</v>
      </c>
      <c r="R354">
        <v>4</v>
      </c>
      <c r="S354">
        <v>3</v>
      </c>
      <c r="T354">
        <v>3</v>
      </c>
      <c r="U354">
        <v>3</v>
      </c>
      <c r="V354">
        <v>3</v>
      </c>
      <c r="W354">
        <v>4</v>
      </c>
      <c r="X354">
        <v>4</v>
      </c>
      <c r="Y354">
        <v>3</v>
      </c>
      <c r="Z354" s="6">
        <v>1</v>
      </c>
      <c r="AA354" s="5">
        <f t="shared" si="56"/>
        <v>65</v>
      </c>
    </row>
    <row r="355" spans="1:28" ht="58.5" thickBot="1" x14ac:dyDescent="0.4">
      <c r="A355">
        <v>22866</v>
      </c>
      <c r="B355">
        <v>0</v>
      </c>
      <c r="C355">
        <v>1997</v>
      </c>
      <c r="D355">
        <f t="shared" si="55"/>
        <v>23</v>
      </c>
      <c r="E355" s="1" t="s">
        <v>299</v>
      </c>
      <c r="F355" s="13">
        <v>3</v>
      </c>
      <c r="G355" s="6">
        <v>1</v>
      </c>
      <c r="H355">
        <v>3</v>
      </c>
      <c r="I355" s="6">
        <v>2</v>
      </c>
      <c r="J355">
        <v>3</v>
      </c>
      <c r="K355">
        <v>3</v>
      </c>
      <c r="L355">
        <v>3</v>
      </c>
      <c r="M355">
        <v>3</v>
      </c>
      <c r="N355">
        <v>3</v>
      </c>
      <c r="O355">
        <v>3</v>
      </c>
      <c r="P355">
        <v>4</v>
      </c>
      <c r="Q355">
        <v>3</v>
      </c>
      <c r="R355">
        <v>2</v>
      </c>
      <c r="S355">
        <v>3</v>
      </c>
      <c r="T355">
        <v>3</v>
      </c>
      <c r="U355">
        <v>3</v>
      </c>
      <c r="V355">
        <v>3</v>
      </c>
      <c r="W355">
        <v>3</v>
      </c>
      <c r="X355">
        <v>3</v>
      </c>
      <c r="Y355">
        <v>3</v>
      </c>
      <c r="Z355" s="6">
        <v>1</v>
      </c>
      <c r="AA355" s="5">
        <f t="shared" si="56"/>
        <v>62</v>
      </c>
      <c r="AB355">
        <f t="shared" ref="AB355:AB360" si="60">SUM(5-G355,H355,5-I355,J355,K355,L355,N355,O355,P355,Q355,R355,S355,T355,U355,V355,W355,X355,Y355,5-Z355)</f>
        <v>59</v>
      </c>
    </row>
    <row r="356" spans="1:28" ht="15" thickBot="1" x14ac:dyDescent="0.4">
      <c r="A356">
        <v>22865</v>
      </c>
      <c r="B356">
        <v>0</v>
      </c>
      <c r="C356">
        <v>1980</v>
      </c>
      <c r="D356">
        <f t="shared" si="55"/>
        <v>40</v>
      </c>
      <c r="E356" s="1" t="s">
        <v>300</v>
      </c>
      <c r="F356" s="13">
        <v>1</v>
      </c>
      <c r="G356" s="6">
        <v>2</v>
      </c>
      <c r="H356">
        <v>4</v>
      </c>
      <c r="I356" s="6">
        <v>1</v>
      </c>
      <c r="J356">
        <v>4</v>
      </c>
      <c r="K356">
        <v>4</v>
      </c>
      <c r="L356">
        <v>4</v>
      </c>
      <c r="M356">
        <v>3</v>
      </c>
      <c r="N356">
        <v>3</v>
      </c>
      <c r="O356">
        <v>4</v>
      </c>
      <c r="P356">
        <v>4</v>
      </c>
      <c r="Q356">
        <v>4</v>
      </c>
      <c r="R356">
        <v>4</v>
      </c>
      <c r="S356">
        <v>4</v>
      </c>
      <c r="T356">
        <v>4</v>
      </c>
      <c r="U356">
        <v>4</v>
      </c>
      <c r="V356">
        <v>4</v>
      </c>
      <c r="W356">
        <v>4</v>
      </c>
      <c r="X356">
        <v>4</v>
      </c>
      <c r="Y356">
        <v>4</v>
      </c>
      <c r="Z356" s="6">
        <v>2</v>
      </c>
      <c r="AA356" s="5">
        <f t="shared" si="56"/>
        <v>76</v>
      </c>
      <c r="AB356">
        <f t="shared" si="60"/>
        <v>73</v>
      </c>
    </row>
    <row r="357" spans="1:28" ht="15" thickBot="1" x14ac:dyDescent="0.4">
      <c r="A357">
        <v>22869</v>
      </c>
      <c r="B357">
        <v>1</v>
      </c>
      <c r="C357">
        <v>2006</v>
      </c>
      <c r="D357">
        <f t="shared" si="55"/>
        <v>14</v>
      </c>
      <c r="E357" s="1" t="s">
        <v>301</v>
      </c>
      <c r="F357" s="13">
        <v>1</v>
      </c>
      <c r="G357" s="6">
        <v>3</v>
      </c>
      <c r="H357">
        <v>2</v>
      </c>
      <c r="I357" s="6">
        <v>2</v>
      </c>
      <c r="J357">
        <v>1</v>
      </c>
      <c r="K357">
        <v>3</v>
      </c>
      <c r="L357">
        <v>2</v>
      </c>
      <c r="M357">
        <v>3</v>
      </c>
      <c r="N357">
        <v>3</v>
      </c>
      <c r="O357">
        <v>3</v>
      </c>
      <c r="P357">
        <v>3</v>
      </c>
      <c r="Q357">
        <v>3</v>
      </c>
      <c r="R357">
        <v>3</v>
      </c>
      <c r="S357">
        <v>3</v>
      </c>
      <c r="T357">
        <v>3</v>
      </c>
      <c r="U357">
        <v>3</v>
      </c>
      <c r="V357">
        <v>3</v>
      </c>
      <c r="W357">
        <v>3</v>
      </c>
      <c r="X357">
        <v>3</v>
      </c>
      <c r="Y357">
        <v>3</v>
      </c>
      <c r="Z357" s="6">
        <v>2</v>
      </c>
      <c r="AA357" s="5">
        <f t="shared" si="56"/>
        <v>55</v>
      </c>
      <c r="AB357">
        <f t="shared" si="60"/>
        <v>52</v>
      </c>
    </row>
    <row r="358" spans="1:28" ht="15" thickBot="1" x14ac:dyDescent="0.4">
      <c r="A358">
        <v>22872</v>
      </c>
      <c r="B358">
        <v>1</v>
      </c>
      <c r="C358">
        <v>2003</v>
      </c>
      <c r="D358">
        <f t="shared" si="55"/>
        <v>17</v>
      </c>
      <c r="E358" s="1" t="s">
        <v>302</v>
      </c>
      <c r="F358" s="13">
        <v>1</v>
      </c>
      <c r="G358" s="6">
        <v>2</v>
      </c>
      <c r="H358">
        <v>4</v>
      </c>
      <c r="I358" s="6">
        <v>2</v>
      </c>
      <c r="J358">
        <v>3</v>
      </c>
      <c r="K358">
        <v>4</v>
      </c>
      <c r="L358">
        <v>2</v>
      </c>
      <c r="M358">
        <v>4</v>
      </c>
      <c r="N358">
        <v>4</v>
      </c>
      <c r="O358">
        <v>3</v>
      </c>
      <c r="P358">
        <v>3</v>
      </c>
      <c r="Q358">
        <v>3</v>
      </c>
      <c r="R358">
        <v>4</v>
      </c>
      <c r="S358">
        <v>2</v>
      </c>
      <c r="T358">
        <v>3</v>
      </c>
      <c r="U358">
        <v>3</v>
      </c>
      <c r="V358">
        <v>2</v>
      </c>
      <c r="W358">
        <v>4</v>
      </c>
      <c r="X358">
        <v>2</v>
      </c>
      <c r="Y358">
        <v>3</v>
      </c>
      <c r="Z358" s="6">
        <v>2</v>
      </c>
      <c r="AA358" s="5">
        <f t="shared" si="56"/>
        <v>62</v>
      </c>
      <c r="AB358">
        <f t="shared" si="60"/>
        <v>58</v>
      </c>
    </row>
    <row r="359" spans="1:28" ht="73" thickBot="1" x14ac:dyDescent="0.4">
      <c r="A359">
        <v>22889</v>
      </c>
      <c r="B359">
        <v>0</v>
      </c>
      <c r="C359">
        <v>1996</v>
      </c>
      <c r="D359">
        <f t="shared" si="55"/>
        <v>24</v>
      </c>
      <c r="E359" s="1" t="s">
        <v>303</v>
      </c>
      <c r="F359" s="13">
        <v>1</v>
      </c>
      <c r="G359" s="6">
        <v>3</v>
      </c>
      <c r="H359">
        <v>4</v>
      </c>
      <c r="I359" s="6">
        <v>3</v>
      </c>
      <c r="J359">
        <v>3</v>
      </c>
      <c r="K359">
        <v>4</v>
      </c>
      <c r="L359">
        <v>3</v>
      </c>
      <c r="M359">
        <v>3</v>
      </c>
      <c r="N359">
        <v>3</v>
      </c>
      <c r="O359">
        <v>3</v>
      </c>
      <c r="P359">
        <v>3</v>
      </c>
      <c r="Q359">
        <v>2</v>
      </c>
      <c r="R359">
        <v>2</v>
      </c>
      <c r="S359">
        <v>2</v>
      </c>
      <c r="T359">
        <v>3</v>
      </c>
      <c r="U359">
        <v>2</v>
      </c>
      <c r="V359">
        <v>2</v>
      </c>
      <c r="W359">
        <v>2</v>
      </c>
      <c r="X359">
        <v>3</v>
      </c>
      <c r="Y359">
        <v>3</v>
      </c>
      <c r="Z359" s="6">
        <v>2</v>
      </c>
      <c r="AA359" s="5">
        <f t="shared" si="56"/>
        <v>54</v>
      </c>
      <c r="AB359">
        <f t="shared" si="60"/>
        <v>51</v>
      </c>
    </row>
    <row r="360" spans="1:28" ht="15" thickBot="1" x14ac:dyDescent="0.4">
      <c r="A360">
        <v>22913</v>
      </c>
      <c r="B360">
        <v>0</v>
      </c>
      <c r="C360">
        <v>1968</v>
      </c>
      <c r="D360">
        <f t="shared" si="55"/>
        <v>52</v>
      </c>
      <c r="E360" s="1" t="s">
        <v>98</v>
      </c>
      <c r="F360" s="13">
        <v>0</v>
      </c>
      <c r="G360" s="6">
        <v>2</v>
      </c>
      <c r="H360">
        <v>2</v>
      </c>
      <c r="I360" s="6">
        <v>2</v>
      </c>
      <c r="J360">
        <v>2</v>
      </c>
      <c r="K360">
        <v>2</v>
      </c>
      <c r="L360">
        <v>3</v>
      </c>
      <c r="M360">
        <v>3</v>
      </c>
      <c r="N360">
        <v>3</v>
      </c>
      <c r="O360">
        <v>2</v>
      </c>
      <c r="P360">
        <v>3</v>
      </c>
      <c r="Q360">
        <v>2</v>
      </c>
      <c r="R360">
        <v>2</v>
      </c>
      <c r="S360">
        <v>3</v>
      </c>
      <c r="T360">
        <v>3</v>
      </c>
      <c r="U360">
        <v>3</v>
      </c>
      <c r="V360">
        <v>2</v>
      </c>
      <c r="W360">
        <v>2</v>
      </c>
      <c r="X360">
        <v>2</v>
      </c>
      <c r="Y360">
        <v>3</v>
      </c>
      <c r="Z360" s="6">
        <v>3</v>
      </c>
      <c r="AA360" s="5">
        <f t="shared" si="56"/>
        <v>50</v>
      </c>
      <c r="AB360">
        <f t="shared" si="60"/>
        <v>47</v>
      </c>
    </row>
    <row r="361" spans="1:28" ht="15" hidden="1" thickBot="1" x14ac:dyDescent="0.4">
      <c r="A361">
        <v>22936</v>
      </c>
      <c r="B361">
        <v>1</v>
      </c>
      <c r="C361">
        <v>2000</v>
      </c>
      <c r="D361">
        <f t="shared" si="55"/>
        <v>20</v>
      </c>
      <c r="E361" s="1" t="s">
        <v>99</v>
      </c>
      <c r="F361" s="14"/>
      <c r="G361" s="6">
        <v>1</v>
      </c>
      <c r="H361">
        <v>3</v>
      </c>
      <c r="I361" s="6">
        <v>3</v>
      </c>
      <c r="J361">
        <v>4</v>
      </c>
      <c r="K361">
        <v>3</v>
      </c>
      <c r="L361">
        <v>4</v>
      </c>
      <c r="M361">
        <v>2</v>
      </c>
      <c r="N361">
        <v>3</v>
      </c>
      <c r="O361">
        <v>3</v>
      </c>
      <c r="P361">
        <v>4</v>
      </c>
      <c r="Q361">
        <v>3</v>
      </c>
      <c r="R361">
        <v>3</v>
      </c>
      <c r="S361">
        <v>4</v>
      </c>
      <c r="T361">
        <v>3</v>
      </c>
      <c r="U361">
        <v>3</v>
      </c>
      <c r="V361">
        <v>3</v>
      </c>
      <c r="W361">
        <v>3</v>
      </c>
      <c r="X361">
        <v>2</v>
      </c>
      <c r="Y361">
        <v>3</v>
      </c>
      <c r="Z361" s="6">
        <v>2</v>
      </c>
      <c r="AA361" s="5">
        <f t="shared" si="56"/>
        <v>62</v>
      </c>
    </row>
    <row r="362" spans="1:28" ht="15" thickBot="1" x14ac:dyDescent="0.4">
      <c r="A362">
        <v>22954</v>
      </c>
      <c r="B362">
        <v>0</v>
      </c>
      <c r="C362">
        <v>1993</v>
      </c>
      <c r="D362">
        <f t="shared" si="55"/>
        <v>27</v>
      </c>
      <c r="E362" s="1" t="s">
        <v>98</v>
      </c>
      <c r="F362" s="13">
        <v>0</v>
      </c>
      <c r="G362" s="6">
        <v>3</v>
      </c>
      <c r="H362">
        <v>3</v>
      </c>
      <c r="I362" s="6">
        <v>2</v>
      </c>
      <c r="J362">
        <v>4</v>
      </c>
      <c r="K362">
        <v>2</v>
      </c>
      <c r="L362">
        <v>4</v>
      </c>
      <c r="M362">
        <v>3</v>
      </c>
      <c r="N362">
        <v>4</v>
      </c>
      <c r="O362">
        <v>4</v>
      </c>
      <c r="P362">
        <v>4</v>
      </c>
      <c r="Q362">
        <v>4</v>
      </c>
      <c r="R362">
        <v>4</v>
      </c>
      <c r="S362">
        <v>3</v>
      </c>
      <c r="T362">
        <v>4</v>
      </c>
      <c r="U362">
        <v>4</v>
      </c>
      <c r="V362">
        <v>4</v>
      </c>
      <c r="W362">
        <v>4</v>
      </c>
      <c r="X362">
        <v>4</v>
      </c>
      <c r="Y362">
        <v>3</v>
      </c>
      <c r="Z362" s="6">
        <v>2</v>
      </c>
      <c r="AA362" s="5">
        <f t="shared" si="56"/>
        <v>70</v>
      </c>
      <c r="AB362">
        <f>SUM(5-G362,H362,5-I362,J362,K362,L362,N362,O362,P362,Q362,R362,S362,T362,U362,V362,W362,X362,Y362,5-Z362)</f>
        <v>67</v>
      </c>
    </row>
    <row r="363" spans="1:28" ht="15" hidden="1" thickBot="1" x14ac:dyDescent="0.4">
      <c r="A363">
        <v>22955</v>
      </c>
      <c r="B363">
        <v>1</v>
      </c>
      <c r="C363">
        <v>1996</v>
      </c>
      <c r="D363">
        <f t="shared" si="55"/>
        <v>24</v>
      </c>
      <c r="E363" s="1" t="s">
        <v>99</v>
      </c>
      <c r="F363" s="14"/>
      <c r="G363" s="6">
        <v>2</v>
      </c>
      <c r="H363">
        <v>3</v>
      </c>
      <c r="I363" s="6">
        <v>1</v>
      </c>
      <c r="J363">
        <v>4</v>
      </c>
      <c r="K363">
        <v>3</v>
      </c>
      <c r="L363">
        <v>4</v>
      </c>
      <c r="M363">
        <v>3</v>
      </c>
      <c r="N363">
        <v>3</v>
      </c>
      <c r="O363">
        <v>4</v>
      </c>
      <c r="P363">
        <v>4</v>
      </c>
      <c r="Q363">
        <v>4</v>
      </c>
      <c r="R363">
        <v>3</v>
      </c>
      <c r="S363">
        <v>3</v>
      </c>
      <c r="T363">
        <v>3</v>
      </c>
      <c r="U363">
        <v>4</v>
      </c>
      <c r="V363">
        <v>3</v>
      </c>
      <c r="W363">
        <v>3</v>
      </c>
      <c r="X363">
        <v>4</v>
      </c>
      <c r="Y363">
        <v>3</v>
      </c>
      <c r="Z363" s="6">
        <v>3</v>
      </c>
      <c r="AA363" s="5">
        <f t="shared" si="56"/>
        <v>67</v>
      </c>
    </row>
    <row r="364" spans="1:28" ht="15" thickBot="1" x14ac:dyDescent="0.4">
      <c r="A364">
        <v>22957</v>
      </c>
      <c r="B364">
        <v>1</v>
      </c>
      <c r="C364">
        <v>2004</v>
      </c>
      <c r="D364">
        <f t="shared" si="55"/>
        <v>16</v>
      </c>
      <c r="E364" s="1" t="s">
        <v>182</v>
      </c>
      <c r="F364" s="13">
        <v>0</v>
      </c>
      <c r="G364" s="6">
        <v>3</v>
      </c>
      <c r="H364">
        <v>2</v>
      </c>
      <c r="I364" s="6">
        <v>2</v>
      </c>
      <c r="J364">
        <v>2</v>
      </c>
      <c r="K364">
        <v>2</v>
      </c>
      <c r="L364">
        <v>2</v>
      </c>
      <c r="M364">
        <v>2</v>
      </c>
      <c r="N364">
        <v>2</v>
      </c>
      <c r="O364">
        <v>2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2</v>
      </c>
      <c r="W364">
        <v>2</v>
      </c>
      <c r="X364">
        <v>2</v>
      </c>
      <c r="Y364">
        <v>2</v>
      </c>
      <c r="Z364" s="6">
        <v>2</v>
      </c>
      <c r="AA364" s="5">
        <f t="shared" si="56"/>
        <v>42</v>
      </c>
      <c r="AB364">
        <f t="shared" ref="AB364:AB365" si="61">SUM(5-G364,H364,5-I364,J364,K364,L364,N364,O364,P364,Q364,R364,S364,T364,U364,V364,W364,X364,Y364,5-Z364)</f>
        <v>40</v>
      </c>
    </row>
    <row r="365" spans="1:28" ht="29.5" thickBot="1" x14ac:dyDescent="0.4">
      <c r="A365">
        <v>22983</v>
      </c>
      <c r="B365">
        <v>1</v>
      </c>
      <c r="C365">
        <v>1958</v>
      </c>
      <c r="D365">
        <f t="shared" si="55"/>
        <v>62</v>
      </c>
      <c r="E365" s="1" t="s">
        <v>304</v>
      </c>
      <c r="F365" s="13">
        <v>1</v>
      </c>
      <c r="G365" s="6">
        <v>2</v>
      </c>
      <c r="H365">
        <v>3</v>
      </c>
      <c r="I365" s="6">
        <v>1</v>
      </c>
      <c r="J365">
        <v>4</v>
      </c>
      <c r="K365">
        <v>3</v>
      </c>
      <c r="L365">
        <v>1</v>
      </c>
      <c r="M365">
        <v>3</v>
      </c>
      <c r="N365">
        <v>4</v>
      </c>
      <c r="O365">
        <v>4</v>
      </c>
      <c r="P365">
        <v>2</v>
      </c>
      <c r="Q365">
        <v>3</v>
      </c>
      <c r="R365">
        <v>4</v>
      </c>
      <c r="S365">
        <v>3</v>
      </c>
      <c r="T365">
        <v>3</v>
      </c>
      <c r="U365">
        <v>3</v>
      </c>
      <c r="V365">
        <v>1</v>
      </c>
      <c r="W365">
        <v>3</v>
      </c>
      <c r="X365">
        <v>2</v>
      </c>
      <c r="Y365">
        <v>3</v>
      </c>
      <c r="Z365" s="6">
        <v>1</v>
      </c>
      <c r="AA365" s="5">
        <f t="shared" si="56"/>
        <v>60</v>
      </c>
      <c r="AB365">
        <f t="shared" si="61"/>
        <v>57</v>
      </c>
    </row>
    <row r="366" spans="1:28" ht="15" hidden="1" thickBot="1" x14ac:dyDescent="0.4">
      <c r="A366">
        <v>23002</v>
      </c>
      <c r="B366">
        <v>0</v>
      </c>
      <c r="C366">
        <v>1998</v>
      </c>
      <c r="D366">
        <f t="shared" si="55"/>
        <v>22</v>
      </c>
      <c r="E366" s="1" t="s">
        <v>99</v>
      </c>
      <c r="F366" s="14"/>
      <c r="G366" s="6">
        <v>2</v>
      </c>
      <c r="H366">
        <v>4</v>
      </c>
      <c r="I366" s="6">
        <v>3</v>
      </c>
      <c r="J366">
        <v>3</v>
      </c>
      <c r="K366">
        <v>4</v>
      </c>
      <c r="L366">
        <v>3</v>
      </c>
      <c r="M366">
        <v>3</v>
      </c>
      <c r="N366">
        <v>3</v>
      </c>
      <c r="O366">
        <v>4</v>
      </c>
      <c r="P366">
        <v>3</v>
      </c>
      <c r="Q366">
        <v>3</v>
      </c>
      <c r="R366">
        <v>3</v>
      </c>
      <c r="S366">
        <v>3</v>
      </c>
      <c r="T366">
        <v>3</v>
      </c>
      <c r="U366">
        <v>3</v>
      </c>
      <c r="V366">
        <v>3</v>
      </c>
      <c r="W366">
        <v>3</v>
      </c>
      <c r="X366">
        <v>3</v>
      </c>
      <c r="Y366">
        <v>3</v>
      </c>
      <c r="Z366" s="6">
        <v>2</v>
      </c>
      <c r="AA366" s="5">
        <f t="shared" si="56"/>
        <v>62</v>
      </c>
    </row>
    <row r="367" spans="1:28" ht="15" thickBot="1" x14ac:dyDescent="0.4">
      <c r="A367">
        <v>23012</v>
      </c>
      <c r="B367">
        <v>0</v>
      </c>
      <c r="C367">
        <v>1955</v>
      </c>
      <c r="D367">
        <f t="shared" si="55"/>
        <v>65</v>
      </c>
      <c r="E367" s="1" t="s">
        <v>98</v>
      </c>
      <c r="F367" s="13">
        <v>0</v>
      </c>
      <c r="G367" s="6">
        <v>2</v>
      </c>
      <c r="H367">
        <v>3</v>
      </c>
      <c r="I367" s="6">
        <v>3</v>
      </c>
      <c r="J367">
        <v>4</v>
      </c>
      <c r="K367">
        <v>4</v>
      </c>
      <c r="L367">
        <v>3</v>
      </c>
      <c r="M367">
        <v>2</v>
      </c>
      <c r="N367">
        <v>4</v>
      </c>
      <c r="O367">
        <v>4</v>
      </c>
      <c r="P367">
        <v>4</v>
      </c>
      <c r="Q367">
        <v>4</v>
      </c>
      <c r="R367">
        <v>4</v>
      </c>
      <c r="S367">
        <v>4</v>
      </c>
      <c r="T367">
        <v>3</v>
      </c>
      <c r="U367">
        <v>3</v>
      </c>
      <c r="V367">
        <v>3</v>
      </c>
      <c r="W367">
        <v>4</v>
      </c>
      <c r="X367">
        <v>3</v>
      </c>
      <c r="Y367">
        <v>2</v>
      </c>
      <c r="Z367" s="6">
        <v>2</v>
      </c>
      <c r="AA367" s="5">
        <f t="shared" si="56"/>
        <v>66</v>
      </c>
      <c r="AB367">
        <f t="shared" ref="AB367:AB368" si="62">SUM(5-G367,H367,5-I367,J367,K367,L367,N367,O367,P367,Q367,R367,S367,T367,U367,V367,W367,X367,Y367,5-Z367)</f>
        <v>64</v>
      </c>
    </row>
    <row r="368" spans="1:28" ht="87.5" thickBot="1" x14ac:dyDescent="0.4">
      <c r="A368">
        <v>23030</v>
      </c>
      <c r="B368">
        <v>0</v>
      </c>
      <c r="C368">
        <v>1994</v>
      </c>
      <c r="D368">
        <f t="shared" si="55"/>
        <v>26</v>
      </c>
      <c r="E368" s="1" t="s">
        <v>305</v>
      </c>
      <c r="F368" s="13">
        <v>1</v>
      </c>
      <c r="G368" s="6">
        <v>1</v>
      </c>
      <c r="H368">
        <v>4</v>
      </c>
      <c r="I368" s="6">
        <v>2</v>
      </c>
      <c r="J368">
        <v>3</v>
      </c>
      <c r="K368">
        <v>4</v>
      </c>
      <c r="L368">
        <v>3</v>
      </c>
      <c r="M368">
        <v>3</v>
      </c>
      <c r="N368">
        <v>3</v>
      </c>
      <c r="O368">
        <v>3</v>
      </c>
      <c r="P368">
        <v>3</v>
      </c>
      <c r="Q368">
        <v>4</v>
      </c>
      <c r="R368">
        <v>3</v>
      </c>
      <c r="S368">
        <v>4</v>
      </c>
      <c r="T368">
        <v>3</v>
      </c>
      <c r="U368">
        <v>4</v>
      </c>
      <c r="V368">
        <v>4</v>
      </c>
      <c r="W368">
        <v>3</v>
      </c>
      <c r="X368">
        <v>4</v>
      </c>
      <c r="Y368">
        <v>2</v>
      </c>
      <c r="Z368" s="6">
        <v>1</v>
      </c>
      <c r="AA368" s="5">
        <f t="shared" si="56"/>
        <v>68</v>
      </c>
      <c r="AB368">
        <f t="shared" si="62"/>
        <v>65</v>
      </c>
    </row>
    <row r="369" spans="1:28" ht="15" hidden="1" thickBot="1" x14ac:dyDescent="0.4">
      <c r="A369">
        <v>23031</v>
      </c>
      <c r="B369">
        <v>0</v>
      </c>
      <c r="C369">
        <v>2000</v>
      </c>
      <c r="D369">
        <f t="shared" si="55"/>
        <v>20</v>
      </c>
      <c r="E369" s="1" t="s">
        <v>99</v>
      </c>
      <c r="F369" s="14"/>
      <c r="G369" s="6">
        <v>3</v>
      </c>
      <c r="H369">
        <v>3</v>
      </c>
      <c r="I369" s="6">
        <v>3</v>
      </c>
      <c r="J369">
        <v>3</v>
      </c>
      <c r="K369">
        <v>3</v>
      </c>
      <c r="L369">
        <v>2</v>
      </c>
      <c r="M369">
        <v>3</v>
      </c>
      <c r="N369">
        <v>3</v>
      </c>
      <c r="O369">
        <v>2</v>
      </c>
      <c r="P369">
        <v>2</v>
      </c>
      <c r="Q369">
        <v>3</v>
      </c>
      <c r="R369">
        <v>3</v>
      </c>
      <c r="S369">
        <v>3</v>
      </c>
      <c r="T369">
        <v>2</v>
      </c>
      <c r="U369">
        <v>2</v>
      </c>
      <c r="V369">
        <v>2</v>
      </c>
      <c r="W369">
        <v>3</v>
      </c>
      <c r="X369">
        <v>2</v>
      </c>
      <c r="Y369">
        <v>2</v>
      </c>
      <c r="Z369" s="6">
        <v>3</v>
      </c>
      <c r="AA369" s="5">
        <f t="shared" si="56"/>
        <v>49</v>
      </c>
    </row>
    <row r="370" spans="1:28" ht="87.5" thickBot="1" x14ac:dyDescent="0.4">
      <c r="A370">
        <v>23068</v>
      </c>
      <c r="B370">
        <v>0</v>
      </c>
      <c r="C370">
        <v>1996</v>
      </c>
      <c r="D370">
        <f t="shared" si="55"/>
        <v>24</v>
      </c>
      <c r="E370" s="1" t="s">
        <v>306</v>
      </c>
      <c r="F370" s="13">
        <v>3</v>
      </c>
      <c r="G370" s="6">
        <v>1</v>
      </c>
      <c r="H370">
        <v>4</v>
      </c>
      <c r="I370" s="6">
        <v>1</v>
      </c>
      <c r="J370">
        <v>4</v>
      </c>
      <c r="K370">
        <v>4</v>
      </c>
      <c r="L370">
        <v>3</v>
      </c>
      <c r="M370">
        <v>3</v>
      </c>
      <c r="N370">
        <v>4</v>
      </c>
      <c r="O370">
        <v>4</v>
      </c>
      <c r="P370">
        <v>4</v>
      </c>
      <c r="Q370">
        <v>3</v>
      </c>
      <c r="R370">
        <v>4</v>
      </c>
      <c r="S370">
        <v>3</v>
      </c>
      <c r="T370">
        <v>4</v>
      </c>
      <c r="U370">
        <v>4</v>
      </c>
      <c r="V370">
        <v>3</v>
      </c>
      <c r="W370">
        <v>4</v>
      </c>
      <c r="X370">
        <v>3</v>
      </c>
      <c r="Y370">
        <v>4</v>
      </c>
      <c r="Z370" s="6">
        <v>1</v>
      </c>
      <c r="AA370" s="5">
        <f t="shared" si="56"/>
        <v>74</v>
      </c>
      <c r="AB370">
        <f t="shared" ref="AB370:AB376" si="63">SUM(5-G370,H370,5-I370,J370,K370,L370,N370,O370,P370,Q370,R370,S370,T370,U370,V370,W370,X370,Y370,5-Z370)</f>
        <v>71</v>
      </c>
    </row>
    <row r="371" spans="1:28" ht="102" thickBot="1" x14ac:dyDescent="0.4">
      <c r="A371">
        <v>23074</v>
      </c>
      <c r="B371">
        <v>0</v>
      </c>
      <c r="C371">
        <v>1999</v>
      </c>
      <c r="D371">
        <f t="shared" si="55"/>
        <v>21</v>
      </c>
      <c r="E371" s="1" t="s">
        <v>307</v>
      </c>
      <c r="F371" s="13">
        <v>2</v>
      </c>
      <c r="G371" s="6">
        <v>1</v>
      </c>
      <c r="H371">
        <v>4</v>
      </c>
      <c r="I371" s="6">
        <v>1</v>
      </c>
      <c r="J371">
        <v>4</v>
      </c>
      <c r="K371">
        <v>4</v>
      </c>
      <c r="L371">
        <v>3</v>
      </c>
      <c r="M371">
        <v>3</v>
      </c>
      <c r="N371">
        <v>3</v>
      </c>
      <c r="O371">
        <v>4</v>
      </c>
      <c r="P371">
        <v>4</v>
      </c>
      <c r="Q371">
        <v>4</v>
      </c>
      <c r="R371">
        <v>4</v>
      </c>
      <c r="S371">
        <v>2</v>
      </c>
      <c r="T371">
        <v>4</v>
      </c>
      <c r="U371">
        <v>4</v>
      </c>
      <c r="V371">
        <v>4</v>
      </c>
      <c r="W371">
        <v>4</v>
      </c>
      <c r="X371">
        <v>3</v>
      </c>
      <c r="Y371">
        <v>4</v>
      </c>
      <c r="Z371" s="6">
        <v>1</v>
      </c>
      <c r="AA371" s="5">
        <f t="shared" si="56"/>
        <v>74</v>
      </c>
      <c r="AB371">
        <f t="shared" si="63"/>
        <v>71</v>
      </c>
    </row>
    <row r="372" spans="1:28" ht="29.5" thickBot="1" x14ac:dyDescent="0.4">
      <c r="A372">
        <v>23127</v>
      </c>
      <c r="B372">
        <v>1</v>
      </c>
      <c r="C372">
        <v>2004</v>
      </c>
      <c r="D372">
        <f t="shared" si="55"/>
        <v>16</v>
      </c>
      <c r="E372" s="1" t="s">
        <v>308</v>
      </c>
      <c r="F372" s="13">
        <v>1</v>
      </c>
      <c r="G372" s="6">
        <v>3</v>
      </c>
      <c r="H372">
        <v>3</v>
      </c>
      <c r="I372" s="6">
        <v>3</v>
      </c>
      <c r="J372">
        <v>3</v>
      </c>
      <c r="K372">
        <v>3</v>
      </c>
      <c r="L372">
        <v>3</v>
      </c>
      <c r="M372">
        <v>3</v>
      </c>
      <c r="N372">
        <v>4</v>
      </c>
      <c r="O372">
        <v>3</v>
      </c>
      <c r="P372">
        <v>3</v>
      </c>
      <c r="Q372">
        <v>3</v>
      </c>
      <c r="R372">
        <v>3</v>
      </c>
      <c r="S372">
        <v>4</v>
      </c>
      <c r="T372">
        <v>3</v>
      </c>
      <c r="U372">
        <v>3</v>
      </c>
      <c r="V372">
        <v>2</v>
      </c>
      <c r="W372">
        <v>3</v>
      </c>
      <c r="X372">
        <v>3</v>
      </c>
      <c r="Y372">
        <v>3</v>
      </c>
      <c r="Z372" s="6">
        <v>2</v>
      </c>
      <c r="AA372" s="5">
        <f t="shared" si="56"/>
        <v>59</v>
      </c>
      <c r="AB372">
        <f t="shared" si="63"/>
        <v>56</v>
      </c>
    </row>
    <row r="373" spans="1:28" ht="15" thickBot="1" x14ac:dyDescent="0.4">
      <c r="A373">
        <v>23136</v>
      </c>
      <c r="B373">
        <v>1</v>
      </c>
      <c r="C373">
        <v>1983</v>
      </c>
      <c r="D373">
        <f t="shared" si="55"/>
        <v>37</v>
      </c>
      <c r="E373" s="1" t="s">
        <v>98</v>
      </c>
      <c r="F373" s="13">
        <v>0</v>
      </c>
      <c r="G373" s="6">
        <v>2</v>
      </c>
      <c r="H373">
        <v>3</v>
      </c>
      <c r="I373" s="6">
        <v>2</v>
      </c>
      <c r="J373">
        <v>2</v>
      </c>
      <c r="K373">
        <v>3</v>
      </c>
      <c r="L373">
        <v>3</v>
      </c>
      <c r="M373">
        <v>3</v>
      </c>
      <c r="N373">
        <v>4</v>
      </c>
      <c r="O373">
        <v>3</v>
      </c>
      <c r="P373">
        <v>4</v>
      </c>
      <c r="Q373">
        <v>4</v>
      </c>
      <c r="R373">
        <v>3</v>
      </c>
      <c r="S373">
        <v>3</v>
      </c>
      <c r="T373">
        <v>3</v>
      </c>
      <c r="U373">
        <v>3</v>
      </c>
      <c r="V373">
        <v>3</v>
      </c>
      <c r="W373">
        <v>3</v>
      </c>
      <c r="X373">
        <v>3</v>
      </c>
      <c r="Y373">
        <v>3</v>
      </c>
      <c r="Z373" s="6">
        <v>2</v>
      </c>
      <c r="AA373" s="5">
        <f t="shared" si="56"/>
        <v>62</v>
      </c>
      <c r="AB373">
        <f t="shared" si="63"/>
        <v>59</v>
      </c>
    </row>
    <row r="374" spans="1:28" ht="29.5" thickBot="1" x14ac:dyDescent="0.4">
      <c r="A374">
        <v>23130</v>
      </c>
      <c r="B374">
        <v>0</v>
      </c>
      <c r="C374">
        <v>1987</v>
      </c>
      <c r="D374">
        <f t="shared" si="55"/>
        <v>33</v>
      </c>
      <c r="E374" s="1" t="s">
        <v>309</v>
      </c>
      <c r="F374" s="13">
        <v>1</v>
      </c>
      <c r="G374" s="6">
        <v>2</v>
      </c>
      <c r="H374">
        <v>4</v>
      </c>
      <c r="I374" s="6">
        <v>2</v>
      </c>
      <c r="J374">
        <v>4</v>
      </c>
      <c r="K374">
        <v>2</v>
      </c>
      <c r="L374">
        <v>3</v>
      </c>
      <c r="M374">
        <v>3</v>
      </c>
      <c r="N374">
        <v>4</v>
      </c>
      <c r="O374">
        <v>4</v>
      </c>
      <c r="P374">
        <v>3</v>
      </c>
      <c r="Q374">
        <v>3</v>
      </c>
      <c r="R374">
        <v>3</v>
      </c>
      <c r="S374">
        <v>4</v>
      </c>
      <c r="T374">
        <v>4</v>
      </c>
      <c r="U374">
        <v>3</v>
      </c>
      <c r="V374">
        <v>3</v>
      </c>
      <c r="W374">
        <v>3</v>
      </c>
      <c r="X374">
        <v>3</v>
      </c>
      <c r="Y374">
        <v>3</v>
      </c>
      <c r="Z374" s="6">
        <v>2</v>
      </c>
      <c r="AA374" s="5">
        <f t="shared" si="56"/>
        <v>65</v>
      </c>
      <c r="AB374">
        <f t="shared" si="63"/>
        <v>62</v>
      </c>
    </row>
    <row r="375" spans="1:28" ht="29.5" thickBot="1" x14ac:dyDescent="0.4">
      <c r="A375">
        <v>23161</v>
      </c>
      <c r="B375">
        <v>0</v>
      </c>
      <c r="C375">
        <v>1996</v>
      </c>
      <c r="D375">
        <f t="shared" si="55"/>
        <v>24</v>
      </c>
      <c r="E375" s="1" t="s">
        <v>310</v>
      </c>
      <c r="F375" s="13">
        <v>3</v>
      </c>
      <c r="G375" s="6">
        <v>4</v>
      </c>
      <c r="H375">
        <v>3</v>
      </c>
      <c r="I375" s="6">
        <v>3</v>
      </c>
      <c r="J375">
        <v>4</v>
      </c>
      <c r="K375">
        <v>2</v>
      </c>
      <c r="L375">
        <v>2</v>
      </c>
      <c r="M375">
        <v>2</v>
      </c>
      <c r="N375">
        <v>4</v>
      </c>
      <c r="O375">
        <v>4</v>
      </c>
      <c r="P375">
        <v>3</v>
      </c>
      <c r="Q375">
        <v>3</v>
      </c>
      <c r="R375">
        <v>4</v>
      </c>
      <c r="S375">
        <v>3</v>
      </c>
      <c r="T375">
        <v>4</v>
      </c>
      <c r="U375">
        <v>3</v>
      </c>
      <c r="V375">
        <v>3</v>
      </c>
      <c r="W375">
        <v>4</v>
      </c>
      <c r="X375">
        <v>3</v>
      </c>
      <c r="Y375">
        <v>3</v>
      </c>
      <c r="Z375" s="6">
        <v>3</v>
      </c>
      <c r="AA375" s="5">
        <f t="shared" si="56"/>
        <v>59</v>
      </c>
      <c r="AB375">
        <f t="shared" si="63"/>
        <v>57</v>
      </c>
    </row>
    <row r="376" spans="1:28" ht="15" thickBot="1" x14ac:dyDescent="0.4">
      <c r="A376">
        <v>23162</v>
      </c>
      <c r="B376">
        <v>0</v>
      </c>
      <c r="C376">
        <v>1998</v>
      </c>
      <c r="D376">
        <f t="shared" si="55"/>
        <v>22</v>
      </c>
      <c r="E376" s="1" t="s">
        <v>98</v>
      </c>
      <c r="F376" s="13">
        <v>0</v>
      </c>
      <c r="G376" s="6">
        <v>3</v>
      </c>
      <c r="H376">
        <v>3</v>
      </c>
      <c r="I376" s="6">
        <v>2</v>
      </c>
      <c r="J376">
        <v>3</v>
      </c>
      <c r="K376">
        <v>3</v>
      </c>
      <c r="L376">
        <v>2</v>
      </c>
      <c r="M376">
        <v>3</v>
      </c>
      <c r="N376">
        <v>3</v>
      </c>
      <c r="O376">
        <v>3</v>
      </c>
      <c r="P376">
        <v>3</v>
      </c>
      <c r="Q376">
        <v>2</v>
      </c>
      <c r="R376">
        <v>3</v>
      </c>
      <c r="S376">
        <v>4</v>
      </c>
      <c r="T376">
        <v>3</v>
      </c>
      <c r="U376">
        <v>3</v>
      </c>
      <c r="V376">
        <v>3</v>
      </c>
      <c r="W376">
        <v>3</v>
      </c>
      <c r="X376">
        <v>3</v>
      </c>
      <c r="Y376">
        <v>3</v>
      </c>
      <c r="Z376" s="6">
        <v>2</v>
      </c>
      <c r="AA376" s="5">
        <f t="shared" si="56"/>
        <v>58</v>
      </c>
      <c r="AB376">
        <f t="shared" si="63"/>
        <v>55</v>
      </c>
    </row>
    <row r="377" spans="1:28" ht="15" hidden="1" thickBot="1" x14ac:dyDescent="0.4">
      <c r="A377">
        <v>23164</v>
      </c>
      <c r="B377">
        <v>0</v>
      </c>
      <c r="C377">
        <v>1991</v>
      </c>
      <c r="D377">
        <f t="shared" si="55"/>
        <v>29</v>
      </c>
      <c r="E377" s="1" t="s">
        <v>99</v>
      </c>
      <c r="F377" s="14"/>
      <c r="G377" s="6">
        <v>3</v>
      </c>
      <c r="H377">
        <v>4</v>
      </c>
      <c r="I377" s="6">
        <v>1</v>
      </c>
      <c r="J377">
        <v>3</v>
      </c>
      <c r="K377">
        <v>3</v>
      </c>
      <c r="L377">
        <v>2</v>
      </c>
      <c r="M377">
        <v>4</v>
      </c>
      <c r="N377">
        <v>4</v>
      </c>
      <c r="O377">
        <v>3</v>
      </c>
      <c r="P377">
        <v>4</v>
      </c>
      <c r="Q377">
        <v>4</v>
      </c>
      <c r="R377">
        <v>3</v>
      </c>
      <c r="S377">
        <v>3</v>
      </c>
      <c r="T377">
        <v>3</v>
      </c>
      <c r="U377">
        <v>3</v>
      </c>
      <c r="V377">
        <v>4</v>
      </c>
      <c r="W377">
        <v>4</v>
      </c>
      <c r="X377">
        <v>4</v>
      </c>
      <c r="Y377">
        <v>3</v>
      </c>
      <c r="Z377" s="6">
        <v>1</v>
      </c>
      <c r="AA377" s="5">
        <f t="shared" si="56"/>
        <v>68</v>
      </c>
    </row>
    <row r="378" spans="1:28" ht="15" hidden="1" thickBot="1" x14ac:dyDescent="0.4">
      <c r="A378">
        <v>23184</v>
      </c>
      <c r="B378">
        <v>0</v>
      </c>
      <c r="C378">
        <v>2000</v>
      </c>
      <c r="D378">
        <f t="shared" si="55"/>
        <v>20</v>
      </c>
      <c r="E378" s="1" t="s">
        <v>99</v>
      </c>
      <c r="F378" s="14"/>
      <c r="G378" s="6">
        <v>2</v>
      </c>
      <c r="H378">
        <v>4</v>
      </c>
      <c r="I378" s="6">
        <v>3</v>
      </c>
      <c r="J378">
        <v>4</v>
      </c>
      <c r="K378">
        <v>3</v>
      </c>
      <c r="L378">
        <v>3</v>
      </c>
      <c r="M378">
        <v>4</v>
      </c>
      <c r="N378">
        <v>4</v>
      </c>
      <c r="O378">
        <v>4</v>
      </c>
      <c r="P378">
        <v>3</v>
      </c>
      <c r="Q378">
        <v>3</v>
      </c>
      <c r="R378">
        <v>2</v>
      </c>
      <c r="S378">
        <v>2</v>
      </c>
      <c r="T378">
        <v>3</v>
      </c>
      <c r="U378">
        <v>2</v>
      </c>
      <c r="V378">
        <v>3</v>
      </c>
      <c r="W378">
        <v>2</v>
      </c>
      <c r="X378">
        <v>3</v>
      </c>
      <c r="Y378">
        <v>3</v>
      </c>
      <c r="Z378" s="6">
        <v>3</v>
      </c>
      <c r="AA378" s="5">
        <f t="shared" si="56"/>
        <v>59</v>
      </c>
    </row>
    <row r="379" spans="1:28" ht="15" hidden="1" thickBot="1" x14ac:dyDescent="0.4">
      <c r="A379">
        <v>23190</v>
      </c>
      <c r="B379">
        <v>0</v>
      </c>
      <c r="C379">
        <v>1995</v>
      </c>
      <c r="D379">
        <f t="shared" si="55"/>
        <v>25</v>
      </c>
      <c r="E379" s="1" t="s">
        <v>99</v>
      </c>
      <c r="F379" s="14"/>
      <c r="G379" s="6">
        <v>2</v>
      </c>
      <c r="H379">
        <v>4</v>
      </c>
      <c r="I379" s="6">
        <v>1</v>
      </c>
      <c r="J379">
        <v>4</v>
      </c>
      <c r="K379">
        <v>4</v>
      </c>
      <c r="L379">
        <v>4</v>
      </c>
      <c r="M379">
        <v>3</v>
      </c>
      <c r="N379">
        <v>3</v>
      </c>
      <c r="O379">
        <v>3</v>
      </c>
      <c r="P379">
        <v>4</v>
      </c>
      <c r="Q379">
        <v>4</v>
      </c>
      <c r="R379">
        <v>3</v>
      </c>
      <c r="S379">
        <v>4</v>
      </c>
      <c r="T379">
        <v>3</v>
      </c>
      <c r="U379">
        <v>3</v>
      </c>
      <c r="V379">
        <v>3</v>
      </c>
      <c r="W379">
        <v>3</v>
      </c>
      <c r="X379">
        <v>4</v>
      </c>
      <c r="Y379">
        <v>4</v>
      </c>
      <c r="Z379" s="6">
        <v>2</v>
      </c>
      <c r="AA379" s="5">
        <f t="shared" si="56"/>
        <v>70</v>
      </c>
    </row>
    <row r="380" spans="1:28" ht="15" hidden="1" thickBot="1" x14ac:dyDescent="0.4">
      <c r="A380">
        <v>23191</v>
      </c>
      <c r="B380">
        <v>0</v>
      </c>
      <c r="C380">
        <v>2001</v>
      </c>
      <c r="D380">
        <f t="shared" si="55"/>
        <v>19</v>
      </c>
      <c r="E380" s="1" t="s">
        <v>99</v>
      </c>
      <c r="F380" s="14"/>
      <c r="G380" s="6">
        <v>4</v>
      </c>
      <c r="H380">
        <v>4</v>
      </c>
      <c r="I380" s="6">
        <v>1</v>
      </c>
      <c r="J380">
        <v>3</v>
      </c>
      <c r="K380">
        <v>3</v>
      </c>
      <c r="L380">
        <v>3</v>
      </c>
      <c r="M380">
        <v>2</v>
      </c>
      <c r="N380">
        <v>4</v>
      </c>
      <c r="O380">
        <v>3</v>
      </c>
      <c r="P380">
        <v>3</v>
      </c>
      <c r="Q380">
        <v>3</v>
      </c>
      <c r="R380">
        <v>2</v>
      </c>
      <c r="S380">
        <v>3</v>
      </c>
      <c r="T380">
        <v>4</v>
      </c>
      <c r="U380">
        <v>3</v>
      </c>
      <c r="V380">
        <v>2</v>
      </c>
      <c r="W380">
        <v>4</v>
      </c>
      <c r="X380">
        <v>2</v>
      </c>
      <c r="Y380">
        <v>3</v>
      </c>
      <c r="Z380" s="6">
        <v>2</v>
      </c>
      <c r="AA380" s="5">
        <f t="shared" si="56"/>
        <v>59</v>
      </c>
    </row>
    <row r="381" spans="1:28" ht="15" hidden="1" thickBot="1" x14ac:dyDescent="0.4">
      <c r="A381">
        <v>23194</v>
      </c>
      <c r="B381">
        <v>0</v>
      </c>
      <c r="C381">
        <v>2000</v>
      </c>
      <c r="D381">
        <f t="shared" si="55"/>
        <v>20</v>
      </c>
      <c r="E381" s="1" t="s">
        <v>99</v>
      </c>
      <c r="F381" s="14"/>
      <c r="G381" s="6">
        <v>3</v>
      </c>
      <c r="H381">
        <v>4</v>
      </c>
      <c r="I381" s="6">
        <v>3</v>
      </c>
      <c r="J381">
        <v>4</v>
      </c>
      <c r="K381">
        <v>1</v>
      </c>
      <c r="L381">
        <v>4</v>
      </c>
      <c r="M381">
        <v>4</v>
      </c>
      <c r="N381">
        <v>4</v>
      </c>
      <c r="O381">
        <v>3</v>
      </c>
      <c r="P381">
        <v>3</v>
      </c>
      <c r="Q381">
        <v>4</v>
      </c>
      <c r="R381">
        <v>3</v>
      </c>
      <c r="S381">
        <v>3</v>
      </c>
      <c r="T381">
        <v>3</v>
      </c>
      <c r="U381">
        <v>4</v>
      </c>
      <c r="V381">
        <v>3</v>
      </c>
      <c r="W381">
        <v>3</v>
      </c>
      <c r="X381">
        <v>3</v>
      </c>
      <c r="Y381">
        <v>2</v>
      </c>
      <c r="Z381" s="6">
        <v>1</v>
      </c>
      <c r="AA381" s="5">
        <f t="shared" si="56"/>
        <v>63</v>
      </c>
    </row>
    <row r="382" spans="1:28" ht="58.5" thickBot="1" x14ac:dyDescent="0.4">
      <c r="A382">
        <v>23193</v>
      </c>
      <c r="B382">
        <v>0</v>
      </c>
      <c r="C382">
        <v>2000</v>
      </c>
      <c r="D382">
        <f t="shared" si="55"/>
        <v>20</v>
      </c>
      <c r="E382" s="1" t="s">
        <v>311</v>
      </c>
      <c r="F382" s="13">
        <v>1</v>
      </c>
      <c r="G382" s="6">
        <v>4</v>
      </c>
      <c r="H382">
        <v>4</v>
      </c>
      <c r="I382" s="6">
        <v>3</v>
      </c>
      <c r="J382">
        <v>3</v>
      </c>
      <c r="K382">
        <v>4</v>
      </c>
      <c r="L382">
        <v>4</v>
      </c>
      <c r="M382">
        <v>3</v>
      </c>
      <c r="N382">
        <v>4</v>
      </c>
      <c r="O382">
        <v>3</v>
      </c>
      <c r="P382">
        <v>2</v>
      </c>
      <c r="Q382">
        <v>4</v>
      </c>
      <c r="R382">
        <v>3</v>
      </c>
      <c r="S382">
        <v>4</v>
      </c>
      <c r="T382">
        <v>3</v>
      </c>
      <c r="U382">
        <v>3</v>
      </c>
      <c r="V382">
        <v>4</v>
      </c>
      <c r="W382">
        <v>3</v>
      </c>
      <c r="X382">
        <v>4</v>
      </c>
      <c r="Y382">
        <v>3</v>
      </c>
      <c r="Z382" s="6">
        <v>3</v>
      </c>
      <c r="AA382" s="5">
        <f t="shared" si="56"/>
        <v>63</v>
      </c>
      <c r="AB382">
        <f t="shared" ref="AB382:AB383" si="64">SUM(5-G382,H382,5-I382,J382,K382,L382,N382,O382,P382,Q382,R382,S382,T382,U382,V382,W382,X382,Y382,5-Z382)</f>
        <v>60</v>
      </c>
    </row>
    <row r="383" spans="1:28" ht="44" thickBot="1" x14ac:dyDescent="0.4">
      <c r="A383">
        <v>23203</v>
      </c>
      <c r="B383">
        <v>0</v>
      </c>
      <c r="C383">
        <v>1999</v>
      </c>
      <c r="D383">
        <f t="shared" si="55"/>
        <v>21</v>
      </c>
      <c r="E383" s="1" t="s">
        <v>312</v>
      </c>
      <c r="F383" s="13">
        <v>1</v>
      </c>
      <c r="G383" s="6">
        <v>3</v>
      </c>
      <c r="H383">
        <v>3</v>
      </c>
      <c r="I383" s="6">
        <v>4</v>
      </c>
      <c r="J383">
        <v>3</v>
      </c>
      <c r="K383">
        <v>3</v>
      </c>
      <c r="L383">
        <v>3</v>
      </c>
      <c r="M383">
        <v>3</v>
      </c>
      <c r="N383">
        <v>3</v>
      </c>
      <c r="O383">
        <v>3</v>
      </c>
      <c r="P383">
        <v>2</v>
      </c>
      <c r="Q383">
        <v>2</v>
      </c>
      <c r="R383">
        <v>1</v>
      </c>
      <c r="S383">
        <v>2</v>
      </c>
      <c r="T383">
        <v>2</v>
      </c>
      <c r="U383">
        <v>2</v>
      </c>
      <c r="V383">
        <v>1</v>
      </c>
      <c r="W383">
        <v>3</v>
      </c>
      <c r="X383">
        <v>2</v>
      </c>
      <c r="Y383">
        <v>2</v>
      </c>
      <c r="Z383" s="6">
        <v>4</v>
      </c>
      <c r="AA383" s="5">
        <f t="shared" si="56"/>
        <v>44</v>
      </c>
      <c r="AB383">
        <f t="shared" si="64"/>
        <v>41</v>
      </c>
    </row>
    <row r="384" spans="1:28" ht="15" hidden="1" thickBot="1" x14ac:dyDescent="0.4">
      <c r="A384">
        <v>23207</v>
      </c>
      <c r="B384">
        <v>1</v>
      </c>
      <c r="C384">
        <v>2000</v>
      </c>
      <c r="D384">
        <f t="shared" si="55"/>
        <v>20</v>
      </c>
      <c r="E384" s="1" t="s">
        <v>99</v>
      </c>
      <c r="F384" s="14"/>
      <c r="G384" s="6">
        <v>3</v>
      </c>
      <c r="H384">
        <v>4</v>
      </c>
      <c r="I384" s="6">
        <v>2</v>
      </c>
      <c r="J384">
        <v>3</v>
      </c>
      <c r="K384">
        <v>4</v>
      </c>
      <c r="L384">
        <v>4</v>
      </c>
      <c r="M384">
        <v>4</v>
      </c>
      <c r="N384">
        <v>3</v>
      </c>
      <c r="O384">
        <v>4</v>
      </c>
      <c r="P384">
        <v>2</v>
      </c>
      <c r="Q384">
        <v>1</v>
      </c>
      <c r="R384">
        <v>2</v>
      </c>
      <c r="S384">
        <v>4</v>
      </c>
      <c r="T384">
        <v>4</v>
      </c>
      <c r="U384">
        <v>4</v>
      </c>
      <c r="V384">
        <v>3</v>
      </c>
      <c r="W384">
        <v>3</v>
      </c>
      <c r="X384">
        <v>2</v>
      </c>
      <c r="Y384">
        <v>2</v>
      </c>
      <c r="Z384" s="6">
        <v>2</v>
      </c>
      <c r="AA384" s="5">
        <f t="shared" si="56"/>
        <v>61</v>
      </c>
    </row>
    <row r="385" spans="1:28" ht="58.5" thickBot="1" x14ac:dyDescent="0.4">
      <c r="A385">
        <v>23208</v>
      </c>
      <c r="B385">
        <v>0</v>
      </c>
      <c r="C385">
        <v>1996</v>
      </c>
      <c r="D385">
        <f t="shared" si="55"/>
        <v>24</v>
      </c>
      <c r="E385" s="1" t="s">
        <v>313</v>
      </c>
      <c r="F385" s="13">
        <v>2</v>
      </c>
      <c r="G385" s="6">
        <v>3</v>
      </c>
      <c r="H385">
        <v>4</v>
      </c>
      <c r="I385" s="6">
        <v>2</v>
      </c>
      <c r="J385">
        <v>4</v>
      </c>
      <c r="K385">
        <v>4</v>
      </c>
      <c r="L385">
        <v>2</v>
      </c>
      <c r="M385">
        <v>3</v>
      </c>
      <c r="N385">
        <v>4</v>
      </c>
      <c r="O385">
        <v>4</v>
      </c>
      <c r="P385">
        <v>3</v>
      </c>
      <c r="Q385">
        <v>4</v>
      </c>
      <c r="R385">
        <v>3</v>
      </c>
      <c r="S385">
        <v>2</v>
      </c>
      <c r="T385">
        <v>3</v>
      </c>
      <c r="U385">
        <v>3</v>
      </c>
      <c r="V385">
        <v>3</v>
      </c>
      <c r="W385">
        <v>4</v>
      </c>
      <c r="X385">
        <v>3</v>
      </c>
      <c r="Y385">
        <v>3</v>
      </c>
      <c r="Z385" s="6">
        <v>1</v>
      </c>
      <c r="AA385" s="5">
        <f t="shared" si="56"/>
        <v>65</v>
      </c>
      <c r="AB385">
        <f t="shared" ref="AB385:AB386" si="65">SUM(5-G385,H385,5-I385,J385,K385,L385,N385,O385,P385,Q385,R385,S385,T385,U385,V385,W385,X385,Y385,5-Z385)</f>
        <v>62</v>
      </c>
    </row>
    <row r="386" spans="1:28" ht="15" thickBot="1" x14ac:dyDescent="0.4">
      <c r="A386">
        <v>23215</v>
      </c>
      <c r="B386">
        <v>0</v>
      </c>
      <c r="C386">
        <v>1999</v>
      </c>
      <c r="D386">
        <f t="shared" si="55"/>
        <v>21</v>
      </c>
      <c r="E386" s="1" t="s">
        <v>98</v>
      </c>
      <c r="F386" s="13">
        <v>0</v>
      </c>
      <c r="G386" s="6">
        <v>2</v>
      </c>
      <c r="H386">
        <v>4</v>
      </c>
      <c r="I386" s="6">
        <v>1</v>
      </c>
      <c r="J386">
        <v>4</v>
      </c>
      <c r="K386">
        <v>3</v>
      </c>
      <c r="L386">
        <v>3</v>
      </c>
      <c r="M386">
        <v>2</v>
      </c>
      <c r="N386">
        <v>4</v>
      </c>
      <c r="O386">
        <v>4</v>
      </c>
      <c r="P386">
        <v>4</v>
      </c>
      <c r="Q386">
        <v>4</v>
      </c>
      <c r="R386">
        <v>4</v>
      </c>
      <c r="S386">
        <v>3</v>
      </c>
      <c r="T386">
        <v>4</v>
      </c>
      <c r="U386">
        <v>3</v>
      </c>
      <c r="V386">
        <v>4</v>
      </c>
      <c r="W386">
        <v>4</v>
      </c>
      <c r="X386">
        <v>3</v>
      </c>
      <c r="Y386">
        <v>3</v>
      </c>
      <c r="Z386" s="6">
        <v>1</v>
      </c>
      <c r="AA386" s="5">
        <f t="shared" si="56"/>
        <v>71</v>
      </c>
      <c r="AB386">
        <f t="shared" si="65"/>
        <v>69</v>
      </c>
    </row>
    <row r="387" spans="1:28" ht="15" hidden="1" thickBot="1" x14ac:dyDescent="0.4">
      <c r="A387">
        <v>23228</v>
      </c>
      <c r="B387">
        <v>0</v>
      </c>
      <c r="C387">
        <v>2000</v>
      </c>
      <c r="D387">
        <f t="shared" ref="D387:D450" si="66">2020-C387</f>
        <v>20</v>
      </c>
      <c r="E387" s="1" t="s">
        <v>99</v>
      </c>
      <c r="F387" s="14"/>
      <c r="G387" s="6">
        <v>2</v>
      </c>
      <c r="H387">
        <v>1</v>
      </c>
      <c r="I387" s="6">
        <v>3</v>
      </c>
      <c r="J387">
        <v>3</v>
      </c>
      <c r="K387">
        <v>4</v>
      </c>
      <c r="L387">
        <v>2</v>
      </c>
      <c r="M387">
        <v>1</v>
      </c>
      <c r="N387">
        <v>3</v>
      </c>
      <c r="O387">
        <v>2</v>
      </c>
      <c r="P387">
        <v>3</v>
      </c>
      <c r="Q387">
        <v>3</v>
      </c>
      <c r="R387">
        <v>2</v>
      </c>
      <c r="S387">
        <v>3</v>
      </c>
      <c r="T387">
        <v>3</v>
      </c>
      <c r="U387">
        <v>3</v>
      </c>
      <c r="V387">
        <v>2</v>
      </c>
      <c r="W387">
        <v>3</v>
      </c>
      <c r="X387">
        <v>2</v>
      </c>
      <c r="Y387">
        <v>2</v>
      </c>
      <c r="Z387" s="6">
        <v>2</v>
      </c>
      <c r="AA387" s="5">
        <f t="shared" ref="AA387:AA450" si="67">SUM(5-G387,H387,5-I387,J387,K387,L387,M387,N387,O387,P387,Q387,R387,S387,T387,U387,V387,W387,X387,Y387,5-Z387)</f>
        <v>50</v>
      </c>
    </row>
    <row r="388" spans="1:28" ht="44" thickBot="1" x14ac:dyDescent="0.4">
      <c r="A388">
        <v>19522</v>
      </c>
      <c r="B388">
        <v>0</v>
      </c>
      <c r="C388">
        <v>1998</v>
      </c>
      <c r="D388">
        <f t="shared" si="66"/>
        <v>22</v>
      </c>
      <c r="E388" s="1" t="s">
        <v>314</v>
      </c>
      <c r="F388" s="13">
        <v>3</v>
      </c>
      <c r="G388" s="6">
        <v>1</v>
      </c>
      <c r="H388">
        <v>3</v>
      </c>
      <c r="I388" s="6">
        <v>3</v>
      </c>
      <c r="J388">
        <v>3</v>
      </c>
      <c r="K388">
        <v>3</v>
      </c>
      <c r="L388">
        <v>3</v>
      </c>
      <c r="M388">
        <v>3</v>
      </c>
      <c r="N388">
        <v>4</v>
      </c>
      <c r="O388">
        <v>4</v>
      </c>
      <c r="P388">
        <v>3</v>
      </c>
      <c r="Q388">
        <v>3</v>
      </c>
      <c r="R388">
        <v>4</v>
      </c>
      <c r="S388">
        <v>3</v>
      </c>
      <c r="T388">
        <v>3</v>
      </c>
      <c r="U388">
        <v>3</v>
      </c>
      <c r="V388">
        <v>3</v>
      </c>
      <c r="W388">
        <v>3</v>
      </c>
      <c r="X388">
        <v>3</v>
      </c>
      <c r="Y388">
        <v>4</v>
      </c>
      <c r="Z388" s="6">
        <v>2</v>
      </c>
      <c r="AA388" s="5">
        <f t="shared" si="67"/>
        <v>64</v>
      </c>
      <c r="AB388">
        <f t="shared" ref="AB388:AB392" si="68">SUM(5-G388,H388,5-I388,J388,K388,L388,N388,O388,P388,Q388,R388,S388,T388,U388,V388,W388,X388,Y388,5-Z388)</f>
        <v>61</v>
      </c>
    </row>
    <row r="389" spans="1:28" ht="15" thickBot="1" x14ac:dyDescent="0.4">
      <c r="A389">
        <v>23237</v>
      </c>
      <c r="B389">
        <v>0</v>
      </c>
      <c r="C389">
        <v>1998</v>
      </c>
      <c r="D389">
        <f t="shared" si="66"/>
        <v>22</v>
      </c>
      <c r="E389" s="1" t="s">
        <v>98</v>
      </c>
      <c r="F389" s="13">
        <v>0</v>
      </c>
      <c r="G389" s="6">
        <v>2</v>
      </c>
      <c r="H389">
        <v>4</v>
      </c>
      <c r="I389" s="6">
        <v>2</v>
      </c>
      <c r="J389">
        <v>4</v>
      </c>
      <c r="K389">
        <v>4</v>
      </c>
      <c r="L389">
        <v>3</v>
      </c>
      <c r="M389">
        <v>4</v>
      </c>
      <c r="N389">
        <v>4</v>
      </c>
      <c r="O389">
        <v>4</v>
      </c>
      <c r="P389">
        <v>3</v>
      </c>
      <c r="Q389">
        <v>4</v>
      </c>
      <c r="R389">
        <v>4</v>
      </c>
      <c r="S389">
        <v>4</v>
      </c>
      <c r="T389">
        <v>4</v>
      </c>
      <c r="U389">
        <v>4</v>
      </c>
      <c r="V389">
        <v>3</v>
      </c>
      <c r="W389">
        <v>3</v>
      </c>
      <c r="X389">
        <v>3</v>
      </c>
      <c r="Y389">
        <v>3</v>
      </c>
      <c r="Z389" s="6">
        <v>2</v>
      </c>
      <c r="AA389" s="5">
        <f t="shared" si="67"/>
        <v>71</v>
      </c>
      <c r="AB389">
        <f t="shared" si="68"/>
        <v>67</v>
      </c>
    </row>
    <row r="390" spans="1:28" ht="15" thickBot="1" x14ac:dyDescent="0.4">
      <c r="A390" s="3">
        <v>23180</v>
      </c>
      <c r="B390" s="3">
        <v>0</v>
      </c>
      <c r="C390" s="3">
        <v>1996</v>
      </c>
      <c r="D390">
        <f t="shared" si="66"/>
        <v>24</v>
      </c>
      <c r="E390" s="12" t="s">
        <v>182</v>
      </c>
      <c r="F390" s="13">
        <v>0</v>
      </c>
      <c r="G390" s="7">
        <v>3</v>
      </c>
      <c r="H390" s="3">
        <v>3</v>
      </c>
      <c r="I390" s="7">
        <v>3</v>
      </c>
      <c r="J390" s="3">
        <v>2</v>
      </c>
      <c r="K390" s="3">
        <v>1</v>
      </c>
      <c r="L390" s="3">
        <v>2</v>
      </c>
      <c r="M390" s="3">
        <v>3</v>
      </c>
      <c r="N390" s="3">
        <v>2</v>
      </c>
      <c r="O390" s="3">
        <v>1</v>
      </c>
      <c r="P390" s="3">
        <v>3</v>
      </c>
      <c r="Q390" s="3">
        <v>2</v>
      </c>
      <c r="R390" s="3">
        <v>1</v>
      </c>
      <c r="S390" s="3">
        <v>3</v>
      </c>
      <c r="T390" s="3">
        <v>2</v>
      </c>
      <c r="U390" s="3">
        <v>2</v>
      </c>
      <c r="V390" s="3">
        <v>2</v>
      </c>
      <c r="W390" s="3">
        <v>2</v>
      </c>
      <c r="X390" s="3">
        <v>3</v>
      </c>
      <c r="Y390" s="3">
        <v>1</v>
      </c>
      <c r="Z390" s="7">
        <v>3</v>
      </c>
      <c r="AA390" s="5">
        <f t="shared" si="67"/>
        <v>41</v>
      </c>
      <c r="AB390">
        <f t="shared" si="68"/>
        <v>38</v>
      </c>
    </row>
    <row r="391" spans="1:28" ht="116.5" thickBot="1" x14ac:dyDescent="0.4">
      <c r="A391">
        <v>23234</v>
      </c>
      <c r="B391">
        <v>0</v>
      </c>
      <c r="C391">
        <v>1998</v>
      </c>
      <c r="D391">
        <f t="shared" si="66"/>
        <v>22</v>
      </c>
      <c r="E391" s="1" t="s">
        <v>315</v>
      </c>
      <c r="F391" s="13">
        <v>3</v>
      </c>
      <c r="G391" s="6">
        <v>3</v>
      </c>
      <c r="H391">
        <v>4</v>
      </c>
      <c r="I391" s="6">
        <v>1</v>
      </c>
      <c r="J391">
        <v>4</v>
      </c>
      <c r="K391">
        <v>3</v>
      </c>
      <c r="L391">
        <v>3</v>
      </c>
      <c r="M391">
        <v>3</v>
      </c>
      <c r="N391">
        <v>4</v>
      </c>
      <c r="O391">
        <v>4</v>
      </c>
      <c r="P391">
        <v>3</v>
      </c>
      <c r="Q391">
        <v>3</v>
      </c>
      <c r="R391">
        <v>3</v>
      </c>
      <c r="S391">
        <v>3</v>
      </c>
      <c r="T391">
        <v>3</v>
      </c>
      <c r="U391">
        <v>3</v>
      </c>
      <c r="V391">
        <v>3</v>
      </c>
      <c r="W391">
        <v>4</v>
      </c>
      <c r="X391">
        <v>3</v>
      </c>
      <c r="Y391">
        <v>3</v>
      </c>
      <c r="Z391" s="6">
        <v>1</v>
      </c>
      <c r="AA391" s="5">
        <f t="shared" si="67"/>
        <v>66</v>
      </c>
      <c r="AB391">
        <f t="shared" si="68"/>
        <v>63</v>
      </c>
    </row>
    <row r="392" spans="1:28" ht="15" thickBot="1" x14ac:dyDescent="0.4">
      <c r="A392">
        <v>23264</v>
      </c>
      <c r="B392">
        <v>0</v>
      </c>
      <c r="C392">
        <v>1989</v>
      </c>
      <c r="D392">
        <f t="shared" si="66"/>
        <v>31</v>
      </c>
      <c r="E392" s="1" t="s">
        <v>88</v>
      </c>
      <c r="F392" s="13">
        <v>0</v>
      </c>
      <c r="G392" s="6">
        <v>3</v>
      </c>
      <c r="H392">
        <v>3</v>
      </c>
      <c r="I392" s="6">
        <v>2</v>
      </c>
      <c r="J392">
        <v>4</v>
      </c>
      <c r="K392">
        <v>4</v>
      </c>
      <c r="L392">
        <v>4</v>
      </c>
      <c r="M392">
        <v>2</v>
      </c>
      <c r="N392">
        <v>4</v>
      </c>
      <c r="O392">
        <v>4</v>
      </c>
      <c r="P392">
        <v>4</v>
      </c>
      <c r="Q392">
        <v>4</v>
      </c>
      <c r="R392">
        <v>4</v>
      </c>
      <c r="S392">
        <v>4</v>
      </c>
      <c r="T392">
        <v>4</v>
      </c>
      <c r="U392">
        <v>4</v>
      </c>
      <c r="V392">
        <v>4</v>
      </c>
      <c r="W392">
        <v>4</v>
      </c>
      <c r="X392">
        <v>4</v>
      </c>
      <c r="Y392">
        <v>4</v>
      </c>
      <c r="Z392" s="6">
        <v>2</v>
      </c>
      <c r="AA392" s="5">
        <f t="shared" si="67"/>
        <v>73</v>
      </c>
      <c r="AB392">
        <f t="shared" si="68"/>
        <v>71</v>
      </c>
    </row>
    <row r="393" spans="1:28" ht="15" hidden="1" thickBot="1" x14ac:dyDescent="0.4">
      <c r="A393">
        <v>23294</v>
      </c>
      <c r="B393">
        <v>0</v>
      </c>
      <c r="C393">
        <v>1987</v>
      </c>
      <c r="D393">
        <f t="shared" si="66"/>
        <v>33</v>
      </c>
      <c r="E393" s="1" t="s">
        <v>99</v>
      </c>
      <c r="F393" s="14"/>
      <c r="G393" s="6">
        <v>2</v>
      </c>
      <c r="H393">
        <v>4</v>
      </c>
      <c r="I393" s="6">
        <v>3</v>
      </c>
      <c r="J393">
        <v>4</v>
      </c>
      <c r="K393">
        <v>2</v>
      </c>
      <c r="L393">
        <v>4</v>
      </c>
      <c r="M393">
        <v>3</v>
      </c>
      <c r="N393">
        <v>4</v>
      </c>
      <c r="O393">
        <v>4</v>
      </c>
      <c r="P393">
        <v>4</v>
      </c>
      <c r="Q393">
        <v>3</v>
      </c>
      <c r="R393">
        <v>4</v>
      </c>
      <c r="S393">
        <v>2</v>
      </c>
      <c r="T393">
        <v>4</v>
      </c>
      <c r="U393">
        <v>4</v>
      </c>
      <c r="V393">
        <v>3</v>
      </c>
      <c r="W393">
        <v>4</v>
      </c>
      <c r="X393">
        <v>4</v>
      </c>
      <c r="Y393">
        <v>4</v>
      </c>
      <c r="Z393" s="6">
        <v>1</v>
      </c>
      <c r="AA393" s="5">
        <f t="shared" si="67"/>
        <v>70</v>
      </c>
    </row>
    <row r="394" spans="1:28" ht="15" thickBot="1" x14ac:dyDescent="0.4">
      <c r="A394">
        <v>23334</v>
      </c>
      <c r="B394">
        <v>0</v>
      </c>
      <c r="C394">
        <v>1999</v>
      </c>
      <c r="D394">
        <f t="shared" si="66"/>
        <v>21</v>
      </c>
      <c r="E394" s="1" t="s">
        <v>98</v>
      </c>
      <c r="F394" s="13">
        <v>0</v>
      </c>
      <c r="G394" s="6">
        <v>4</v>
      </c>
      <c r="H394">
        <v>3</v>
      </c>
      <c r="I394" s="6">
        <v>4</v>
      </c>
      <c r="J394">
        <v>2</v>
      </c>
      <c r="K394">
        <v>1</v>
      </c>
      <c r="L394">
        <v>3</v>
      </c>
      <c r="M394">
        <v>3</v>
      </c>
      <c r="N394">
        <v>3</v>
      </c>
      <c r="O394">
        <v>3</v>
      </c>
      <c r="P394">
        <v>1</v>
      </c>
      <c r="Q394">
        <v>3</v>
      </c>
      <c r="R394">
        <v>3</v>
      </c>
      <c r="S394">
        <v>3</v>
      </c>
      <c r="T394">
        <v>3</v>
      </c>
      <c r="U394">
        <v>2</v>
      </c>
      <c r="V394">
        <v>2</v>
      </c>
      <c r="W394">
        <v>2</v>
      </c>
      <c r="X394">
        <v>2</v>
      </c>
      <c r="Y394">
        <v>1</v>
      </c>
      <c r="Z394" s="6">
        <v>4</v>
      </c>
      <c r="AA394" s="5">
        <f t="shared" si="67"/>
        <v>43</v>
      </c>
      <c r="AB394">
        <f t="shared" ref="AB394:AB396" si="69">SUM(5-G394,H394,5-I394,J394,K394,L394,N394,O394,P394,Q394,R394,S394,T394,U394,V394,W394,X394,Y394,5-Z394)</f>
        <v>40</v>
      </c>
    </row>
    <row r="395" spans="1:28" ht="102" thickBot="1" x14ac:dyDescent="0.4">
      <c r="A395">
        <v>23360</v>
      </c>
      <c r="B395">
        <v>0</v>
      </c>
      <c r="C395">
        <v>1966</v>
      </c>
      <c r="D395">
        <f t="shared" si="66"/>
        <v>54</v>
      </c>
      <c r="E395" s="1" t="s">
        <v>316</v>
      </c>
      <c r="F395" s="13">
        <v>1</v>
      </c>
      <c r="G395" s="6">
        <v>3</v>
      </c>
      <c r="H395">
        <v>4</v>
      </c>
      <c r="I395" s="6">
        <v>1</v>
      </c>
      <c r="J395">
        <v>4</v>
      </c>
      <c r="K395">
        <v>3</v>
      </c>
      <c r="L395">
        <v>4</v>
      </c>
      <c r="M395">
        <v>3</v>
      </c>
      <c r="N395">
        <v>4</v>
      </c>
      <c r="O395">
        <v>4</v>
      </c>
      <c r="P395">
        <v>4</v>
      </c>
      <c r="Q395">
        <v>4</v>
      </c>
      <c r="R395">
        <v>4</v>
      </c>
      <c r="S395">
        <v>4</v>
      </c>
      <c r="T395">
        <v>4</v>
      </c>
      <c r="U395">
        <v>4</v>
      </c>
      <c r="V395">
        <v>4</v>
      </c>
      <c r="W395">
        <v>4</v>
      </c>
      <c r="X395">
        <v>4</v>
      </c>
      <c r="Y395">
        <v>4</v>
      </c>
      <c r="Z395" s="6">
        <v>1</v>
      </c>
      <c r="AA395" s="5">
        <f t="shared" si="67"/>
        <v>76</v>
      </c>
      <c r="AB395">
        <f t="shared" si="69"/>
        <v>73</v>
      </c>
    </row>
    <row r="396" spans="1:28" ht="15" thickBot="1" x14ac:dyDescent="0.4">
      <c r="A396">
        <v>23361</v>
      </c>
      <c r="B396">
        <v>0</v>
      </c>
      <c r="C396">
        <v>1976</v>
      </c>
      <c r="D396">
        <f t="shared" si="66"/>
        <v>44</v>
      </c>
      <c r="E396" s="1" t="s">
        <v>317</v>
      </c>
      <c r="F396" s="13">
        <v>1</v>
      </c>
      <c r="G396" s="6">
        <v>1</v>
      </c>
      <c r="H396">
        <v>4</v>
      </c>
      <c r="I396" s="6">
        <v>1</v>
      </c>
      <c r="J396">
        <v>4</v>
      </c>
      <c r="K396">
        <v>3</v>
      </c>
      <c r="L396">
        <v>4</v>
      </c>
      <c r="M396">
        <v>3</v>
      </c>
      <c r="N396">
        <v>4</v>
      </c>
      <c r="O396">
        <v>4</v>
      </c>
      <c r="P396">
        <v>4</v>
      </c>
      <c r="Q396">
        <v>4</v>
      </c>
      <c r="R396">
        <v>4</v>
      </c>
      <c r="S396">
        <v>4</v>
      </c>
      <c r="T396">
        <v>3</v>
      </c>
      <c r="U396">
        <v>3</v>
      </c>
      <c r="V396">
        <v>3</v>
      </c>
      <c r="W396">
        <v>4</v>
      </c>
      <c r="X396">
        <v>3</v>
      </c>
      <c r="Y396">
        <v>3</v>
      </c>
      <c r="Z396" s="6">
        <v>1</v>
      </c>
      <c r="AA396" s="5">
        <f t="shared" si="67"/>
        <v>73</v>
      </c>
      <c r="AB396">
        <f t="shared" si="69"/>
        <v>70</v>
      </c>
    </row>
    <row r="397" spans="1:28" ht="15" hidden="1" thickBot="1" x14ac:dyDescent="0.4">
      <c r="A397">
        <v>23386</v>
      </c>
      <c r="B397">
        <v>0</v>
      </c>
      <c r="C397">
        <v>1959</v>
      </c>
      <c r="D397">
        <f t="shared" si="66"/>
        <v>61</v>
      </c>
      <c r="E397" s="1" t="s">
        <v>99</v>
      </c>
      <c r="F397" s="14"/>
      <c r="G397" s="6">
        <v>2</v>
      </c>
      <c r="H397">
        <v>4</v>
      </c>
      <c r="I397" s="6">
        <v>2</v>
      </c>
      <c r="J397">
        <v>3</v>
      </c>
      <c r="K397">
        <v>3</v>
      </c>
      <c r="L397">
        <v>3</v>
      </c>
      <c r="M397">
        <v>3</v>
      </c>
      <c r="N397">
        <v>4</v>
      </c>
      <c r="O397">
        <v>4</v>
      </c>
      <c r="P397">
        <v>3</v>
      </c>
      <c r="Q397">
        <v>3</v>
      </c>
      <c r="R397">
        <v>4</v>
      </c>
      <c r="S397">
        <v>4</v>
      </c>
      <c r="T397">
        <v>3</v>
      </c>
      <c r="U397">
        <v>3</v>
      </c>
      <c r="V397">
        <v>3</v>
      </c>
      <c r="W397">
        <v>3</v>
      </c>
      <c r="X397">
        <v>3</v>
      </c>
      <c r="Y397">
        <v>2</v>
      </c>
      <c r="Z397" s="6">
        <v>2</v>
      </c>
      <c r="AA397" s="5">
        <f t="shared" si="67"/>
        <v>64</v>
      </c>
    </row>
    <row r="398" spans="1:28" ht="15" thickBot="1" x14ac:dyDescent="0.4">
      <c r="A398">
        <v>23414</v>
      </c>
      <c r="B398">
        <v>0</v>
      </c>
      <c r="C398">
        <v>1985</v>
      </c>
      <c r="D398">
        <f t="shared" si="66"/>
        <v>35</v>
      </c>
      <c r="E398" s="1" t="s">
        <v>318</v>
      </c>
      <c r="F398" s="13">
        <v>1</v>
      </c>
      <c r="G398" s="6">
        <v>2</v>
      </c>
      <c r="H398">
        <v>4</v>
      </c>
      <c r="I398" s="6">
        <v>4</v>
      </c>
      <c r="J398">
        <v>4</v>
      </c>
      <c r="K398">
        <v>3</v>
      </c>
      <c r="L398">
        <v>3</v>
      </c>
      <c r="M398">
        <v>3</v>
      </c>
      <c r="N398">
        <v>4</v>
      </c>
      <c r="O398">
        <v>4</v>
      </c>
      <c r="P398">
        <v>2</v>
      </c>
      <c r="Q398">
        <v>3</v>
      </c>
      <c r="R398">
        <v>4</v>
      </c>
      <c r="S398">
        <v>4</v>
      </c>
      <c r="T398">
        <v>3</v>
      </c>
      <c r="U398">
        <v>3</v>
      </c>
      <c r="V398">
        <v>2</v>
      </c>
      <c r="W398">
        <v>3</v>
      </c>
      <c r="X398">
        <v>3</v>
      </c>
      <c r="Y398">
        <v>3</v>
      </c>
      <c r="Z398" s="6">
        <v>2</v>
      </c>
      <c r="AA398" s="5">
        <f t="shared" si="67"/>
        <v>62</v>
      </c>
      <c r="AB398">
        <f>SUM(5-G398,H398,5-I398,J398,K398,L398,N398,O398,P398,Q398,R398,S398,T398,U398,V398,W398,X398,Y398,5-Z398)</f>
        <v>59</v>
      </c>
    </row>
    <row r="399" spans="1:28" ht="15" hidden="1" thickBot="1" x14ac:dyDescent="0.4">
      <c r="A399">
        <v>23441</v>
      </c>
      <c r="B399">
        <v>0</v>
      </c>
      <c r="C399">
        <v>1997</v>
      </c>
      <c r="D399">
        <f t="shared" si="66"/>
        <v>23</v>
      </c>
      <c r="E399" s="1" t="s">
        <v>99</v>
      </c>
      <c r="F399" s="14"/>
      <c r="G399" s="6">
        <v>2</v>
      </c>
      <c r="H399">
        <v>4</v>
      </c>
      <c r="I399" s="6">
        <v>1</v>
      </c>
      <c r="J399">
        <v>4</v>
      </c>
      <c r="K399">
        <v>4</v>
      </c>
      <c r="L399">
        <v>3</v>
      </c>
      <c r="M399">
        <v>3</v>
      </c>
      <c r="N399">
        <v>4</v>
      </c>
      <c r="O399">
        <v>3</v>
      </c>
      <c r="P399">
        <v>4</v>
      </c>
      <c r="Q399">
        <v>3</v>
      </c>
      <c r="R399">
        <v>3</v>
      </c>
      <c r="S399">
        <v>3</v>
      </c>
      <c r="T399">
        <v>4</v>
      </c>
      <c r="U399">
        <v>4</v>
      </c>
      <c r="V399">
        <v>4</v>
      </c>
      <c r="W399">
        <v>3</v>
      </c>
      <c r="X399">
        <v>3</v>
      </c>
      <c r="Y399">
        <v>3</v>
      </c>
      <c r="Z399" s="6">
        <v>1</v>
      </c>
      <c r="AA399" s="5">
        <f t="shared" si="67"/>
        <v>70</v>
      </c>
    </row>
    <row r="400" spans="1:28" ht="15" hidden="1" thickBot="1" x14ac:dyDescent="0.4">
      <c r="A400">
        <v>23443</v>
      </c>
      <c r="B400">
        <v>0</v>
      </c>
      <c r="C400">
        <v>2001</v>
      </c>
      <c r="D400">
        <f t="shared" si="66"/>
        <v>19</v>
      </c>
      <c r="E400" s="1" t="s">
        <v>99</v>
      </c>
      <c r="F400" s="14"/>
      <c r="G400" s="6">
        <v>2</v>
      </c>
      <c r="H400">
        <v>3</v>
      </c>
      <c r="I400" s="6">
        <v>3</v>
      </c>
      <c r="J400">
        <v>3</v>
      </c>
      <c r="K400">
        <v>2</v>
      </c>
      <c r="L400">
        <v>3</v>
      </c>
      <c r="M400">
        <v>3</v>
      </c>
      <c r="N400">
        <v>3</v>
      </c>
      <c r="O400">
        <v>3</v>
      </c>
      <c r="P400">
        <v>2</v>
      </c>
      <c r="Q400">
        <v>3</v>
      </c>
      <c r="R400">
        <v>2</v>
      </c>
      <c r="S400">
        <v>3</v>
      </c>
      <c r="T400">
        <v>3</v>
      </c>
      <c r="U400">
        <v>3</v>
      </c>
      <c r="V400">
        <v>3</v>
      </c>
      <c r="W400">
        <v>4</v>
      </c>
      <c r="X400">
        <v>3</v>
      </c>
      <c r="Y400">
        <v>3</v>
      </c>
      <c r="Z400" s="6">
        <v>2</v>
      </c>
      <c r="AA400" s="5">
        <f t="shared" si="67"/>
        <v>57</v>
      </c>
    </row>
    <row r="401" spans="1:28" ht="102" thickBot="1" x14ac:dyDescent="0.4">
      <c r="A401">
        <v>23448</v>
      </c>
      <c r="B401">
        <v>0</v>
      </c>
      <c r="C401">
        <v>1997</v>
      </c>
      <c r="D401">
        <f t="shared" si="66"/>
        <v>23</v>
      </c>
      <c r="E401" s="1" t="s">
        <v>319</v>
      </c>
      <c r="F401" s="13">
        <v>4</v>
      </c>
      <c r="G401" s="6">
        <v>2</v>
      </c>
      <c r="H401">
        <v>2</v>
      </c>
      <c r="I401" s="6">
        <v>1</v>
      </c>
      <c r="J401">
        <v>4</v>
      </c>
      <c r="K401">
        <v>2</v>
      </c>
      <c r="L401">
        <v>4</v>
      </c>
      <c r="M401">
        <v>1</v>
      </c>
      <c r="N401">
        <v>4</v>
      </c>
      <c r="O401">
        <v>4</v>
      </c>
      <c r="P401">
        <v>4</v>
      </c>
      <c r="Q401">
        <v>2</v>
      </c>
      <c r="R401">
        <v>4</v>
      </c>
      <c r="S401">
        <v>2</v>
      </c>
      <c r="T401">
        <v>4</v>
      </c>
      <c r="U401">
        <v>4</v>
      </c>
      <c r="V401">
        <v>4</v>
      </c>
      <c r="W401">
        <v>4</v>
      </c>
      <c r="X401">
        <v>4</v>
      </c>
      <c r="Y401">
        <v>4</v>
      </c>
      <c r="Z401" s="6">
        <v>1</v>
      </c>
      <c r="AA401" s="5">
        <f t="shared" si="67"/>
        <v>68</v>
      </c>
      <c r="AB401">
        <f t="shared" ref="AB401:AB403" si="70">SUM(5-G401,H401,5-I401,J401,K401,L401,N401,O401,P401,Q401,R401,S401,T401,U401,V401,W401,X401,Y401,5-Z401)</f>
        <v>67</v>
      </c>
    </row>
    <row r="402" spans="1:28" ht="15" thickBot="1" x14ac:dyDescent="0.4">
      <c r="A402">
        <v>23461</v>
      </c>
      <c r="B402">
        <v>1</v>
      </c>
      <c r="C402">
        <v>1986</v>
      </c>
      <c r="D402">
        <f t="shared" si="66"/>
        <v>34</v>
      </c>
      <c r="E402" s="1" t="s">
        <v>320</v>
      </c>
      <c r="F402" s="13">
        <v>0</v>
      </c>
      <c r="G402" s="6">
        <v>2</v>
      </c>
      <c r="H402">
        <v>2</v>
      </c>
      <c r="I402" s="6">
        <v>3</v>
      </c>
      <c r="J402">
        <v>4</v>
      </c>
      <c r="K402">
        <v>2</v>
      </c>
      <c r="L402">
        <v>3</v>
      </c>
      <c r="M402">
        <v>3</v>
      </c>
      <c r="N402">
        <v>4</v>
      </c>
      <c r="O402">
        <v>2</v>
      </c>
      <c r="P402">
        <v>2</v>
      </c>
      <c r="Q402">
        <v>3</v>
      </c>
      <c r="R402">
        <v>3</v>
      </c>
      <c r="S402">
        <v>3</v>
      </c>
      <c r="T402">
        <v>2</v>
      </c>
      <c r="U402">
        <v>3</v>
      </c>
      <c r="V402">
        <v>3</v>
      </c>
      <c r="W402">
        <v>3</v>
      </c>
      <c r="X402">
        <v>4</v>
      </c>
      <c r="Y402">
        <v>2</v>
      </c>
      <c r="Z402" s="6">
        <v>3</v>
      </c>
      <c r="AA402" s="5">
        <f t="shared" si="67"/>
        <v>55</v>
      </c>
      <c r="AB402">
        <f t="shared" si="70"/>
        <v>52</v>
      </c>
    </row>
    <row r="403" spans="1:28" ht="15" thickBot="1" x14ac:dyDescent="0.4">
      <c r="A403">
        <v>23467</v>
      </c>
      <c r="B403">
        <v>0</v>
      </c>
      <c r="C403">
        <v>1995</v>
      </c>
      <c r="D403">
        <f t="shared" si="66"/>
        <v>25</v>
      </c>
      <c r="E403" s="1" t="s">
        <v>125</v>
      </c>
      <c r="F403" s="13">
        <v>1</v>
      </c>
      <c r="G403" s="6">
        <v>3</v>
      </c>
      <c r="H403">
        <v>4</v>
      </c>
      <c r="I403" s="6">
        <v>3</v>
      </c>
      <c r="J403">
        <v>3</v>
      </c>
      <c r="K403">
        <v>3</v>
      </c>
      <c r="L403">
        <v>3</v>
      </c>
      <c r="M403">
        <v>3</v>
      </c>
      <c r="N403">
        <v>3</v>
      </c>
      <c r="O403">
        <v>3</v>
      </c>
      <c r="P403">
        <v>2</v>
      </c>
      <c r="Q403">
        <v>3</v>
      </c>
      <c r="R403">
        <v>3</v>
      </c>
      <c r="S403">
        <v>3</v>
      </c>
      <c r="T403">
        <v>3</v>
      </c>
      <c r="U403">
        <v>3</v>
      </c>
      <c r="V403">
        <v>3</v>
      </c>
      <c r="W403">
        <v>4</v>
      </c>
      <c r="X403">
        <v>3</v>
      </c>
      <c r="Y403">
        <v>2</v>
      </c>
      <c r="Z403" s="6">
        <v>2</v>
      </c>
      <c r="AA403" s="5">
        <f t="shared" si="67"/>
        <v>58</v>
      </c>
      <c r="AB403">
        <f t="shared" si="70"/>
        <v>55</v>
      </c>
    </row>
    <row r="404" spans="1:28" ht="15" hidden="1" thickBot="1" x14ac:dyDescent="0.4">
      <c r="A404" s="3">
        <v>23482</v>
      </c>
      <c r="B404" s="3">
        <v>1</v>
      </c>
      <c r="C404" s="3">
        <v>1994</v>
      </c>
      <c r="D404">
        <f t="shared" si="66"/>
        <v>26</v>
      </c>
      <c r="E404" s="12" t="s">
        <v>99</v>
      </c>
      <c r="F404" s="14"/>
      <c r="G404" s="7">
        <v>2</v>
      </c>
      <c r="H404" s="3">
        <v>3</v>
      </c>
      <c r="I404" s="7">
        <v>3</v>
      </c>
      <c r="J404" s="3">
        <v>2</v>
      </c>
      <c r="K404" s="3">
        <v>3</v>
      </c>
      <c r="L404" s="3">
        <v>2</v>
      </c>
      <c r="M404" s="3">
        <v>2</v>
      </c>
      <c r="N404" s="3">
        <v>2</v>
      </c>
      <c r="O404" s="3">
        <v>1</v>
      </c>
      <c r="P404" s="3">
        <v>2</v>
      </c>
      <c r="Q404" s="3">
        <v>1</v>
      </c>
      <c r="R404" s="3">
        <v>1</v>
      </c>
      <c r="S404" s="3">
        <v>1</v>
      </c>
      <c r="T404" s="3">
        <v>2</v>
      </c>
      <c r="U404" s="3">
        <v>2</v>
      </c>
      <c r="V404" s="3">
        <v>2</v>
      </c>
      <c r="W404" s="3">
        <v>1</v>
      </c>
      <c r="X404" s="3">
        <v>2</v>
      </c>
      <c r="Y404" s="3">
        <v>1</v>
      </c>
      <c r="Z404" s="7">
        <v>4</v>
      </c>
      <c r="AA404" s="5">
        <f t="shared" si="67"/>
        <v>36</v>
      </c>
    </row>
    <row r="405" spans="1:28" ht="29.5" thickBot="1" x14ac:dyDescent="0.4">
      <c r="A405">
        <v>23485</v>
      </c>
      <c r="B405">
        <v>0</v>
      </c>
      <c r="C405">
        <v>1999</v>
      </c>
      <c r="D405">
        <f t="shared" si="66"/>
        <v>21</v>
      </c>
      <c r="E405" s="1" t="s">
        <v>321</v>
      </c>
      <c r="F405" s="13">
        <v>1</v>
      </c>
      <c r="G405" s="6">
        <v>3</v>
      </c>
      <c r="H405">
        <v>4</v>
      </c>
      <c r="I405" s="6">
        <v>3</v>
      </c>
      <c r="J405">
        <v>3</v>
      </c>
      <c r="K405">
        <v>2</v>
      </c>
      <c r="L405">
        <v>4</v>
      </c>
      <c r="M405">
        <v>3</v>
      </c>
      <c r="N405">
        <v>3</v>
      </c>
      <c r="O405">
        <v>2</v>
      </c>
      <c r="P405">
        <v>3</v>
      </c>
      <c r="Q405">
        <v>4</v>
      </c>
      <c r="R405">
        <v>2</v>
      </c>
      <c r="S405">
        <v>3</v>
      </c>
      <c r="T405">
        <v>2</v>
      </c>
      <c r="U405">
        <v>2</v>
      </c>
      <c r="V405">
        <v>3</v>
      </c>
      <c r="W405">
        <v>3</v>
      </c>
      <c r="X405">
        <v>4</v>
      </c>
      <c r="Y405">
        <v>2</v>
      </c>
      <c r="Z405" s="6">
        <v>2</v>
      </c>
      <c r="AA405" s="5">
        <f t="shared" si="67"/>
        <v>56</v>
      </c>
      <c r="AB405">
        <f>SUM(5-G405,H405,5-I405,J405,K405,L405,N405,O405,P405,Q405,R405,S405,T405,U405,V405,W405,X405,Y405,5-Z405)</f>
        <v>53</v>
      </c>
    </row>
    <row r="406" spans="1:28" ht="15" hidden="1" thickBot="1" x14ac:dyDescent="0.4">
      <c r="A406">
        <v>23486</v>
      </c>
      <c r="B406">
        <v>1</v>
      </c>
      <c r="C406">
        <v>1995</v>
      </c>
      <c r="D406">
        <f t="shared" si="66"/>
        <v>25</v>
      </c>
      <c r="E406" s="1" t="s">
        <v>99</v>
      </c>
      <c r="F406" s="14"/>
      <c r="G406" s="6">
        <v>2</v>
      </c>
      <c r="H406">
        <v>4</v>
      </c>
      <c r="I406" s="6">
        <v>3</v>
      </c>
      <c r="J406">
        <v>3</v>
      </c>
      <c r="K406">
        <v>3</v>
      </c>
      <c r="L406">
        <v>4</v>
      </c>
      <c r="M406">
        <v>4</v>
      </c>
      <c r="N406">
        <v>4</v>
      </c>
      <c r="O406">
        <v>2</v>
      </c>
      <c r="P406">
        <v>3</v>
      </c>
      <c r="Q406">
        <v>4</v>
      </c>
      <c r="R406">
        <v>3</v>
      </c>
      <c r="S406">
        <v>3</v>
      </c>
      <c r="T406">
        <v>3</v>
      </c>
      <c r="U406">
        <v>3</v>
      </c>
      <c r="V406">
        <v>4</v>
      </c>
      <c r="W406">
        <v>3</v>
      </c>
      <c r="X406">
        <v>3</v>
      </c>
      <c r="Y406">
        <v>2</v>
      </c>
      <c r="Z406" s="6">
        <v>2</v>
      </c>
      <c r="AA406" s="5">
        <f t="shared" si="67"/>
        <v>63</v>
      </c>
    </row>
    <row r="407" spans="1:28" ht="145.5" thickBot="1" x14ac:dyDescent="0.4">
      <c r="A407">
        <v>23489</v>
      </c>
      <c r="B407">
        <v>1</v>
      </c>
      <c r="C407">
        <v>2000</v>
      </c>
      <c r="D407">
        <f t="shared" si="66"/>
        <v>20</v>
      </c>
      <c r="E407" s="1" t="s">
        <v>322</v>
      </c>
      <c r="F407" s="13">
        <v>2</v>
      </c>
      <c r="G407" s="6">
        <v>2</v>
      </c>
      <c r="H407">
        <v>4</v>
      </c>
      <c r="I407" s="6">
        <v>3</v>
      </c>
      <c r="J407">
        <v>4</v>
      </c>
      <c r="K407">
        <v>4</v>
      </c>
      <c r="L407">
        <v>4</v>
      </c>
      <c r="M407">
        <v>2</v>
      </c>
      <c r="N407">
        <v>4</v>
      </c>
      <c r="O407">
        <v>3</v>
      </c>
      <c r="P407">
        <v>3</v>
      </c>
      <c r="Q407">
        <v>3</v>
      </c>
      <c r="R407">
        <v>3</v>
      </c>
      <c r="S407">
        <v>4</v>
      </c>
      <c r="T407">
        <v>3</v>
      </c>
      <c r="U407">
        <v>4</v>
      </c>
      <c r="V407">
        <v>3</v>
      </c>
      <c r="W407">
        <v>1</v>
      </c>
      <c r="X407">
        <v>2</v>
      </c>
      <c r="Y407">
        <v>3</v>
      </c>
      <c r="Z407" s="6">
        <v>2</v>
      </c>
      <c r="AA407" s="5">
        <f t="shared" si="67"/>
        <v>62</v>
      </c>
      <c r="AB407">
        <f t="shared" ref="AB407:AB408" si="71">SUM(5-G407,H407,5-I407,J407,K407,L407,N407,O407,P407,Q407,R407,S407,T407,U407,V407,W407,X407,Y407,5-Z407)</f>
        <v>60</v>
      </c>
    </row>
    <row r="408" spans="1:28" ht="44" thickBot="1" x14ac:dyDescent="0.4">
      <c r="A408">
        <v>23435</v>
      </c>
      <c r="B408">
        <v>0</v>
      </c>
      <c r="C408">
        <v>1963</v>
      </c>
      <c r="D408">
        <f t="shared" si="66"/>
        <v>57</v>
      </c>
      <c r="E408" s="1" t="s">
        <v>323</v>
      </c>
      <c r="F408" s="13">
        <v>1</v>
      </c>
      <c r="G408" s="6">
        <v>4</v>
      </c>
      <c r="H408">
        <v>4</v>
      </c>
      <c r="I408" s="6">
        <v>3</v>
      </c>
      <c r="J408">
        <v>3</v>
      </c>
      <c r="K408">
        <v>4</v>
      </c>
      <c r="L408">
        <v>3</v>
      </c>
      <c r="M408">
        <v>3</v>
      </c>
      <c r="N408">
        <v>4</v>
      </c>
      <c r="O408">
        <v>4</v>
      </c>
      <c r="P408">
        <v>3</v>
      </c>
      <c r="Q408">
        <v>4</v>
      </c>
      <c r="R408">
        <v>4</v>
      </c>
      <c r="S408">
        <v>4</v>
      </c>
      <c r="T408">
        <v>4</v>
      </c>
      <c r="U408">
        <v>3</v>
      </c>
      <c r="V408">
        <v>3</v>
      </c>
      <c r="W408">
        <v>4</v>
      </c>
      <c r="X408">
        <v>3</v>
      </c>
      <c r="Y408">
        <v>3</v>
      </c>
      <c r="Z408" s="6">
        <v>2</v>
      </c>
      <c r="AA408" s="5">
        <f t="shared" si="67"/>
        <v>66</v>
      </c>
      <c r="AB408">
        <f t="shared" si="71"/>
        <v>63</v>
      </c>
    </row>
    <row r="409" spans="1:28" ht="15" hidden="1" thickBot="1" x14ac:dyDescent="0.4">
      <c r="A409">
        <v>23490</v>
      </c>
      <c r="B409">
        <v>0</v>
      </c>
      <c r="C409">
        <v>2000</v>
      </c>
      <c r="D409">
        <f t="shared" si="66"/>
        <v>20</v>
      </c>
      <c r="E409" s="1" t="s">
        <v>99</v>
      </c>
      <c r="F409" s="14"/>
      <c r="G409" s="6">
        <v>3</v>
      </c>
      <c r="H409">
        <v>4</v>
      </c>
      <c r="I409" s="6">
        <v>1</v>
      </c>
      <c r="J409">
        <v>3</v>
      </c>
      <c r="K409">
        <v>1</v>
      </c>
      <c r="L409">
        <v>2</v>
      </c>
      <c r="M409">
        <v>4</v>
      </c>
      <c r="N409">
        <v>4</v>
      </c>
      <c r="O409">
        <v>3</v>
      </c>
      <c r="P409">
        <v>2</v>
      </c>
      <c r="Q409">
        <v>3</v>
      </c>
      <c r="R409">
        <v>3</v>
      </c>
      <c r="S409">
        <v>4</v>
      </c>
      <c r="T409">
        <v>3</v>
      </c>
      <c r="U409">
        <v>3</v>
      </c>
      <c r="V409">
        <v>3</v>
      </c>
      <c r="W409">
        <v>3</v>
      </c>
      <c r="X409">
        <v>3</v>
      </c>
      <c r="Y409">
        <v>3</v>
      </c>
      <c r="Z409" s="6">
        <v>2</v>
      </c>
      <c r="AA409" s="5">
        <f t="shared" si="67"/>
        <v>60</v>
      </c>
    </row>
    <row r="410" spans="1:28" ht="15" hidden="1" thickBot="1" x14ac:dyDescent="0.4">
      <c r="A410">
        <v>23492</v>
      </c>
      <c r="B410">
        <v>1</v>
      </c>
      <c r="C410">
        <v>1999</v>
      </c>
      <c r="D410">
        <f t="shared" si="66"/>
        <v>21</v>
      </c>
      <c r="E410" s="1" t="s">
        <v>99</v>
      </c>
      <c r="F410" s="14"/>
      <c r="G410" s="6">
        <v>2</v>
      </c>
      <c r="H410">
        <v>4</v>
      </c>
      <c r="I410" s="6">
        <v>1</v>
      </c>
      <c r="J410">
        <v>3</v>
      </c>
      <c r="K410">
        <v>3</v>
      </c>
      <c r="L410">
        <v>3</v>
      </c>
      <c r="M410">
        <v>4</v>
      </c>
      <c r="N410">
        <v>4</v>
      </c>
      <c r="O410">
        <v>4</v>
      </c>
      <c r="P410">
        <v>3</v>
      </c>
      <c r="Q410">
        <v>3</v>
      </c>
      <c r="R410">
        <v>2</v>
      </c>
      <c r="S410">
        <v>2</v>
      </c>
      <c r="T410">
        <v>3</v>
      </c>
      <c r="U410">
        <v>3</v>
      </c>
      <c r="V410">
        <v>3</v>
      </c>
      <c r="W410">
        <v>2</v>
      </c>
      <c r="X410">
        <v>3</v>
      </c>
      <c r="Y410">
        <v>2</v>
      </c>
      <c r="Z410" s="6">
        <v>1</v>
      </c>
      <c r="AA410" s="5">
        <f t="shared" si="67"/>
        <v>62</v>
      </c>
    </row>
    <row r="411" spans="1:28" ht="29.5" thickBot="1" x14ac:dyDescent="0.4">
      <c r="A411">
        <v>23495</v>
      </c>
      <c r="B411">
        <v>0</v>
      </c>
      <c r="C411">
        <v>1995</v>
      </c>
      <c r="D411">
        <f t="shared" si="66"/>
        <v>25</v>
      </c>
      <c r="E411" s="1" t="s">
        <v>324</v>
      </c>
      <c r="F411" s="13">
        <v>2</v>
      </c>
      <c r="G411" s="6">
        <v>2</v>
      </c>
      <c r="H411">
        <v>1</v>
      </c>
      <c r="I411" s="6">
        <v>3</v>
      </c>
      <c r="J411">
        <v>3</v>
      </c>
      <c r="K411">
        <v>3</v>
      </c>
      <c r="L411">
        <v>4</v>
      </c>
      <c r="M411">
        <v>3</v>
      </c>
      <c r="N411">
        <v>4</v>
      </c>
      <c r="O411">
        <v>4</v>
      </c>
      <c r="P411">
        <v>4</v>
      </c>
      <c r="Q411">
        <v>4</v>
      </c>
      <c r="R411">
        <v>4</v>
      </c>
      <c r="S411">
        <v>3</v>
      </c>
      <c r="T411">
        <v>4</v>
      </c>
      <c r="U411">
        <v>3</v>
      </c>
      <c r="V411">
        <v>4</v>
      </c>
      <c r="W411">
        <v>4</v>
      </c>
      <c r="X411">
        <v>3</v>
      </c>
      <c r="Y411">
        <v>3</v>
      </c>
      <c r="Z411" s="6">
        <v>1</v>
      </c>
      <c r="AA411" s="5">
        <f t="shared" si="67"/>
        <v>67</v>
      </c>
      <c r="AB411">
        <f>SUM(5-G411,H411,5-I411,J411,K411,L411,N411,O411,P411,Q411,R411,S411,T411,U411,V411,W411,X411,Y411,5-Z411)</f>
        <v>64</v>
      </c>
    </row>
    <row r="412" spans="1:28" ht="15" hidden="1" thickBot="1" x14ac:dyDescent="0.4">
      <c r="A412">
        <v>23497</v>
      </c>
      <c r="B412">
        <v>1</v>
      </c>
      <c r="C412">
        <v>2000</v>
      </c>
      <c r="D412">
        <f t="shared" si="66"/>
        <v>20</v>
      </c>
      <c r="E412" s="1" t="s">
        <v>99</v>
      </c>
      <c r="F412" s="14"/>
      <c r="G412" s="6">
        <v>2</v>
      </c>
      <c r="H412">
        <v>4</v>
      </c>
      <c r="I412" s="6">
        <v>3</v>
      </c>
      <c r="J412">
        <v>3</v>
      </c>
      <c r="K412">
        <v>2</v>
      </c>
      <c r="L412">
        <v>3</v>
      </c>
      <c r="M412">
        <v>4</v>
      </c>
      <c r="N412">
        <v>4</v>
      </c>
      <c r="O412">
        <v>4</v>
      </c>
      <c r="P412">
        <v>3</v>
      </c>
      <c r="Q412">
        <v>3</v>
      </c>
      <c r="R412">
        <v>4</v>
      </c>
      <c r="S412">
        <v>4</v>
      </c>
      <c r="T412">
        <v>4</v>
      </c>
      <c r="U412">
        <v>4</v>
      </c>
      <c r="V412">
        <v>4</v>
      </c>
      <c r="W412">
        <v>4</v>
      </c>
      <c r="X412">
        <v>4</v>
      </c>
      <c r="Y412">
        <v>2</v>
      </c>
      <c r="Z412" s="6">
        <v>2</v>
      </c>
      <c r="AA412" s="5">
        <f t="shared" si="67"/>
        <v>68</v>
      </c>
    </row>
    <row r="413" spans="1:28" ht="15" hidden="1" thickBot="1" x14ac:dyDescent="0.4">
      <c r="A413">
        <v>23494</v>
      </c>
      <c r="B413">
        <v>0</v>
      </c>
      <c r="C413">
        <v>1977</v>
      </c>
      <c r="D413">
        <f t="shared" si="66"/>
        <v>43</v>
      </c>
      <c r="E413" s="1" t="s">
        <v>99</v>
      </c>
      <c r="F413" s="14"/>
      <c r="G413" s="6">
        <v>3</v>
      </c>
      <c r="H413">
        <v>3</v>
      </c>
      <c r="I413" s="6">
        <v>2</v>
      </c>
      <c r="J413">
        <v>3</v>
      </c>
      <c r="K413">
        <v>2</v>
      </c>
      <c r="L413">
        <v>3</v>
      </c>
      <c r="M413">
        <v>3</v>
      </c>
      <c r="N413">
        <v>4</v>
      </c>
      <c r="O413">
        <v>4</v>
      </c>
      <c r="P413">
        <v>3</v>
      </c>
      <c r="Q413">
        <v>4</v>
      </c>
      <c r="R413">
        <v>3</v>
      </c>
      <c r="S413">
        <v>4</v>
      </c>
      <c r="T413">
        <v>4</v>
      </c>
      <c r="U413">
        <v>4</v>
      </c>
      <c r="V413">
        <v>4</v>
      </c>
      <c r="W413">
        <v>4</v>
      </c>
      <c r="X413">
        <v>3</v>
      </c>
      <c r="Y413">
        <v>3</v>
      </c>
      <c r="Z413" s="6">
        <v>2</v>
      </c>
      <c r="AA413" s="5">
        <f t="shared" si="67"/>
        <v>66</v>
      </c>
    </row>
    <row r="414" spans="1:28" ht="15" thickBot="1" x14ac:dyDescent="0.4">
      <c r="A414">
        <v>23286</v>
      </c>
      <c r="B414">
        <v>1</v>
      </c>
      <c r="C414">
        <v>1993</v>
      </c>
      <c r="D414">
        <f t="shared" si="66"/>
        <v>27</v>
      </c>
      <c r="E414" s="1" t="s">
        <v>325</v>
      </c>
      <c r="F414" s="13">
        <v>1</v>
      </c>
      <c r="G414" s="6">
        <v>4</v>
      </c>
      <c r="H414">
        <v>4</v>
      </c>
      <c r="I414" s="6">
        <v>1</v>
      </c>
      <c r="J414">
        <v>4</v>
      </c>
      <c r="K414">
        <v>3</v>
      </c>
      <c r="L414">
        <v>4</v>
      </c>
      <c r="M414">
        <v>4</v>
      </c>
      <c r="N414">
        <v>3</v>
      </c>
      <c r="O414">
        <v>4</v>
      </c>
      <c r="P414">
        <v>4</v>
      </c>
      <c r="Q414">
        <v>3</v>
      </c>
      <c r="R414">
        <v>4</v>
      </c>
      <c r="S414">
        <v>3</v>
      </c>
      <c r="T414">
        <v>4</v>
      </c>
      <c r="U414">
        <v>4</v>
      </c>
      <c r="V414">
        <v>4</v>
      </c>
      <c r="W414">
        <v>4</v>
      </c>
      <c r="X414">
        <v>3</v>
      </c>
      <c r="Y414">
        <v>4</v>
      </c>
      <c r="Z414" s="6">
        <v>1</v>
      </c>
      <c r="AA414" s="5">
        <f t="shared" si="67"/>
        <v>72</v>
      </c>
      <c r="AB414">
        <f>SUM(5-G414,H414,5-I414,J414,K414,L414,N414,O414,P414,Q414,R414,S414,T414,U414,V414,W414,X414,Y414,5-Z414)</f>
        <v>68</v>
      </c>
    </row>
    <row r="415" spans="1:28" ht="15" hidden="1" thickBot="1" x14ac:dyDescent="0.4">
      <c r="A415">
        <v>23508</v>
      </c>
      <c r="B415">
        <v>0</v>
      </c>
      <c r="C415">
        <v>1997</v>
      </c>
      <c r="D415">
        <f t="shared" si="66"/>
        <v>23</v>
      </c>
      <c r="E415" s="1" t="s">
        <v>99</v>
      </c>
      <c r="F415" s="14"/>
      <c r="G415" s="6">
        <v>2</v>
      </c>
      <c r="H415">
        <v>4</v>
      </c>
      <c r="I415" s="6">
        <v>4</v>
      </c>
      <c r="J415">
        <v>3</v>
      </c>
      <c r="K415">
        <v>4</v>
      </c>
      <c r="L415">
        <v>3</v>
      </c>
      <c r="M415">
        <v>3</v>
      </c>
      <c r="N415">
        <v>4</v>
      </c>
      <c r="O415">
        <v>4</v>
      </c>
      <c r="P415">
        <v>2</v>
      </c>
      <c r="Q415">
        <v>4</v>
      </c>
      <c r="R415">
        <v>3</v>
      </c>
      <c r="S415">
        <v>2</v>
      </c>
      <c r="T415">
        <v>3</v>
      </c>
      <c r="U415">
        <v>3</v>
      </c>
      <c r="V415">
        <v>3</v>
      </c>
      <c r="W415">
        <v>3</v>
      </c>
      <c r="X415">
        <v>2</v>
      </c>
      <c r="Y415">
        <v>3</v>
      </c>
      <c r="Z415" s="6">
        <v>2</v>
      </c>
      <c r="AA415" s="5">
        <f t="shared" si="67"/>
        <v>60</v>
      </c>
    </row>
    <row r="416" spans="1:28" ht="29.5" thickBot="1" x14ac:dyDescent="0.4">
      <c r="A416">
        <v>23512</v>
      </c>
      <c r="B416">
        <v>0</v>
      </c>
      <c r="C416">
        <v>1998</v>
      </c>
      <c r="D416">
        <f t="shared" si="66"/>
        <v>22</v>
      </c>
      <c r="E416" s="1" t="s">
        <v>326</v>
      </c>
      <c r="F416" s="13">
        <v>1</v>
      </c>
      <c r="G416" s="6">
        <v>2</v>
      </c>
      <c r="H416">
        <v>4</v>
      </c>
      <c r="I416" s="6">
        <v>2</v>
      </c>
      <c r="J416">
        <v>4</v>
      </c>
      <c r="K416">
        <v>3</v>
      </c>
      <c r="L416">
        <v>4</v>
      </c>
      <c r="M416">
        <v>3</v>
      </c>
      <c r="N416">
        <v>4</v>
      </c>
      <c r="O416">
        <v>3</v>
      </c>
      <c r="P416">
        <v>3</v>
      </c>
      <c r="Q416">
        <v>4</v>
      </c>
      <c r="R416">
        <v>4</v>
      </c>
      <c r="S416">
        <v>4</v>
      </c>
      <c r="T416">
        <v>4</v>
      </c>
      <c r="U416">
        <v>3</v>
      </c>
      <c r="V416">
        <v>4</v>
      </c>
      <c r="W416">
        <v>4</v>
      </c>
      <c r="X416">
        <v>4</v>
      </c>
      <c r="Y416">
        <v>3</v>
      </c>
      <c r="Z416" s="6">
        <v>1</v>
      </c>
      <c r="AA416" s="5">
        <f t="shared" si="67"/>
        <v>72</v>
      </c>
      <c r="AB416">
        <f>SUM(5-G416,H416,5-I416,J416,K416,L416,N416,O416,P416,Q416,R416,S416,T416,U416,V416,W416,X416,Y416,5-Z416)</f>
        <v>69</v>
      </c>
    </row>
    <row r="417" spans="1:28" ht="15" hidden="1" thickBot="1" x14ac:dyDescent="0.4">
      <c r="A417">
        <v>23513</v>
      </c>
      <c r="B417">
        <v>1</v>
      </c>
      <c r="C417">
        <v>1999</v>
      </c>
      <c r="D417">
        <f t="shared" si="66"/>
        <v>21</v>
      </c>
      <c r="E417" s="1" t="s">
        <v>99</v>
      </c>
      <c r="F417" s="14"/>
      <c r="G417" s="6">
        <v>4</v>
      </c>
      <c r="H417">
        <v>4</v>
      </c>
      <c r="I417" s="6">
        <v>1</v>
      </c>
      <c r="J417">
        <v>1</v>
      </c>
      <c r="K417">
        <v>4</v>
      </c>
      <c r="L417">
        <v>1</v>
      </c>
      <c r="M417">
        <v>2</v>
      </c>
      <c r="N417">
        <v>4</v>
      </c>
      <c r="O417">
        <v>4</v>
      </c>
      <c r="P417">
        <v>3</v>
      </c>
      <c r="Q417">
        <v>2</v>
      </c>
      <c r="R417">
        <v>1</v>
      </c>
      <c r="S417">
        <v>2</v>
      </c>
      <c r="T417">
        <v>2</v>
      </c>
      <c r="U417">
        <v>4</v>
      </c>
      <c r="V417">
        <v>3</v>
      </c>
      <c r="W417">
        <v>3</v>
      </c>
      <c r="X417">
        <v>4</v>
      </c>
      <c r="Y417">
        <v>2</v>
      </c>
      <c r="Z417" s="6">
        <v>2</v>
      </c>
      <c r="AA417" s="5">
        <f t="shared" si="67"/>
        <v>54</v>
      </c>
    </row>
    <row r="418" spans="1:28" ht="15" hidden="1" thickBot="1" x14ac:dyDescent="0.4">
      <c r="A418">
        <v>23523</v>
      </c>
      <c r="B418">
        <v>0</v>
      </c>
      <c r="C418">
        <v>1977</v>
      </c>
      <c r="D418">
        <f t="shared" si="66"/>
        <v>43</v>
      </c>
      <c r="E418" s="1" t="s">
        <v>99</v>
      </c>
      <c r="F418" s="14"/>
      <c r="G418" s="6">
        <v>1</v>
      </c>
      <c r="H418">
        <v>4</v>
      </c>
      <c r="I418" s="6">
        <v>1</v>
      </c>
      <c r="J418">
        <v>3</v>
      </c>
      <c r="K418">
        <v>4</v>
      </c>
      <c r="L418">
        <v>4</v>
      </c>
      <c r="M418">
        <v>3</v>
      </c>
      <c r="N418">
        <v>4</v>
      </c>
      <c r="O418">
        <v>3</v>
      </c>
      <c r="P418">
        <v>3</v>
      </c>
      <c r="Q418">
        <v>3</v>
      </c>
      <c r="R418">
        <v>3</v>
      </c>
      <c r="S418">
        <v>3</v>
      </c>
      <c r="T418">
        <v>3</v>
      </c>
      <c r="U418">
        <v>3</v>
      </c>
      <c r="V418">
        <v>4</v>
      </c>
      <c r="W418">
        <v>3</v>
      </c>
      <c r="X418">
        <v>4</v>
      </c>
      <c r="Y418">
        <v>3</v>
      </c>
      <c r="Z418" s="6">
        <v>1</v>
      </c>
      <c r="AA418" s="5">
        <f t="shared" si="67"/>
        <v>69</v>
      </c>
    </row>
    <row r="419" spans="1:28" ht="15" thickBot="1" x14ac:dyDescent="0.4">
      <c r="A419">
        <v>23525</v>
      </c>
      <c r="B419">
        <v>0</v>
      </c>
      <c r="C419">
        <v>1959</v>
      </c>
      <c r="D419">
        <f t="shared" si="66"/>
        <v>61</v>
      </c>
      <c r="E419" s="1" t="s">
        <v>327</v>
      </c>
      <c r="F419" s="13">
        <v>1</v>
      </c>
      <c r="G419" s="6">
        <v>4</v>
      </c>
      <c r="H419">
        <v>4</v>
      </c>
      <c r="I419" s="6">
        <v>1</v>
      </c>
      <c r="J419">
        <v>3</v>
      </c>
      <c r="K419">
        <v>4</v>
      </c>
      <c r="L419">
        <v>4</v>
      </c>
      <c r="M419">
        <v>2</v>
      </c>
      <c r="N419">
        <v>4</v>
      </c>
      <c r="O419">
        <v>4</v>
      </c>
      <c r="P419">
        <v>4</v>
      </c>
      <c r="Q419">
        <v>4</v>
      </c>
      <c r="R419">
        <v>4</v>
      </c>
      <c r="S419">
        <v>3</v>
      </c>
      <c r="T419">
        <v>4</v>
      </c>
      <c r="U419">
        <v>4</v>
      </c>
      <c r="V419">
        <v>4</v>
      </c>
      <c r="W419">
        <v>4</v>
      </c>
      <c r="X419">
        <v>4</v>
      </c>
      <c r="Y419">
        <v>4</v>
      </c>
      <c r="Z419" s="6">
        <v>1</v>
      </c>
      <c r="AA419" s="5">
        <f t="shared" si="67"/>
        <v>73</v>
      </c>
      <c r="AB419">
        <f>SUM(5-G419,H419,5-I419,J419,K419,L419,N419,O419,P419,Q419,R419,S419,T419,U419,V419,W419,X419,Y419,5-Z419)</f>
        <v>71</v>
      </c>
    </row>
    <row r="420" spans="1:28" ht="15" hidden="1" thickBot="1" x14ac:dyDescent="0.4">
      <c r="A420">
        <v>23526</v>
      </c>
      <c r="B420">
        <v>0</v>
      </c>
      <c r="C420">
        <v>1972</v>
      </c>
      <c r="D420">
        <f t="shared" si="66"/>
        <v>48</v>
      </c>
      <c r="E420" s="1" t="s">
        <v>99</v>
      </c>
      <c r="F420" s="14"/>
      <c r="G420" s="6">
        <v>2</v>
      </c>
      <c r="H420">
        <v>4</v>
      </c>
      <c r="I420" s="6">
        <v>1</v>
      </c>
      <c r="J420">
        <v>4</v>
      </c>
      <c r="K420">
        <v>4</v>
      </c>
      <c r="L420">
        <v>4</v>
      </c>
      <c r="M420">
        <v>3</v>
      </c>
      <c r="N420">
        <v>4</v>
      </c>
      <c r="O420">
        <v>4</v>
      </c>
      <c r="P420">
        <v>4</v>
      </c>
      <c r="Q420">
        <v>4</v>
      </c>
      <c r="R420">
        <v>4</v>
      </c>
      <c r="S420">
        <v>4</v>
      </c>
      <c r="T420">
        <v>4</v>
      </c>
      <c r="U420">
        <v>4</v>
      </c>
      <c r="V420">
        <v>4</v>
      </c>
      <c r="W420">
        <v>4</v>
      </c>
      <c r="X420">
        <v>3</v>
      </c>
      <c r="Y420">
        <v>4</v>
      </c>
      <c r="Z420" s="6">
        <v>2</v>
      </c>
      <c r="AA420" s="5">
        <f t="shared" si="67"/>
        <v>76</v>
      </c>
    </row>
    <row r="421" spans="1:28" ht="58.5" thickBot="1" x14ac:dyDescent="0.4">
      <c r="A421">
        <v>23527</v>
      </c>
      <c r="B421">
        <v>1</v>
      </c>
      <c r="C421">
        <v>1999</v>
      </c>
      <c r="D421">
        <f t="shared" si="66"/>
        <v>21</v>
      </c>
      <c r="E421" s="1" t="s">
        <v>328</v>
      </c>
      <c r="F421" s="13">
        <v>0</v>
      </c>
      <c r="G421" s="6">
        <v>2</v>
      </c>
      <c r="H421">
        <v>4</v>
      </c>
      <c r="I421" s="6">
        <v>1</v>
      </c>
      <c r="J421">
        <v>4</v>
      </c>
      <c r="K421">
        <v>4</v>
      </c>
      <c r="L421">
        <v>4</v>
      </c>
      <c r="M421">
        <v>4</v>
      </c>
      <c r="N421">
        <v>4</v>
      </c>
      <c r="O421">
        <v>4</v>
      </c>
      <c r="P421">
        <v>4</v>
      </c>
      <c r="Q421">
        <v>4</v>
      </c>
      <c r="R421">
        <v>4</v>
      </c>
      <c r="S421">
        <v>2</v>
      </c>
      <c r="T421">
        <v>4</v>
      </c>
      <c r="U421">
        <v>3</v>
      </c>
      <c r="V421">
        <v>4</v>
      </c>
      <c r="W421">
        <v>3</v>
      </c>
      <c r="X421">
        <v>3</v>
      </c>
      <c r="Y421">
        <v>3</v>
      </c>
      <c r="Z421" s="6">
        <v>1</v>
      </c>
      <c r="AA421" s="5">
        <f t="shared" si="67"/>
        <v>73</v>
      </c>
      <c r="AB421">
        <f>SUM(5-G421,H421,5-I421,J421,K421,L421,N421,O421,P421,Q421,R421,S421,T421,U421,V421,W421,X421,Y421,5-Z421)</f>
        <v>69</v>
      </c>
    </row>
    <row r="422" spans="1:28" ht="15" hidden="1" thickBot="1" x14ac:dyDescent="0.4">
      <c r="A422">
        <v>23531</v>
      </c>
      <c r="B422">
        <v>0</v>
      </c>
      <c r="C422">
        <v>1959</v>
      </c>
      <c r="D422">
        <f t="shared" si="66"/>
        <v>61</v>
      </c>
      <c r="E422" s="1" t="s">
        <v>99</v>
      </c>
      <c r="F422" s="14"/>
      <c r="G422" s="6">
        <v>2</v>
      </c>
      <c r="H422">
        <v>2</v>
      </c>
      <c r="I422" s="6">
        <v>3</v>
      </c>
      <c r="J422">
        <v>4</v>
      </c>
      <c r="K422">
        <v>3</v>
      </c>
      <c r="L422">
        <v>2</v>
      </c>
      <c r="M422">
        <v>1</v>
      </c>
      <c r="N422">
        <v>4</v>
      </c>
      <c r="O422">
        <v>3</v>
      </c>
      <c r="P422">
        <v>3</v>
      </c>
      <c r="Q422">
        <v>3</v>
      </c>
      <c r="R422">
        <v>4</v>
      </c>
      <c r="S422">
        <v>3</v>
      </c>
      <c r="T422">
        <v>3</v>
      </c>
      <c r="U422">
        <v>3</v>
      </c>
      <c r="V422">
        <v>2</v>
      </c>
      <c r="W422">
        <v>3</v>
      </c>
      <c r="X422">
        <v>3</v>
      </c>
      <c r="Y422">
        <v>2</v>
      </c>
      <c r="Z422" s="6">
        <v>2</v>
      </c>
      <c r="AA422" s="5">
        <f t="shared" si="67"/>
        <v>56</v>
      </c>
    </row>
    <row r="423" spans="1:28" ht="15" thickBot="1" x14ac:dyDescent="0.4">
      <c r="A423">
        <v>23532</v>
      </c>
      <c r="B423">
        <v>0</v>
      </c>
      <c r="C423">
        <v>2001</v>
      </c>
      <c r="D423">
        <f t="shared" si="66"/>
        <v>19</v>
      </c>
      <c r="E423" s="1" t="s">
        <v>182</v>
      </c>
      <c r="F423" s="13">
        <v>0</v>
      </c>
      <c r="G423" s="6">
        <v>2</v>
      </c>
      <c r="H423">
        <v>4</v>
      </c>
      <c r="I423" s="6">
        <v>3</v>
      </c>
      <c r="J423">
        <v>4</v>
      </c>
      <c r="K423">
        <v>4</v>
      </c>
      <c r="L423">
        <v>3</v>
      </c>
      <c r="M423">
        <v>4</v>
      </c>
      <c r="N423">
        <v>4</v>
      </c>
      <c r="O423">
        <v>3</v>
      </c>
      <c r="P423">
        <v>3</v>
      </c>
      <c r="Q423">
        <v>4</v>
      </c>
      <c r="R423">
        <v>1</v>
      </c>
      <c r="S423">
        <v>4</v>
      </c>
      <c r="T423">
        <v>3</v>
      </c>
      <c r="U423">
        <v>3</v>
      </c>
      <c r="V423">
        <v>3</v>
      </c>
      <c r="W423">
        <v>3</v>
      </c>
      <c r="X423">
        <v>2</v>
      </c>
      <c r="Y423">
        <v>2</v>
      </c>
      <c r="Z423" s="6">
        <v>1</v>
      </c>
      <c r="AA423" s="5">
        <f t="shared" si="67"/>
        <v>63</v>
      </c>
      <c r="AB423">
        <f>SUM(5-G423,H423,5-I423,J423,K423,L423,N423,O423,P423,Q423,R423,S423,T423,U423,V423,W423,X423,Y423,5-Z423)</f>
        <v>59</v>
      </c>
    </row>
    <row r="424" spans="1:28" ht="15" hidden="1" thickBot="1" x14ac:dyDescent="0.4">
      <c r="A424">
        <v>23533</v>
      </c>
      <c r="B424">
        <v>0</v>
      </c>
      <c r="C424">
        <v>1995</v>
      </c>
      <c r="D424">
        <f t="shared" si="66"/>
        <v>25</v>
      </c>
      <c r="E424" s="1" t="s">
        <v>99</v>
      </c>
      <c r="F424" s="14"/>
      <c r="G424" s="6">
        <v>3</v>
      </c>
      <c r="H424">
        <v>4</v>
      </c>
      <c r="I424" s="6">
        <v>2</v>
      </c>
      <c r="J424">
        <v>4</v>
      </c>
      <c r="K424">
        <v>2</v>
      </c>
      <c r="L424">
        <v>3</v>
      </c>
      <c r="M424">
        <v>3</v>
      </c>
      <c r="N424">
        <v>4</v>
      </c>
      <c r="O424">
        <v>4</v>
      </c>
      <c r="P424">
        <v>4</v>
      </c>
      <c r="Q424">
        <v>3</v>
      </c>
      <c r="R424">
        <v>4</v>
      </c>
      <c r="S424">
        <v>3</v>
      </c>
      <c r="T424">
        <v>4</v>
      </c>
      <c r="U424">
        <v>3</v>
      </c>
      <c r="V424">
        <v>3</v>
      </c>
      <c r="W424">
        <v>4</v>
      </c>
      <c r="X424">
        <v>4</v>
      </c>
      <c r="Y424">
        <v>4</v>
      </c>
      <c r="Z424" s="6">
        <v>2</v>
      </c>
      <c r="AA424" s="5">
        <f t="shared" si="67"/>
        <v>68</v>
      </c>
    </row>
    <row r="425" spans="1:28" ht="29.5" thickBot="1" x14ac:dyDescent="0.4">
      <c r="A425">
        <v>23548</v>
      </c>
      <c r="B425">
        <v>0</v>
      </c>
      <c r="C425">
        <v>1999</v>
      </c>
      <c r="D425">
        <f t="shared" si="66"/>
        <v>21</v>
      </c>
      <c r="E425" s="1" t="s">
        <v>329</v>
      </c>
      <c r="F425" s="13">
        <v>1</v>
      </c>
      <c r="G425" s="6">
        <v>2</v>
      </c>
      <c r="H425">
        <v>4</v>
      </c>
      <c r="I425" s="6">
        <v>4</v>
      </c>
      <c r="J425">
        <v>4</v>
      </c>
      <c r="K425">
        <v>4</v>
      </c>
      <c r="L425">
        <v>4</v>
      </c>
      <c r="M425">
        <v>2</v>
      </c>
      <c r="N425">
        <v>4</v>
      </c>
      <c r="O425">
        <v>4</v>
      </c>
      <c r="P425">
        <v>4</v>
      </c>
      <c r="Q425">
        <v>4</v>
      </c>
      <c r="R425">
        <v>4</v>
      </c>
      <c r="S425">
        <v>4</v>
      </c>
      <c r="T425">
        <v>4</v>
      </c>
      <c r="U425">
        <v>4</v>
      </c>
      <c r="V425">
        <v>4</v>
      </c>
      <c r="W425">
        <v>4</v>
      </c>
      <c r="X425">
        <v>4</v>
      </c>
      <c r="Y425">
        <v>4</v>
      </c>
      <c r="Z425" s="6">
        <v>1</v>
      </c>
      <c r="AA425" s="5">
        <f t="shared" si="67"/>
        <v>74</v>
      </c>
      <c r="AB425">
        <f>SUM(5-G425,H425,5-I425,J425,K425,L425,N425,O425,P425,Q425,R425,S425,T425,U425,V425,W425,X425,Y425,5-Z425)</f>
        <v>72</v>
      </c>
    </row>
    <row r="426" spans="1:28" ht="15" hidden="1" thickBot="1" x14ac:dyDescent="0.4">
      <c r="A426">
        <v>23552</v>
      </c>
      <c r="B426">
        <v>1</v>
      </c>
      <c r="C426">
        <v>1996</v>
      </c>
      <c r="D426">
        <f t="shared" si="66"/>
        <v>24</v>
      </c>
      <c r="E426" s="1" t="s">
        <v>99</v>
      </c>
      <c r="F426" s="14"/>
      <c r="G426" s="6">
        <v>3</v>
      </c>
      <c r="H426">
        <v>3</v>
      </c>
      <c r="I426" s="6">
        <v>2</v>
      </c>
      <c r="J426">
        <v>3</v>
      </c>
      <c r="K426">
        <v>3</v>
      </c>
      <c r="L426">
        <v>2</v>
      </c>
      <c r="M426">
        <v>3</v>
      </c>
      <c r="N426">
        <v>3</v>
      </c>
      <c r="O426">
        <v>3</v>
      </c>
      <c r="P426">
        <v>3</v>
      </c>
      <c r="Q426">
        <v>3</v>
      </c>
      <c r="R426">
        <v>3</v>
      </c>
      <c r="S426">
        <v>3</v>
      </c>
      <c r="T426">
        <v>3</v>
      </c>
      <c r="U426">
        <v>3</v>
      </c>
      <c r="V426">
        <v>3</v>
      </c>
      <c r="W426">
        <v>3</v>
      </c>
      <c r="X426">
        <v>3</v>
      </c>
      <c r="Y426">
        <v>3</v>
      </c>
      <c r="Z426" s="6">
        <v>3</v>
      </c>
      <c r="AA426" s="5">
        <f t="shared" si="67"/>
        <v>57</v>
      </c>
    </row>
    <row r="427" spans="1:28" ht="15" hidden="1" thickBot="1" x14ac:dyDescent="0.4">
      <c r="A427">
        <v>23555</v>
      </c>
      <c r="B427">
        <v>0</v>
      </c>
      <c r="C427">
        <v>2000</v>
      </c>
      <c r="D427">
        <f t="shared" si="66"/>
        <v>20</v>
      </c>
      <c r="E427" s="1" t="s">
        <v>99</v>
      </c>
      <c r="F427" s="14"/>
      <c r="G427" s="6">
        <v>2</v>
      </c>
      <c r="H427">
        <v>4</v>
      </c>
      <c r="I427" s="6">
        <v>2</v>
      </c>
      <c r="J427">
        <v>3</v>
      </c>
      <c r="K427">
        <v>3</v>
      </c>
      <c r="L427">
        <v>4</v>
      </c>
      <c r="M427">
        <v>3</v>
      </c>
      <c r="N427">
        <v>3</v>
      </c>
      <c r="O427">
        <v>3</v>
      </c>
      <c r="P427">
        <v>3</v>
      </c>
      <c r="Q427">
        <v>3</v>
      </c>
      <c r="R427">
        <v>3</v>
      </c>
      <c r="S427">
        <v>2</v>
      </c>
      <c r="T427">
        <v>3</v>
      </c>
      <c r="U427">
        <v>3</v>
      </c>
      <c r="V427">
        <v>3</v>
      </c>
      <c r="W427">
        <v>3</v>
      </c>
      <c r="X427">
        <v>3</v>
      </c>
      <c r="Y427">
        <v>3</v>
      </c>
      <c r="Z427" s="6">
        <v>2</v>
      </c>
      <c r="AA427" s="5">
        <f t="shared" si="67"/>
        <v>61</v>
      </c>
    </row>
    <row r="428" spans="1:28" ht="87.5" thickBot="1" x14ac:dyDescent="0.4">
      <c r="A428">
        <v>23556</v>
      </c>
      <c r="B428">
        <v>0</v>
      </c>
      <c r="C428">
        <v>1996</v>
      </c>
      <c r="D428">
        <f t="shared" si="66"/>
        <v>24</v>
      </c>
      <c r="E428" s="1" t="s">
        <v>330</v>
      </c>
      <c r="F428" s="13">
        <v>2</v>
      </c>
      <c r="G428" s="6">
        <v>3</v>
      </c>
      <c r="H428">
        <v>3</v>
      </c>
      <c r="I428" s="6">
        <v>2</v>
      </c>
      <c r="J428">
        <v>4</v>
      </c>
      <c r="K428">
        <v>3</v>
      </c>
      <c r="L428">
        <v>3</v>
      </c>
      <c r="M428">
        <v>2</v>
      </c>
      <c r="N428">
        <v>3</v>
      </c>
      <c r="O428">
        <v>4</v>
      </c>
      <c r="P428">
        <v>4</v>
      </c>
      <c r="Q428">
        <v>3</v>
      </c>
      <c r="R428">
        <v>4</v>
      </c>
      <c r="S428">
        <v>3</v>
      </c>
      <c r="T428">
        <v>4</v>
      </c>
      <c r="U428">
        <v>3</v>
      </c>
      <c r="V428">
        <v>3</v>
      </c>
      <c r="W428">
        <v>4</v>
      </c>
      <c r="X428">
        <v>3</v>
      </c>
      <c r="Y428">
        <v>3</v>
      </c>
      <c r="Z428" s="6">
        <v>2</v>
      </c>
      <c r="AA428" s="5">
        <f t="shared" si="67"/>
        <v>64</v>
      </c>
      <c r="AB428">
        <f t="shared" ref="AB428:AB431" si="72">SUM(5-G428,H428,5-I428,J428,K428,L428,N428,O428,P428,Q428,R428,S428,T428,U428,V428,W428,X428,Y428,5-Z428)</f>
        <v>62</v>
      </c>
    </row>
    <row r="429" spans="1:28" ht="276" thickBot="1" x14ac:dyDescent="0.4">
      <c r="A429">
        <v>23563</v>
      </c>
      <c r="B429">
        <v>1</v>
      </c>
      <c r="C429">
        <v>1995</v>
      </c>
      <c r="D429">
        <f t="shared" si="66"/>
        <v>25</v>
      </c>
      <c r="E429" s="1" t="s">
        <v>331</v>
      </c>
      <c r="F429" s="13">
        <v>3</v>
      </c>
      <c r="G429" s="6">
        <v>4</v>
      </c>
      <c r="H429">
        <v>4</v>
      </c>
      <c r="I429" s="6">
        <v>1</v>
      </c>
      <c r="J429">
        <v>4</v>
      </c>
      <c r="K429">
        <v>4</v>
      </c>
      <c r="L429">
        <v>3</v>
      </c>
      <c r="M429">
        <v>2</v>
      </c>
      <c r="N429">
        <v>3</v>
      </c>
      <c r="O429">
        <v>3</v>
      </c>
      <c r="P429">
        <v>4</v>
      </c>
      <c r="Q429">
        <v>3</v>
      </c>
      <c r="R429">
        <v>3</v>
      </c>
      <c r="S429">
        <v>2</v>
      </c>
      <c r="T429">
        <v>4</v>
      </c>
      <c r="U429">
        <v>4</v>
      </c>
      <c r="V429">
        <v>3</v>
      </c>
      <c r="W429">
        <v>4</v>
      </c>
      <c r="X429">
        <v>4</v>
      </c>
      <c r="Y429">
        <v>4</v>
      </c>
      <c r="Z429" s="6">
        <v>1</v>
      </c>
      <c r="AA429" s="5">
        <f t="shared" si="67"/>
        <v>67</v>
      </c>
      <c r="AB429">
        <f t="shared" si="72"/>
        <v>65</v>
      </c>
    </row>
    <row r="430" spans="1:28" ht="44" thickBot="1" x14ac:dyDescent="0.4">
      <c r="A430">
        <v>23181</v>
      </c>
      <c r="B430">
        <v>0</v>
      </c>
      <c r="C430">
        <v>1997</v>
      </c>
      <c r="D430">
        <f t="shared" si="66"/>
        <v>23</v>
      </c>
      <c r="E430" s="1" t="s">
        <v>332</v>
      </c>
      <c r="F430" s="13">
        <v>1</v>
      </c>
      <c r="G430" s="6">
        <v>3</v>
      </c>
      <c r="H430">
        <v>3</v>
      </c>
      <c r="I430" s="6">
        <v>3</v>
      </c>
      <c r="J430">
        <v>3</v>
      </c>
      <c r="K430">
        <v>3</v>
      </c>
      <c r="L430">
        <v>3</v>
      </c>
      <c r="M430">
        <v>2</v>
      </c>
      <c r="N430">
        <v>3</v>
      </c>
      <c r="O430">
        <v>4</v>
      </c>
      <c r="P430">
        <v>2</v>
      </c>
      <c r="Q430">
        <v>3</v>
      </c>
      <c r="R430">
        <v>3</v>
      </c>
      <c r="S430">
        <v>2</v>
      </c>
      <c r="T430">
        <v>3</v>
      </c>
      <c r="U430">
        <v>3</v>
      </c>
      <c r="V430">
        <v>3</v>
      </c>
      <c r="W430">
        <v>4</v>
      </c>
      <c r="X430">
        <v>3</v>
      </c>
      <c r="Y430">
        <v>3</v>
      </c>
      <c r="Z430" s="6">
        <v>3</v>
      </c>
      <c r="AA430" s="5">
        <f t="shared" si="67"/>
        <v>56</v>
      </c>
      <c r="AB430">
        <f t="shared" si="72"/>
        <v>54</v>
      </c>
    </row>
    <row r="431" spans="1:28" ht="15" thickBot="1" x14ac:dyDescent="0.4">
      <c r="A431">
        <v>23590</v>
      </c>
      <c r="B431">
        <v>1</v>
      </c>
      <c r="C431">
        <v>1996</v>
      </c>
      <c r="D431">
        <f t="shared" si="66"/>
        <v>24</v>
      </c>
      <c r="E431" s="1" t="s">
        <v>98</v>
      </c>
      <c r="F431" s="13">
        <v>0</v>
      </c>
      <c r="G431" s="6">
        <v>3</v>
      </c>
      <c r="H431">
        <v>3</v>
      </c>
      <c r="I431" s="6">
        <v>4</v>
      </c>
      <c r="J431">
        <v>3</v>
      </c>
      <c r="K431">
        <v>2</v>
      </c>
      <c r="L431">
        <v>3</v>
      </c>
      <c r="M431">
        <v>2</v>
      </c>
      <c r="N431">
        <v>3</v>
      </c>
      <c r="O431">
        <v>3</v>
      </c>
      <c r="P431">
        <v>2</v>
      </c>
      <c r="Q431">
        <v>3</v>
      </c>
      <c r="R431">
        <v>2</v>
      </c>
      <c r="S431">
        <v>3</v>
      </c>
      <c r="T431">
        <v>3</v>
      </c>
      <c r="U431">
        <v>3</v>
      </c>
      <c r="V431">
        <v>2</v>
      </c>
      <c r="W431">
        <v>2</v>
      </c>
      <c r="X431">
        <v>3</v>
      </c>
      <c r="Y431">
        <v>2</v>
      </c>
      <c r="Z431" s="6">
        <v>3</v>
      </c>
      <c r="AA431" s="5">
        <f t="shared" si="67"/>
        <v>49</v>
      </c>
      <c r="AB431">
        <f t="shared" si="72"/>
        <v>47</v>
      </c>
    </row>
    <row r="432" spans="1:28" ht="15" hidden="1" thickBot="1" x14ac:dyDescent="0.4">
      <c r="A432">
        <v>23593</v>
      </c>
      <c r="B432">
        <v>1</v>
      </c>
      <c r="C432">
        <v>2000</v>
      </c>
      <c r="D432">
        <f t="shared" si="66"/>
        <v>20</v>
      </c>
      <c r="E432" s="1" t="s">
        <v>99</v>
      </c>
      <c r="F432" s="14"/>
      <c r="G432" s="6">
        <v>2</v>
      </c>
      <c r="H432">
        <v>2</v>
      </c>
      <c r="I432" s="6">
        <v>3</v>
      </c>
      <c r="J432">
        <v>3</v>
      </c>
      <c r="K432">
        <v>4</v>
      </c>
      <c r="L432">
        <v>3</v>
      </c>
      <c r="M432">
        <v>2</v>
      </c>
      <c r="N432">
        <v>3</v>
      </c>
      <c r="O432">
        <v>4</v>
      </c>
      <c r="P432">
        <v>2</v>
      </c>
      <c r="Q432">
        <v>3</v>
      </c>
      <c r="R432">
        <v>2</v>
      </c>
      <c r="S432">
        <v>2</v>
      </c>
      <c r="T432">
        <v>2</v>
      </c>
      <c r="U432">
        <v>3</v>
      </c>
      <c r="V432">
        <v>2</v>
      </c>
      <c r="W432">
        <v>2</v>
      </c>
      <c r="X432">
        <v>3</v>
      </c>
      <c r="Y432">
        <v>1</v>
      </c>
      <c r="Z432" s="6">
        <v>2</v>
      </c>
      <c r="AA432" s="5">
        <f t="shared" si="67"/>
        <v>51</v>
      </c>
    </row>
    <row r="433" spans="1:28" ht="15" hidden="1" thickBot="1" x14ac:dyDescent="0.4">
      <c r="A433">
        <v>23604</v>
      </c>
      <c r="B433">
        <v>0</v>
      </c>
      <c r="C433">
        <v>2001</v>
      </c>
      <c r="D433">
        <f t="shared" si="66"/>
        <v>19</v>
      </c>
      <c r="E433" s="1" t="s">
        <v>99</v>
      </c>
      <c r="F433" s="14"/>
      <c r="G433" s="6">
        <v>2</v>
      </c>
      <c r="H433">
        <v>4</v>
      </c>
      <c r="I433" s="6">
        <v>3</v>
      </c>
      <c r="J433">
        <v>3</v>
      </c>
      <c r="K433">
        <v>3</v>
      </c>
      <c r="L433">
        <v>3</v>
      </c>
      <c r="M433">
        <v>3</v>
      </c>
      <c r="N433">
        <v>4</v>
      </c>
      <c r="O433">
        <v>2</v>
      </c>
      <c r="P433">
        <v>2</v>
      </c>
      <c r="Q433">
        <v>3</v>
      </c>
      <c r="R433">
        <v>4</v>
      </c>
      <c r="S433">
        <v>3</v>
      </c>
      <c r="T433">
        <v>3</v>
      </c>
      <c r="U433">
        <v>2</v>
      </c>
      <c r="V433">
        <v>2</v>
      </c>
      <c r="W433">
        <v>3</v>
      </c>
      <c r="X433">
        <v>3</v>
      </c>
      <c r="Y433">
        <v>2</v>
      </c>
      <c r="Z433" s="6">
        <v>4</v>
      </c>
      <c r="AA433" s="5">
        <f t="shared" si="67"/>
        <v>55</v>
      </c>
    </row>
    <row r="434" spans="1:28" ht="15" hidden="1" thickBot="1" x14ac:dyDescent="0.4">
      <c r="A434">
        <v>23605</v>
      </c>
      <c r="B434">
        <v>1</v>
      </c>
      <c r="C434">
        <v>1998</v>
      </c>
      <c r="D434">
        <f t="shared" si="66"/>
        <v>22</v>
      </c>
      <c r="E434" s="1" t="s">
        <v>99</v>
      </c>
      <c r="F434" s="14"/>
      <c r="G434" s="6">
        <v>1</v>
      </c>
      <c r="H434">
        <v>4</v>
      </c>
      <c r="I434" s="6">
        <v>1</v>
      </c>
      <c r="J434">
        <v>4</v>
      </c>
      <c r="K434">
        <v>3</v>
      </c>
      <c r="L434">
        <v>4</v>
      </c>
      <c r="M434">
        <v>3</v>
      </c>
      <c r="N434">
        <v>4</v>
      </c>
      <c r="O434">
        <v>4</v>
      </c>
      <c r="P434">
        <v>4</v>
      </c>
      <c r="Q434">
        <v>4</v>
      </c>
      <c r="R434">
        <v>4</v>
      </c>
      <c r="S434">
        <v>3</v>
      </c>
      <c r="T434">
        <v>4</v>
      </c>
      <c r="U434">
        <v>4</v>
      </c>
      <c r="V434">
        <v>4</v>
      </c>
      <c r="W434">
        <v>4</v>
      </c>
      <c r="X434">
        <v>4</v>
      </c>
      <c r="Y434">
        <v>4</v>
      </c>
      <c r="Z434" s="6">
        <v>1</v>
      </c>
      <c r="AA434" s="5">
        <f t="shared" si="67"/>
        <v>77</v>
      </c>
    </row>
    <row r="435" spans="1:28" ht="15" thickBot="1" x14ac:dyDescent="0.4">
      <c r="A435">
        <v>23607</v>
      </c>
      <c r="B435">
        <v>0</v>
      </c>
      <c r="C435">
        <v>2000</v>
      </c>
      <c r="D435">
        <f t="shared" si="66"/>
        <v>20</v>
      </c>
      <c r="E435" s="1" t="s">
        <v>103</v>
      </c>
      <c r="F435" s="13">
        <v>1</v>
      </c>
      <c r="G435" s="6">
        <v>3</v>
      </c>
      <c r="H435">
        <v>4</v>
      </c>
      <c r="I435" s="6">
        <v>3</v>
      </c>
      <c r="J435">
        <v>4</v>
      </c>
      <c r="K435">
        <v>3</v>
      </c>
      <c r="L435">
        <v>3</v>
      </c>
      <c r="M435">
        <v>3</v>
      </c>
      <c r="N435">
        <v>4</v>
      </c>
      <c r="O435">
        <v>3</v>
      </c>
      <c r="P435">
        <v>4</v>
      </c>
      <c r="Q435">
        <v>4</v>
      </c>
      <c r="R435">
        <v>3</v>
      </c>
      <c r="S435">
        <v>2</v>
      </c>
      <c r="T435">
        <v>4</v>
      </c>
      <c r="U435">
        <v>3</v>
      </c>
      <c r="V435">
        <v>2</v>
      </c>
      <c r="W435">
        <v>3</v>
      </c>
      <c r="X435">
        <v>3</v>
      </c>
      <c r="Y435">
        <v>3</v>
      </c>
      <c r="Z435" s="6">
        <v>2</v>
      </c>
      <c r="AA435" s="5">
        <f t="shared" si="67"/>
        <v>62</v>
      </c>
      <c r="AB435">
        <f>SUM(5-G435,H435,5-I435,J435,K435,L435,N435,O435,P435,Q435,R435,S435,T435,U435,V435,W435,X435,Y435,5-Z435)</f>
        <v>59</v>
      </c>
    </row>
    <row r="436" spans="1:28" ht="29.5" hidden="1" thickBot="1" x14ac:dyDescent="0.4">
      <c r="A436">
        <v>23612</v>
      </c>
      <c r="B436">
        <v>0</v>
      </c>
      <c r="C436">
        <v>1994</v>
      </c>
      <c r="D436">
        <f t="shared" si="66"/>
        <v>26</v>
      </c>
      <c r="E436" s="1" t="s">
        <v>333</v>
      </c>
      <c r="F436" s="14"/>
      <c r="G436" s="6">
        <v>2</v>
      </c>
      <c r="H436">
        <v>3</v>
      </c>
      <c r="I436" s="6">
        <v>3</v>
      </c>
      <c r="J436">
        <v>4</v>
      </c>
      <c r="K436">
        <v>3</v>
      </c>
      <c r="L436">
        <v>3</v>
      </c>
      <c r="M436">
        <v>3</v>
      </c>
      <c r="N436">
        <v>3</v>
      </c>
      <c r="O436">
        <v>3</v>
      </c>
      <c r="P436">
        <v>3</v>
      </c>
      <c r="Q436">
        <v>4</v>
      </c>
      <c r="R436">
        <v>3</v>
      </c>
      <c r="S436">
        <v>4</v>
      </c>
      <c r="T436">
        <v>4</v>
      </c>
      <c r="U436">
        <v>4</v>
      </c>
      <c r="V436">
        <v>4</v>
      </c>
      <c r="W436">
        <v>4</v>
      </c>
      <c r="X436">
        <v>4</v>
      </c>
      <c r="Y436">
        <v>3</v>
      </c>
      <c r="Z436" s="6">
        <v>2</v>
      </c>
      <c r="AA436" s="5">
        <f t="shared" si="67"/>
        <v>67</v>
      </c>
    </row>
    <row r="437" spans="1:28" ht="15" hidden="1" thickBot="1" x14ac:dyDescent="0.4">
      <c r="A437">
        <v>23628</v>
      </c>
      <c r="B437">
        <v>1</v>
      </c>
      <c r="C437">
        <v>1998</v>
      </c>
      <c r="D437">
        <f t="shared" si="66"/>
        <v>22</v>
      </c>
      <c r="E437" s="1" t="s">
        <v>99</v>
      </c>
      <c r="F437" s="14"/>
      <c r="G437" s="6">
        <v>3</v>
      </c>
      <c r="H437">
        <v>3</v>
      </c>
      <c r="I437" s="6">
        <v>2</v>
      </c>
      <c r="J437">
        <v>4</v>
      </c>
      <c r="K437">
        <v>4</v>
      </c>
      <c r="L437">
        <v>3</v>
      </c>
      <c r="M437">
        <v>2</v>
      </c>
      <c r="N437">
        <v>4</v>
      </c>
      <c r="O437">
        <v>3</v>
      </c>
      <c r="P437">
        <v>3</v>
      </c>
      <c r="Q437">
        <v>3</v>
      </c>
      <c r="R437">
        <v>3</v>
      </c>
      <c r="S437">
        <v>4</v>
      </c>
      <c r="T437">
        <v>4</v>
      </c>
      <c r="U437">
        <v>3</v>
      </c>
      <c r="V437">
        <v>2</v>
      </c>
      <c r="W437">
        <v>3</v>
      </c>
      <c r="X437">
        <v>3</v>
      </c>
      <c r="Y437">
        <v>2</v>
      </c>
      <c r="Z437" s="6">
        <v>2</v>
      </c>
      <c r="AA437" s="5">
        <f t="shared" si="67"/>
        <v>61</v>
      </c>
    </row>
    <row r="438" spans="1:28" ht="15" hidden="1" thickBot="1" x14ac:dyDescent="0.4">
      <c r="A438">
        <v>23646</v>
      </c>
      <c r="B438">
        <v>1</v>
      </c>
      <c r="C438">
        <v>1992</v>
      </c>
      <c r="D438">
        <f t="shared" si="66"/>
        <v>28</v>
      </c>
      <c r="E438" s="1" t="s">
        <v>99</v>
      </c>
      <c r="F438" s="14"/>
      <c r="G438" s="6">
        <v>3</v>
      </c>
      <c r="H438">
        <v>4</v>
      </c>
      <c r="I438" s="6">
        <v>1</v>
      </c>
      <c r="J438">
        <v>3</v>
      </c>
      <c r="K438">
        <v>1</v>
      </c>
      <c r="L438">
        <v>2</v>
      </c>
      <c r="M438">
        <v>3</v>
      </c>
      <c r="N438">
        <v>4</v>
      </c>
      <c r="O438">
        <v>3</v>
      </c>
      <c r="P438">
        <v>2</v>
      </c>
      <c r="Q438">
        <v>2</v>
      </c>
      <c r="R438">
        <v>4</v>
      </c>
      <c r="S438">
        <v>4</v>
      </c>
      <c r="T438">
        <v>4</v>
      </c>
      <c r="U438">
        <v>3</v>
      </c>
      <c r="V438">
        <v>1</v>
      </c>
      <c r="W438">
        <v>4</v>
      </c>
      <c r="X438">
        <v>3</v>
      </c>
      <c r="Y438">
        <v>1</v>
      </c>
      <c r="Z438" s="6">
        <v>3</v>
      </c>
      <c r="AA438" s="5">
        <f t="shared" si="67"/>
        <v>56</v>
      </c>
    </row>
    <row r="439" spans="1:28" ht="15" thickBot="1" x14ac:dyDescent="0.4">
      <c r="A439">
        <v>23651</v>
      </c>
      <c r="B439">
        <v>0</v>
      </c>
      <c r="C439">
        <v>1999</v>
      </c>
      <c r="D439">
        <f t="shared" si="66"/>
        <v>21</v>
      </c>
      <c r="E439" s="1" t="s">
        <v>334</v>
      </c>
      <c r="F439" s="13">
        <v>1</v>
      </c>
      <c r="G439" s="6">
        <v>3</v>
      </c>
      <c r="H439">
        <v>3</v>
      </c>
      <c r="I439" s="6">
        <v>1</v>
      </c>
      <c r="J439">
        <v>4</v>
      </c>
      <c r="K439">
        <v>4</v>
      </c>
      <c r="L439">
        <v>4</v>
      </c>
      <c r="M439">
        <v>3</v>
      </c>
      <c r="N439">
        <v>4</v>
      </c>
      <c r="O439">
        <v>3</v>
      </c>
      <c r="P439">
        <v>3</v>
      </c>
      <c r="Q439">
        <v>4</v>
      </c>
      <c r="R439">
        <v>2</v>
      </c>
      <c r="S439">
        <v>4</v>
      </c>
      <c r="T439">
        <v>3</v>
      </c>
      <c r="U439">
        <v>4</v>
      </c>
      <c r="V439">
        <v>1</v>
      </c>
      <c r="W439">
        <v>2</v>
      </c>
      <c r="X439">
        <v>2</v>
      </c>
      <c r="Y439">
        <v>2</v>
      </c>
      <c r="Z439" s="6">
        <v>3</v>
      </c>
      <c r="AA439" s="5">
        <f t="shared" si="67"/>
        <v>60</v>
      </c>
      <c r="AB439">
        <f>SUM(5-G439,H439,5-I439,J439,K439,L439,N439,O439,P439,Q439,R439,S439,T439,U439,V439,W439,X439,Y439,5-Z439)</f>
        <v>57</v>
      </c>
    </row>
    <row r="440" spans="1:28" ht="15" hidden="1" thickBot="1" x14ac:dyDescent="0.4">
      <c r="A440">
        <v>23666</v>
      </c>
      <c r="B440">
        <v>1</v>
      </c>
      <c r="C440">
        <v>2001</v>
      </c>
      <c r="D440">
        <f t="shared" si="66"/>
        <v>19</v>
      </c>
      <c r="E440" s="1" t="s">
        <v>99</v>
      </c>
      <c r="F440" s="14"/>
      <c r="G440" s="6">
        <v>4</v>
      </c>
      <c r="H440">
        <v>3</v>
      </c>
      <c r="I440" s="6">
        <v>2</v>
      </c>
      <c r="J440">
        <v>4</v>
      </c>
      <c r="K440">
        <v>3</v>
      </c>
      <c r="L440">
        <v>4</v>
      </c>
      <c r="M440">
        <v>2</v>
      </c>
      <c r="N440">
        <v>4</v>
      </c>
      <c r="O440">
        <v>3</v>
      </c>
      <c r="P440">
        <v>3</v>
      </c>
      <c r="Q440">
        <v>4</v>
      </c>
      <c r="R440">
        <v>2</v>
      </c>
      <c r="S440">
        <v>2</v>
      </c>
      <c r="T440">
        <v>3</v>
      </c>
      <c r="U440">
        <v>3</v>
      </c>
      <c r="V440">
        <v>4</v>
      </c>
      <c r="W440">
        <v>3</v>
      </c>
      <c r="X440">
        <v>4</v>
      </c>
      <c r="Y440">
        <v>3</v>
      </c>
      <c r="Z440" s="6">
        <v>2</v>
      </c>
      <c r="AA440" s="5">
        <f t="shared" si="67"/>
        <v>61</v>
      </c>
    </row>
    <row r="441" spans="1:28" ht="58.5" thickBot="1" x14ac:dyDescent="0.4">
      <c r="A441">
        <v>22487</v>
      </c>
      <c r="B441">
        <v>0</v>
      </c>
      <c r="C441">
        <v>1998</v>
      </c>
      <c r="D441">
        <f t="shared" si="66"/>
        <v>22</v>
      </c>
      <c r="E441" s="1" t="s">
        <v>335</v>
      </c>
      <c r="F441" s="13">
        <v>1</v>
      </c>
      <c r="G441" s="6">
        <v>2</v>
      </c>
      <c r="H441">
        <v>3</v>
      </c>
      <c r="I441" s="6">
        <v>2</v>
      </c>
      <c r="J441">
        <v>4</v>
      </c>
      <c r="K441">
        <v>3</v>
      </c>
      <c r="L441">
        <v>3</v>
      </c>
      <c r="M441">
        <v>3</v>
      </c>
      <c r="N441">
        <v>3</v>
      </c>
      <c r="O441">
        <v>3</v>
      </c>
      <c r="P441">
        <v>4</v>
      </c>
      <c r="Q441">
        <v>4</v>
      </c>
      <c r="R441">
        <v>4</v>
      </c>
      <c r="S441">
        <v>2</v>
      </c>
      <c r="T441">
        <v>3</v>
      </c>
      <c r="U441">
        <v>3</v>
      </c>
      <c r="V441">
        <v>4</v>
      </c>
      <c r="W441">
        <v>4</v>
      </c>
      <c r="X441">
        <v>3</v>
      </c>
      <c r="Y441">
        <v>3</v>
      </c>
      <c r="Z441" s="6">
        <v>1</v>
      </c>
      <c r="AA441" s="5">
        <f t="shared" si="67"/>
        <v>66</v>
      </c>
      <c r="AB441">
        <f t="shared" ref="AB441:AB443" si="73">SUM(5-G441,H441,5-I441,J441,K441,L441,N441,O441,P441,Q441,R441,S441,T441,U441,V441,W441,X441,Y441,5-Z441)</f>
        <v>63</v>
      </c>
    </row>
    <row r="442" spans="1:28" ht="15" thickBot="1" x14ac:dyDescent="0.4">
      <c r="A442">
        <v>23683</v>
      </c>
      <c r="B442">
        <v>0</v>
      </c>
      <c r="C442">
        <v>2004</v>
      </c>
      <c r="D442">
        <f t="shared" si="66"/>
        <v>16</v>
      </c>
      <c r="E442" s="1" t="s">
        <v>98</v>
      </c>
      <c r="F442" s="13">
        <v>0</v>
      </c>
      <c r="G442" s="6">
        <v>2</v>
      </c>
      <c r="H442">
        <v>4</v>
      </c>
      <c r="I442" s="6">
        <v>1</v>
      </c>
      <c r="J442">
        <v>4</v>
      </c>
      <c r="K442">
        <v>3</v>
      </c>
      <c r="L442">
        <v>4</v>
      </c>
      <c r="M442">
        <v>2</v>
      </c>
      <c r="N442">
        <v>3</v>
      </c>
      <c r="O442">
        <v>4</v>
      </c>
      <c r="P442">
        <v>4</v>
      </c>
      <c r="Q442">
        <v>4</v>
      </c>
      <c r="R442">
        <v>4</v>
      </c>
      <c r="S442">
        <v>3</v>
      </c>
      <c r="T442">
        <v>3</v>
      </c>
      <c r="U442">
        <v>3</v>
      </c>
      <c r="V442">
        <v>3</v>
      </c>
      <c r="W442">
        <v>3</v>
      </c>
      <c r="X442">
        <v>3</v>
      </c>
      <c r="Y442">
        <v>4</v>
      </c>
      <c r="Z442" s="6">
        <v>2</v>
      </c>
      <c r="AA442" s="5">
        <f t="shared" si="67"/>
        <v>68</v>
      </c>
      <c r="AB442">
        <f t="shared" si="73"/>
        <v>66</v>
      </c>
    </row>
    <row r="443" spans="1:28" ht="73" thickBot="1" x14ac:dyDescent="0.4">
      <c r="A443">
        <v>23686</v>
      </c>
      <c r="B443">
        <v>1</v>
      </c>
      <c r="C443">
        <v>2001</v>
      </c>
      <c r="D443">
        <f t="shared" si="66"/>
        <v>19</v>
      </c>
      <c r="E443" s="1" t="s">
        <v>336</v>
      </c>
      <c r="F443" s="13">
        <v>1</v>
      </c>
      <c r="G443" s="6">
        <v>4</v>
      </c>
      <c r="H443">
        <v>4</v>
      </c>
      <c r="I443" s="6">
        <v>3</v>
      </c>
      <c r="J443">
        <v>4</v>
      </c>
      <c r="K443">
        <v>3</v>
      </c>
      <c r="L443">
        <v>3</v>
      </c>
      <c r="M443">
        <v>4</v>
      </c>
      <c r="N443">
        <v>4</v>
      </c>
      <c r="O443">
        <v>4</v>
      </c>
      <c r="P443">
        <v>4</v>
      </c>
      <c r="Q443">
        <v>4</v>
      </c>
      <c r="R443">
        <v>3</v>
      </c>
      <c r="S443">
        <v>4</v>
      </c>
      <c r="T443">
        <v>4</v>
      </c>
      <c r="U443">
        <v>3</v>
      </c>
      <c r="V443">
        <v>3</v>
      </c>
      <c r="W443">
        <v>4</v>
      </c>
      <c r="X443">
        <v>4</v>
      </c>
      <c r="Y443">
        <v>3</v>
      </c>
      <c r="Z443" s="6">
        <v>2</v>
      </c>
      <c r="AA443" s="5">
        <f t="shared" si="67"/>
        <v>68</v>
      </c>
      <c r="AB443">
        <f t="shared" si="73"/>
        <v>64</v>
      </c>
    </row>
    <row r="444" spans="1:28" ht="15" hidden="1" thickBot="1" x14ac:dyDescent="0.4">
      <c r="A444">
        <v>23687</v>
      </c>
      <c r="B444">
        <v>0</v>
      </c>
      <c r="C444">
        <v>1997</v>
      </c>
      <c r="D444">
        <f t="shared" si="66"/>
        <v>23</v>
      </c>
      <c r="E444" s="1" t="s">
        <v>99</v>
      </c>
      <c r="F444" s="14"/>
      <c r="G444" s="6">
        <v>3</v>
      </c>
      <c r="H444">
        <v>4</v>
      </c>
      <c r="I444" s="6">
        <v>2</v>
      </c>
      <c r="J444">
        <v>4</v>
      </c>
      <c r="K444">
        <v>4</v>
      </c>
      <c r="L444">
        <v>4</v>
      </c>
      <c r="M444">
        <v>3</v>
      </c>
      <c r="N444">
        <v>4</v>
      </c>
      <c r="O444">
        <v>4</v>
      </c>
      <c r="P444">
        <v>3</v>
      </c>
      <c r="Q444">
        <v>4</v>
      </c>
      <c r="R444">
        <v>4</v>
      </c>
      <c r="S444">
        <v>4</v>
      </c>
      <c r="T444">
        <v>4</v>
      </c>
      <c r="U444">
        <v>3</v>
      </c>
      <c r="V444">
        <v>4</v>
      </c>
      <c r="W444">
        <v>4</v>
      </c>
      <c r="X444">
        <v>3</v>
      </c>
      <c r="Y444">
        <v>3</v>
      </c>
      <c r="Z444" s="6">
        <v>2</v>
      </c>
      <c r="AA444" s="5">
        <f t="shared" si="67"/>
        <v>71</v>
      </c>
    </row>
    <row r="445" spans="1:28" ht="15" hidden="1" thickBot="1" x14ac:dyDescent="0.4">
      <c r="A445">
        <v>23688</v>
      </c>
      <c r="B445">
        <v>1</v>
      </c>
      <c r="C445">
        <v>1997</v>
      </c>
      <c r="D445">
        <f t="shared" si="66"/>
        <v>23</v>
      </c>
      <c r="E445" s="1" t="s">
        <v>99</v>
      </c>
      <c r="F445" s="14"/>
      <c r="G445" s="6">
        <v>1</v>
      </c>
      <c r="H445">
        <v>3</v>
      </c>
      <c r="I445" s="6">
        <v>4</v>
      </c>
      <c r="J445">
        <v>3</v>
      </c>
      <c r="K445">
        <v>4</v>
      </c>
      <c r="L445">
        <v>3</v>
      </c>
      <c r="M445">
        <v>3</v>
      </c>
      <c r="N445">
        <v>3</v>
      </c>
      <c r="O445">
        <v>2</v>
      </c>
      <c r="P445">
        <v>2</v>
      </c>
      <c r="Q445">
        <v>3</v>
      </c>
      <c r="R445">
        <v>2</v>
      </c>
      <c r="S445">
        <v>2</v>
      </c>
      <c r="T445">
        <v>3</v>
      </c>
      <c r="U445">
        <v>2</v>
      </c>
      <c r="V445">
        <v>3</v>
      </c>
      <c r="W445">
        <v>3</v>
      </c>
      <c r="X445">
        <v>4</v>
      </c>
      <c r="Y445">
        <v>2</v>
      </c>
      <c r="Z445" s="6">
        <v>3</v>
      </c>
      <c r="AA445" s="5">
        <f t="shared" si="67"/>
        <v>54</v>
      </c>
    </row>
    <row r="446" spans="1:28" ht="15" hidden="1" thickBot="1" x14ac:dyDescent="0.4">
      <c r="A446">
        <v>23696</v>
      </c>
      <c r="B446">
        <v>0</v>
      </c>
      <c r="C446">
        <v>2000</v>
      </c>
      <c r="D446">
        <f t="shared" si="66"/>
        <v>20</v>
      </c>
      <c r="E446" s="1" t="s">
        <v>99</v>
      </c>
      <c r="F446" s="14"/>
      <c r="G446" s="6">
        <v>3</v>
      </c>
      <c r="H446">
        <v>4</v>
      </c>
      <c r="I446" s="6">
        <v>2</v>
      </c>
      <c r="J446">
        <v>4</v>
      </c>
      <c r="K446">
        <v>4</v>
      </c>
      <c r="L446">
        <v>4</v>
      </c>
      <c r="M446">
        <v>4</v>
      </c>
      <c r="N446">
        <v>4</v>
      </c>
      <c r="O446">
        <v>3</v>
      </c>
      <c r="P446">
        <v>3</v>
      </c>
      <c r="Q446">
        <v>4</v>
      </c>
      <c r="R446">
        <v>4</v>
      </c>
      <c r="S446">
        <v>3</v>
      </c>
      <c r="T446">
        <v>4</v>
      </c>
      <c r="U446">
        <v>4</v>
      </c>
      <c r="V446">
        <v>4</v>
      </c>
      <c r="W446">
        <v>3</v>
      </c>
      <c r="X446">
        <v>4</v>
      </c>
      <c r="Y446">
        <v>3</v>
      </c>
      <c r="Z446" s="6">
        <v>1</v>
      </c>
      <c r="AA446" s="5">
        <f t="shared" si="67"/>
        <v>72</v>
      </c>
    </row>
    <row r="447" spans="1:28" ht="15" hidden="1" thickBot="1" x14ac:dyDescent="0.4">
      <c r="A447">
        <v>23699</v>
      </c>
      <c r="B447">
        <v>1</v>
      </c>
      <c r="C447">
        <v>1997</v>
      </c>
      <c r="D447">
        <f t="shared" si="66"/>
        <v>23</v>
      </c>
      <c r="E447" s="1" t="s">
        <v>99</v>
      </c>
      <c r="F447" s="14"/>
      <c r="G447" s="6">
        <v>3</v>
      </c>
      <c r="H447">
        <v>3</v>
      </c>
      <c r="I447" s="6">
        <v>2</v>
      </c>
      <c r="J447">
        <v>4</v>
      </c>
      <c r="K447">
        <v>3</v>
      </c>
      <c r="L447">
        <v>3</v>
      </c>
      <c r="M447">
        <v>3</v>
      </c>
      <c r="N447">
        <v>4</v>
      </c>
      <c r="O447">
        <v>4</v>
      </c>
      <c r="P447">
        <v>4</v>
      </c>
      <c r="Q447">
        <v>3</v>
      </c>
      <c r="R447">
        <v>2</v>
      </c>
      <c r="S447">
        <v>3</v>
      </c>
      <c r="T447">
        <v>3</v>
      </c>
      <c r="U447">
        <v>3</v>
      </c>
      <c r="V447">
        <v>3</v>
      </c>
      <c r="W447">
        <v>3</v>
      </c>
      <c r="X447">
        <v>4</v>
      </c>
      <c r="Y447">
        <v>3</v>
      </c>
      <c r="Z447" s="6">
        <v>1</v>
      </c>
      <c r="AA447" s="5">
        <f t="shared" si="67"/>
        <v>64</v>
      </c>
    </row>
    <row r="448" spans="1:28" ht="102" thickBot="1" x14ac:dyDescent="0.4">
      <c r="A448">
        <v>23708</v>
      </c>
      <c r="B448">
        <v>0</v>
      </c>
      <c r="C448">
        <v>1987</v>
      </c>
      <c r="D448">
        <f t="shared" si="66"/>
        <v>33</v>
      </c>
      <c r="E448" s="1" t="s">
        <v>337</v>
      </c>
      <c r="F448" s="13">
        <v>1</v>
      </c>
      <c r="G448" s="6">
        <v>3</v>
      </c>
      <c r="H448">
        <v>4</v>
      </c>
      <c r="I448" s="6">
        <v>3</v>
      </c>
      <c r="J448">
        <v>3</v>
      </c>
      <c r="K448">
        <v>3</v>
      </c>
      <c r="L448">
        <v>2</v>
      </c>
      <c r="M448">
        <v>3</v>
      </c>
      <c r="N448">
        <v>3</v>
      </c>
      <c r="O448">
        <v>3</v>
      </c>
      <c r="P448">
        <v>2</v>
      </c>
      <c r="Q448">
        <v>3</v>
      </c>
      <c r="R448">
        <v>3</v>
      </c>
      <c r="S448">
        <v>3</v>
      </c>
      <c r="T448">
        <v>3</v>
      </c>
      <c r="U448">
        <v>3</v>
      </c>
      <c r="V448">
        <v>2</v>
      </c>
      <c r="W448">
        <v>3</v>
      </c>
      <c r="X448">
        <v>3</v>
      </c>
      <c r="Y448">
        <v>2</v>
      </c>
      <c r="Z448" s="6">
        <v>2</v>
      </c>
      <c r="AA448" s="5">
        <f t="shared" si="67"/>
        <v>55</v>
      </c>
      <c r="AB448">
        <f t="shared" ref="AB448:AB450" si="74">SUM(5-G448,H448,5-I448,J448,K448,L448,N448,O448,P448,Q448,R448,S448,T448,U448,V448,W448,X448,Y448,5-Z448)</f>
        <v>52</v>
      </c>
    </row>
    <row r="449" spans="1:28" ht="44" thickBot="1" x14ac:dyDescent="0.4">
      <c r="A449">
        <v>23717</v>
      </c>
      <c r="B449">
        <v>0</v>
      </c>
      <c r="C449">
        <v>2000</v>
      </c>
      <c r="D449">
        <f t="shared" si="66"/>
        <v>20</v>
      </c>
      <c r="E449" s="1" t="s">
        <v>338</v>
      </c>
      <c r="F449" s="13">
        <v>3</v>
      </c>
      <c r="G449" s="6">
        <v>4</v>
      </c>
      <c r="H449">
        <v>4</v>
      </c>
      <c r="I449" s="6">
        <v>3</v>
      </c>
      <c r="J449">
        <v>2</v>
      </c>
      <c r="K449">
        <v>3</v>
      </c>
      <c r="L449">
        <v>3</v>
      </c>
      <c r="M449">
        <v>4</v>
      </c>
      <c r="N449">
        <v>4</v>
      </c>
      <c r="O449">
        <v>2</v>
      </c>
      <c r="P449">
        <v>4</v>
      </c>
      <c r="Q449">
        <v>3</v>
      </c>
      <c r="R449">
        <v>1</v>
      </c>
      <c r="S449">
        <v>4</v>
      </c>
      <c r="T449">
        <v>2</v>
      </c>
      <c r="U449">
        <v>3</v>
      </c>
      <c r="V449">
        <v>1</v>
      </c>
      <c r="W449">
        <v>2</v>
      </c>
      <c r="X449">
        <v>4</v>
      </c>
      <c r="Y449">
        <v>2</v>
      </c>
      <c r="Z449" s="6">
        <v>1</v>
      </c>
      <c r="AA449" s="5">
        <f t="shared" si="67"/>
        <v>55</v>
      </c>
      <c r="AB449">
        <f t="shared" si="74"/>
        <v>51</v>
      </c>
    </row>
    <row r="450" spans="1:28" ht="29.5" thickBot="1" x14ac:dyDescent="0.4">
      <c r="A450">
        <v>23725</v>
      </c>
      <c r="B450">
        <v>1</v>
      </c>
      <c r="C450">
        <v>1998</v>
      </c>
      <c r="D450">
        <f t="shared" si="66"/>
        <v>22</v>
      </c>
      <c r="E450" s="1" t="s">
        <v>339</v>
      </c>
      <c r="F450" s="13">
        <v>1</v>
      </c>
      <c r="G450" s="6">
        <v>3</v>
      </c>
      <c r="H450">
        <v>2</v>
      </c>
      <c r="I450" s="6">
        <v>2</v>
      </c>
      <c r="J450">
        <v>4</v>
      </c>
      <c r="K450">
        <v>4</v>
      </c>
      <c r="L450">
        <v>3</v>
      </c>
      <c r="M450">
        <v>2</v>
      </c>
      <c r="N450">
        <v>3</v>
      </c>
      <c r="O450">
        <v>3</v>
      </c>
      <c r="P450">
        <v>3</v>
      </c>
      <c r="Q450">
        <v>3</v>
      </c>
      <c r="R450">
        <v>2</v>
      </c>
      <c r="S450">
        <v>2</v>
      </c>
      <c r="T450">
        <v>2</v>
      </c>
      <c r="U450">
        <v>3</v>
      </c>
      <c r="V450">
        <v>2</v>
      </c>
      <c r="W450">
        <v>3</v>
      </c>
      <c r="X450">
        <v>3</v>
      </c>
      <c r="Y450">
        <v>2</v>
      </c>
      <c r="Z450" s="6">
        <v>1</v>
      </c>
      <c r="AA450" s="5">
        <f t="shared" si="67"/>
        <v>55</v>
      </c>
      <c r="AB450">
        <f t="shared" si="74"/>
        <v>53</v>
      </c>
    </row>
    <row r="451" spans="1:28" ht="15" hidden="1" thickBot="1" x14ac:dyDescent="0.4">
      <c r="A451">
        <v>23060</v>
      </c>
      <c r="B451">
        <v>1</v>
      </c>
      <c r="C451">
        <v>1998</v>
      </c>
      <c r="D451">
        <f t="shared" ref="D451:D459" si="75">2020-C451</f>
        <v>22</v>
      </c>
      <c r="E451" s="1" t="s">
        <v>99</v>
      </c>
      <c r="F451" s="14"/>
      <c r="G451" s="6">
        <v>3</v>
      </c>
      <c r="H451">
        <v>3</v>
      </c>
      <c r="I451" s="6">
        <v>3</v>
      </c>
      <c r="J451">
        <v>3</v>
      </c>
      <c r="K451">
        <v>3</v>
      </c>
      <c r="L451">
        <v>3</v>
      </c>
      <c r="M451">
        <v>3</v>
      </c>
      <c r="N451">
        <v>3</v>
      </c>
      <c r="O451">
        <v>3</v>
      </c>
      <c r="P451">
        <v>3</v>
      </c>
      <c r="Q451">
        <v>3</v>
      </c>
      <c r="R451">
        <v>3</v>
      </c>
      <c r="S451">
        <v>3</v>
      </c>
      <c r="T451">
        <v>3</v>
      </c>
      <c r="U451">
        <v>3</v>
      </c>
      <c r="V451">
        <v>3</v>
      </c>
      <c r="W451">
        <v>3</v>
      </c>
      <c r="X451">
        <v>3</v>
      </c>
      <c r="Y451">
        <v>3</v>
      </c>
      <c r="Z451" s="6">
        <v>3</v>
      </c>
      <c r="AA451" s="5">
        <f t="shared" ref="AA451:AA459" si="76">SUM(5-G451,H451,5-I451,J451,K451,L451,M451,N451,O451,P451,Q451,R451,S451,T451,U451,V451,W451,X451,Y451,5-Z451)</f>
        <v>57</v>
      </c>
    </row>
    <row r="452" spans="1:28" ht="15" hidden="1" thickBot="1" x14ac:dyDescent="0.4">
      <c r="A452">
        <v>23737</v>
      </c>
      <c r="B452">
        <v>0</v>
      </c>
      <c r="C452">
        <v>1999</v>
      </c>
      <c r="D452">
        <f t="shared" si="75"/>
        <v>21</v>
      </c>
      <c r="E452" s="1" t="s">
        <v>99</v>
      </c>
      <c r="F452" s="14"/>
      <c r="G452" s="6">
        <v>2</v>
      </c>
      <c r="H452">
        <v>3</v>
      </c>
      <c r="I452" s="6">
        <v>3</v>
      </c>
      <c r="J452">
        <v>4</v>
      </c>
      <c r="K452">
        <v>3</v>
      </c>
      <c r="L452">
        <v>3</v>
      </c>
      <c r="M452">
        <v>3</v>
      </c>
      <c r="N452">
        <v>4</v>
      </c>
      <c r="O452">
        <v>3</v>
      </c>
      <c r="P452">
        <v>3</v>
      </c>
      <c r="Q452">
        <v>3</v>
      </c>
      <c r="R452">
        <v>4</v>
      </c>
      <c r="S452">
        <v>2</v>
      </c>
      <c r="T452">
        <v>3</v>
      </c>
      <c r="U452">
        <v>3</v>
      </c>
      <c r="V452">
        <v>3</v>
      </c>
      <c r="W452">
        <v>3</v>
      </c>
      <c r="X452">
        <v>3</v>
      </c>
      <c r="Y452">
        <v>3</v>
      </c>
      <c r="Z452" s="6">
        <v>2</v>
      </c>
      <c r="AA452" s="5">
        <f t="shared" si="76"/>
        <v>61</v>
      </c>
    </row>
    <row r="453" spans="1:28" ht="15" hidden="1" thickBot="1" x14ac:dyDescent="0.4">
      <c r="A453">
        <v>23777</v>
      </c>
      <c r="B453">
        <v>0</v>
      </c>
      <c r="C453">
        <v>2002</v>
      </c>
      <c r="D453">
        <f t="shared" si="75"/>
        <v>18</v>
      </c>
      <c r="E453" s="1" t="s">
        <v>99</v>
      </c>
      <c r="F453" s="14"/>
      <c r="G453" s="6">
        <v>4</v>
      </c>
      <c r="H453">
        <v>3</v>
      </c>
      <c r="I453" s="6">
        <v>4</v>
      </c>
      <c r="J453">
        <v>3</v>
      </c>
      <c r="K453">
        <v>3</v>
      </c>
      <c r="L453">
        <v>4</v>
      </c>
      <c r="M453">
        <v>4</v>
      </c>
      <c r="N453">
        <v>4</v>
      </c>
      <c r="O453">
        <v>4</v>
      </c>
      <c r="P453">
        <v>2</v>
      </c>
      <c r="Q453">
        <v>3</v>
      </c>
      <c r="R453">
        <v>2</v>
      </c>
      <c r="S453">
        <v>2</v>
      </c>
      <c r="T453">
        <v>3</v>
      </c>
      <c r="U453">
        <v>2</v>
      </c>
      <c r="V453">
        <v>3</v>
      </c>
      <c r="W453">
        <v>2</v>
      </c>
      <c r="X453">
        <v>3</v>
      </c>
      <c r="Y453">
        <v>2</v>
      </c>
      <c r="Z453" s="6">
        <v>4</v>
      </c>
      <c r="AA453" s="5">
        <f t="shared" si="76"/>
        <v>52</v>
      </c>
    </row>
    <row r="454" spans="1:28" ht="15" hidden="1" thickBot="1" x14ac:dyDescent="0.4">
      <c r="A454">
        <v>23784</v>
      </c>
      <c r="B454">
        <v>1</v>
      </c>
      <c r="C454">
        <v>1994</v>
      </c>
      <c r="D454">
        <f t="shared" si="75"/>
        <v>26</v>
      </c>
      <c r="E454" s="1" t="s">
        <v>99</v>
      </c>
      <c r="F454" s="14"/>
      <c r="G454" s="6">
        <v>3</v>
      </c>
      <c r="H454">
        <v>4</v>
      </c>
      <c r="I454" s="6">
        <v>3</v>
      </c>
      <c r="J454">
        <v>3</v>
      </c>
      <c r="K454">
        <v>3</v>
      </c>
      <c r="L454">
        <v>2</v>
      </c>
      <c r="M454">
        <v>3</v>
      </c>
      <c r="N454">
        <v>3</v>
      </c>
      <c r="O454">
        <v>2</v>
      </c>
      <c r="P454">
        <v>2</v>
      </c>
      <c r="Q454">
        <v>3</v>
      </c>
      <c r="R454">
        <v>1</v>
      </c>
      <c r="S454">
        <v>3</v>
      </c>
      <c r="T454">
        <v>2</v>
      </c>
      <c r="U454">
        <v>3</v>
      </c>
      <c r="V454">
        <v>4</v>
      </c>
      <c r="W454">
        <v>3</v>
      </c>
      <c r="X454">
        <v>3</v>
      </c>
      <c r="Y454">
        <v>1</v>
      </c>
      <c r="Z454" s="6">
        <v>2</v>
      </c>
      <c r="AA454" s="5">
        <f t="shared" si="76"/>
        <v>52</v>
      </c>
    </row>
    <row r="455" spans="1:28" ht="15" thickBot="1" x14ac:dyDescent="0.4">
      <c r="A455">
        <v>23120</v>
      </c>
      <c r="B455">
        <v>0</v>
      </c>
      <c r="C455">
        <v>1978</v>
      </c>
      <c r="D455">
        <f t="shared" si="75"/>
        <v>42</v>
      </c>
      <c r="E455" s="1" t="s">
        <v>340</v>
      </c>
      <c r="F455" s="13">
        <v>1</v>
      </c>
      <c r="G455" s="6">
        <v>1</v>
      </c>
      <c r="H455">
        <v>3</v>
      </c>
      <c r="I455" s="6">
        <v>1</v>
      </c>
      <c r="J455">
        <v>4</v>
      </c>
      <c r="K455">
        <v>3</v>
      </c>
      <c r="L455">
        <v>3</v>
      </c>
      <c r="M455">
        <v>2</v>
      </c>
      <c r="N455">
        <v>4</v>
      </c>
      <c r="O455">
        <v>4</v>
      </c>
      <c r="P455">
        <v>4</v>
      </c>
      <c r="Q455">
        <v>3</v>
      </c>
      <c r="R455">
        <v>3</v>
      </c>
      <c r="S455">
        <v>4</v>
      </c>
      <c r="T455">
        <v>3</v>
      </c>
      <c r="U455">
        <v>3</v>
      </c>
      <c r="V455">
        <v>3</v>
      </c>
      <c r="W455">
        <v>3</v>
      </c>
      <c r="X455">
        <v>3</v>
      </c>
      <c r="Y455">
        <v>4</v>
      </c>
      <c r="Z455" s="6">
        <v>2</v>
      </c>
      <c r="AA455" s="5">
        <f t="shared" si="76"/>
        <v>67</v>
      </c>
      <c r="AB455">
        <f t="shared" ref="AB455:AB459" si="77">SUM(5-G455,H455,5-I455,J455,K455,L455,N455,O455,P455,Q455,R455,S455,T455,U455,V455,W455,X455,Y455,5-Z455)</f>
        <v>65</v>
      </c>
    </row>
    <row r="456" spans="1:28" ht="15" thickBot="1" x14ac:dyDescent="0.4">
      <c r="A456">
        <v>23798</v>
      </c>
      <c r="B456">
        <v>0</v>
      </c>
      <c r="C456">
        <v>1955</v>
      </c>
      <c r="D456">
        <f t="shared" si="75"/>
        <v>65</v>
      </c>
      <c r="E456" s="1" t="s">
        <v>341</v>
      </c>
      <c r="F456" s="13">
        <v>0</v>
      </c>
      <c r="G456" s="6">
        <v>1</v>
      </c>
      <c r="H456">
        <v>2</v>
      </c>
      <c r="I456" s="6">
        <v>3</v>
      </c>
      <c r="J456">
        <v>4</v>
      </c>
      <c r="K456">
        <v>3</v>
      </c>
      <c r="L456">
        <v>3</v>
      </c>
      <c r="M456">
        <v>2</v>
      </c>
      <c r="N456">
        <v>4</v>
      </c>
      <c r="O456">
        <v>4</v>
      </c>
      <c r="P456">
        <v>3</v>
      </c>
      <c r="Q456">
        <v>4</v>
      </c>
      <c r="R456">
        <v>4</v>
      </c>
      <c r="S456">
        <v>4</v>
      </c>
      <c r="T456">
        <v>3</v>
      </c>
      <c r="U456">
        <v>3</v>
      </c>
      <c r="V456">
        <v>3</v>
      </c>
      <c r="W456">
        <v>4</v>
      </c>
      <c r="X456">
        <v>3</v>
      </c>
      <c r="Y456">
        <v>3</v>
      </c>
      <c r="Z456" s="6">
        <v>1</v>
      </c>
      <c r="AA456" s="5">
        <f t="shared" si="76"/>
        <v>66</v>
      </c>
      <c r="AB456">
        <f t="shared" si="77"/>
        <v>64</v>
      </c>
    </row>
    <row r="457" spans="1:28" ht="15" thickBot="1" x14ac:dyDescent="0.4">
      <c r="A457">
        <v>20814</v>
      </c>
      <c r="B457">
        <v>0</v>
      </c>
      <c r="C457">
        <v>1997</v>
      </c>
      <c r="D457">
        <f t="shared" si="75"/>
        <v>23</v>
      </c>
      <c r="E457" s="1" t="s">
        <v>98</v>
      </c>
      <c r="F457" s="13">
        <v>0</v>
      </c>
      <c r="G457" s="6">
        <v>4</v>
      </c>
      <c r="H457">
        <v>4</v>
      </c>
      <c r="I457" s="6">
        <v>4</v>
      </c>
      <c r="J457">
        <v>3</v>
      </c>
      <c r="K457">
        <v>4</v>
      </c>
      <c r="L457">
        <v>4</v>
      </c>
      <c r="M457">
        <v>4</v>
      </c>
      <c r="N457">
        <v>4</v>
      </c>
      <c r="O457">
        <v>3</v>
      </c>
      <c r="P457">
        <v>2</v>
      </c>
      <c r="Q457">
        <v>4</v>
      </c>
      <c r="R457">
        <v>3</v>
      </c>
      <c r="S457">
        <v>3</v>
      </c>
      <c r="T457">
        <v>3</v>
      </c>
      <c r="U457">
        <v>3</v>
      </c>
      <c r="V457">
        <v>3</v>
      </c>
      <c r="W457">
        <v>3</v>
      </c>
      <c r="X457">
        <v>3</v>
      </c>
      <c r="Y457">
        <v>3</v>
      </c>
      <c r="Z457" s="6">
        <v>2</v>
      </c>
      <c r="AA457" s="5">
        <f t="shared" si="76"/>
        <v>61</v>
      </c>
      <c r="AB457">
        <f t="shared" si="77"/>
        <v>57</v>
      </c>
    </row>
    <row r="458" spans="1:28" ht="15" thickBot="1" x14ac:dyDescent="0.4">
      <c r="A458">
        <v>20988</v>
      </c>
      <c r="B458">
        <v>0</v>
      </c>
      <c r="C458">
        <v>1992</v>
      </c>
      <c r="D458">
        <f t="shared" si="75"/>
        <v>28</v>
      </c>
      <c r="E458" s="1" t="s">
        <v>342</v>
      </c>
      <c r="F458" s="13">
        <v>1</v>
      </c>
      <c r="G458" s="6">
        <v>2</v>
      </c>
      <c r="H458">
        <v>3</v>
      </c>
      <c r="I458" s="6">
        <v>2</v>
      </c>
      <c r="J458">
        <v>4</v>
      </c>
      <c r="K458">
        <v>3</v>
      </c>
      <c r="L458">
        <v>4</v>
      </c>
      <c r="M458">
        <v>3</v>
      </c>
      <c r="N458">
        <v>4</v>
      </c>
      <c r="O458">
        <v>4</v>
      </c>
      <c r="P458">
        <v>4</v>
      </c>
      <c r="Q458">
        <v>2</v>
      </c>
      <c r="R458">
        <v>4</v>
      </c>
      <c r="S458">
        <v>4</v>
      </c>
      <c r="T458">
        <v>4</v>
      </c>
      <c r="U458">
        <v>4</v>
      </c>
      <c r="V458">
        <v>2</v>
      </c>
      <c r="W458">
        <v>4</v>
      </c>
      <c r="X458">
        <v>3</v>
      </c>
      <c r="Y458">
        <v>4</v>
      </c>
      <c r="Z458" s="6">
        <v>1</v>
      </c>
      <c r="AA458" s="5">
        <f t="shared" si="76"/>
        <v>70</v>
      </c>
      <c r="AB458">
        <f t="shared" si="77"/>
        <v>67</v>
      </c>
    </row>
    <row r="459" spans="1:28" ht="58.5" thickBot="1" x14ac:dyDescent="0.4">
      <c r="A459">
        <v>19696</v>
      </c>
      <c r="B459">
        <v>0</v>
      </c>
      <c r="C459">
        <v>1989</v>
      </c>
      <c r="D459">
        <f t="shared" si="75"/>
        <v>31</v>
      </c>
      <c r="E459" s="1" t="s">
        <v>343</v>
      </c>
      <c r="F459" s="13">
        <v>1</v>
      </c>
      <c r="G459" s="6">
        <v>2</v>
      </c>
      <c r="H459">
        <v>4</v>
      </c>
      <c r="I459" s="6">
        <v>2</v>
      </c>
      <c r="J459">
        <v>3</v>
      </c>
      <c r="K459">
        <v>3</v>
      </c>
      <c r="L459">
        <v>3</v>
      </c>
      <c r="M459">
        <v>3</v>
      </c>
      <c r="N459">
        <v>3</v>
      </c>
      <c r="O459">
        <v>3</v>
      </c>
      <c r="P459">
        <v>4</v>
      </c>
      <c r="Q459">
        <v>4</v>
      </c>
      <c r="R459">
        <v>4</v>
      </c>
      <c r="S459">
        <v>4</v>
      </c>
      <c r="T459">
        <v>4</v>
      </c>
      <c r="U459">
        <v>4</v>
      </c>
      <c r="V459">
        <v>4</v>
      </c>
      <c r="W459">
        <v>3</v>
      </c>
      <c r="X459">
        <v>3</v>
      </c>
      <c r="Y459">
        <v>3</v>
      </c>
      <c r="Z459" s="6">
        <v>2</v>
      </c>
      <c r="AA459" s="5">
        <f t="shared" si="76"/>
        <v>68</v>
      </c>
      <c r="AB459">
        <f t="shared" si="77"/>
        <v>65</v>
      </c>
    </row>
  </sheetData>
  <autoFilter ref="A1:AA459" xr:uid="{6C6143DF-D926-4ACD-93AC-4A535E4C91B6}">
    <filterColumn colId="5">
      <customFilters>
        <customFilter operator="notEqual" val=" "/>
      </customFilters>
    </filterColumn>
  </autoFilter>
  <conditionalFormatting sqref="AB1:AB1048576">
    <cfRule type="cellIs" dxfId="0" priority="1" operator="equal">
      <formula>76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B58C-33EC-4EB5-8BEC-0D7357199D93}">
  <dimension ref="A1:Z459"/>
  <sheetViews>
    <sheetView zoomScale="56" workbookViewId="0">
      <selection activeCell="Q404" sqref="Q404"/>
    </sheetView>
  </sheetViews>
  <sheetFormatPr defaultRowHeight="14.5" x14ac:dyDescent="0.35"/>
  <cols>
    <col min="5" max="5" width="17.90625" customWidth="1"/>
    <col min="6" max="6" width="9.81640625" customWidth="1"/>
    <col min="7" max="7" width="8.7265625" style="6"/>
    <col min="9" max="9" width="8.7265625" style="6"/>
    <col min="26" max="26" width="8.7265625" style="6"/>
  </cols>
  <sheetData>
    <row r="1" spans="1:26" x14ac:dyDescent="0.35">
      <c r="A1" t="s">
        <v>40</v>
      </c>
      <c r="B1" t="s">
        <v>41</v>
      </c>
      <c r="C1" t="s">
        <v>42</v>
      </c>
      <c r="D1" t="s">
        <v>420</v>
      </c>
      <c r="E1" t="s">
        <v>422</v>
      </c>
      <c r="F1" t="s">
        <v>421</v>
      </c>
      <c r="G1" s="6" t="s">
        <v>45</v>
      </c>
      <c r="H1" t="s">
        <v>46</v>
      </c>
      <c r="I1" s="6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  <c r="T1" t="s">
        <v>58</v>
      </c>
      <c r="U1" t="s">
        <v>59</v>
      </c>
      <c r="V1" t="s">
        <v>60</v>
      </c>
      <c r="W1" t="s">
        <v>61</v>
      </c>
      <c r="X1" t="s">
        <v>62</v>
      </c>
      <c r="Y1" t="s">
        <v>63</v>
      </c>
      <c r="Z1" s="6" t="s">
        <v>64</v>
      </c>
    </row>
    <row r="2" spans="1:26" x14ac:dyDescent="0.35">
      <c r="A2">
        <v>19237</v>
      </c>
      <c r="B2">
        <v>0</v>
      </c>
      <c r="C2">
        <v>1997</v>
      </c>
      <c r="D2">
        <f>2020-C2</f>
        <v>23</v>
      </c>
      <c r="E2" t="s">
        <v>86</v>
      </c>
      <c r="G2" s="6">
        <f>(5-'1. měření'!G2)</f>
        <v>3</v>
      </c>
      <c r="H2">
        <v>4</v>
      </c>
      <c r="I2" s="6">
        <f>(5-'1. měření'!I2)</f>
        <v>3</v>
      </c>
      <c r="J2">
        <v>4</v>
      </c>
      <c r="K2">
        <v>3</v>
      </c>
      <c r="L2">
        <v>3</v>
      </c>
      <c r="M2">
        <v>2</v>
      </c>
      <c r="N2">
        <v>3</v>
      </c>
      <c r="O2">
        <v>3</v>
      </c>
      <c r="P2">
        <v>3</v>
      </c>
      <c r="Q2">
        <v>3</v>
      </c>
      <c r="R2">
        <v>3</v>
      </c>
      <c r="S2">
        <v>2</v>
      </c>
      <c r="T2">
        <v>3</v>
      </c>
      <c r="U2">
        <v>3</v>
      </c>
      <c r="V2">
        <v>3</v>
      </c>
      <c r="W2">
        <v>3</v>
      </c>
      <c r="X2">
        <v>3</v>
      </c>
      <c r="Y2">
        <v>3</v>
      </c>
      <c r="Z2" s="6">
        <f>(5-'1. měření'!Z2)</f>
        <v>3</v>
      </c>
    </row>
    <row r="3" spans="1:26" x14ac:dyDescent="0.35">
      <c r="A3">
        <v>19246</v>
      </c>
      <c r="B3">
        <v>0</v>
      </c>
      <c r="C3">
        <v>1982</v>
      </c>
      <c r="D3">
        <f t="shared" ref="D3:D66" si="0">2020-C3</f>
        <v>38</v>
      </c>
      <c r="E3" t="s">
        <v>87</v>
      </c>
      <c r="G3" s="6">
        <f>(5-'1. měření'!G3)</f>
        <v>4</v>
      </c>
      <c r="H3">
        <v>4</v>
      </c>
      <c r="I3" s="6">
        <f>(5-'1. měření'!I3)</f>
        <v>4</v>
      </c>
      <c r="J3">
        <v>4</v>
      </c>
      <c r="K3">
        <v>4</v>
      </c>
      <c r="L3">
        <v>4</v>
      </c>
      <c r="M3">
        <v>3</v>
      </c>
      <c r="N3">
        <v>4</v>
      </c>
      <c r="O3">
        <v>4</v>
      </c>
      <c r="P3">
        <v>4</v>
      </c>
      <c r="Q3">
        <v>4</v>
      </c>
      <c r="R3">
        <v>4</v>
      </c>
      <c r="S3">
        <v>4</v>
      </c>
      <c r="T3">
        <v>4</v>
      </c>
      <c r="U3">
        <v>4</v>
      </c>
      <c r="V3">
        <v>4</v>
      </c>
      <c r="W3">
        <v>4</v>
      </c>
      <c r="X3">
        <v>4</v>
      </c>
      <c r="Y3">
        <v>4</v>
      </c>
      <c r="Z3" s="6">
        <f>(5-'1. měření'!Z3)</f>
        <v>3</v>
      </c>
    </row>
    <row r="4" spans="1:26" x14ac:dyDescent="0.35">
      <c r="A4">
        <v>19256</v>
      </c>
      <c r="B4">
        <v>1</v>
      </c>
      <c r="C4">
        <v>1999</v>
      </c>
      <c r="D4">
        <f t="shared" si="0"/>
        <v>21</v>
      </c>
      <c r="E4" t="s">
        <v>88</v>
      </c>
      <c r="G4" s="6">
        <f>(5-'1. měření'!G4)</f>
        <v>4</v>
      </c>
      <c r="H4">
        <v>4</v>
      </c>
      <c r="I4" s="6">
        <f>(5-'1. měření'!I4)</f>
        <v>3</v>
      </c>
      <c r="J4">
        <v>3</v>
      </c>
      <c r="K4">
        <v>4</v>
      </c>
      <c r="L4">
        <v>3</v>
      </c>
      <c r="M4">
        <v>2</v>
      </c>
      <c r="N4">
        <v>4</v>
      </c>
      <c r="O4">
        <v>3</v>
      </c>
      <c r="P4">
        <v>3</v>
      </c>
      <c r="Q4">
        <v>3</v>
      </c>
      <c r="R4">
        <v>2</v>
      </c>
      <c r="S4">
        <v>3</v>
      </c>
      <c r="T4">
        <v>3</v>
      </c>
      <c r="U4">
        <v>4</v>
      </c>
      <c r="V4">
        <v>3</v>
      </c>
      <c r="W4">
        <v>3</v>
      </c>
      <c r="X4">
        <v>3</v>
      </c>
      <c r="Y4">
        <v>3</v>
      </c>
      <c r="Z4" s="6">
        <f>(5-'1. měření'!Z4)</f>
        <v>4</v>
      </c>
    </row>
    <row r="5" spans="1:26" x14ac:dyDescent="0.35">
      <c r="A5">
        <v>19261</v>
      </c>
      <c r="B5">
        <v>1</v>
      </c>
      <c r="C5">
        <v>1994</v>
      </c>
      <c r="D5">
        <f t="shared" si="0"/>
        <v>26</v>
      </c>
      <c r="E5" t="s">
        <v>89</v>
      </c>
      <c r="G5" s="6">
        <f>(5-'1. měření'!G5)</f>
        <v>3</v>
      </c>
      <c r="H5">
        <v>3</v>
      </c>
      <c r="I5" s="6">
        <f>(5-'1. měření'!I5)</f>
        <v>3</v>
      </c>
      <c r="J5">
        <v>4</v>
      </c>
      <c r="K5">
        <v>3</v>
      </c>
      <c r="L5">
        <v>3</v>
      </c>
      <c r="M5">
        <v>2</v>
      </c>
      <c r="N5">
        <v>4</v>
      </c>
      <c r="O5">
        <v>4</v>
      </c>
      <c r="P5">
        <v>4</v>
      </c>
      <c r="Q5">
        <v>4</v>
      </c>
      <c r="R5">
        <v>4</v>
      </c>
      <c r="S5">
        <v>2</v>
      </c>
      <c r="T5">
        <v>3</v>
      </c>
      <c r="U5">
        <v>3</v>
      </c>
      <c r="V5">
        <v>2</v>
      </c>
      <c r="W5">
        <v>4</v>
      </c>
      <c r="X5">
        <v>3</v>
      </c>
      <c r="Y5">
        <v>4</v>
      </c>
      <c r="Z5" s="6">
        <f>(5-'1. měření'!Z5)</f>
        <v>4</v>
      </c>
    </row>
    <row r="6" spans="1:26" x14ac:dyDescent="0.35">
      <c r="A6">
        <v>19262</v>
      </c>
      <c r="B6">
        <v>1</v>
      </c>
      <c r="C6">
        <v>1993</v>
      </c>
      <c r="D6">
        <f t="shared" si="0"/>
        <v>27</v>
      </c>
      <c r="E6" t="s">
        <v>90</v>
      </c>
      <c r="G6" s="6">
        <f>(5-'1. měření'!G6)</f>
        <v>1</v>
      </c>
      <c r="H6">
        <v>3</v>
      </c>
      <c r="I6" s="6">
        <f>(5-'1. měření'!I6)</f>
        <v>4</v>
      </c>
      <c r="J6">
        <v>4</v>
      </c>
      <c r="K6">
        <v>3</v>
      </c>
      <c r="L6">
        <v>3</v>
      </c>
      <c r="M6">
        <v>3</v>
      </c>
      <c r="N6">
        <v>4</v>
      </c>
      <c r="O6">
        <v>4</v>
      </c>
      <c r="P6">
        <v>4</v>
      </c>
      <c r="Q6">
        <v>3</v>
      </c>
      <c r="R6">
        <v>3</v>
      </c>
      <c r="S6">
        <v>4</v>
      </c>
      <c r="T6">
        <v>3</v>
      </c>
      <c r="U6">
        <v>3</v>
      </c>
      <c r="V6">
        <v>3</v>
      </c>
      <c r="W6">
        <v>2</v>
      </c>
      <c r="X6">
        <v>4</v>
      </c>
      <c r="Y6">
        <v>3</v>
      </c>
      <c r="Z6" s="6">
        <f>(5-'1. měření'!Z6)</f>
        <v>4</v>
      </c>
    </row>
    <row r="7" spans="1:26" x14ac:dyDescent="0.35">
      <c r="A7">
        <v>19269</v>
      </c>
      <c r="B7">
        <v>1</v>
      </c>
      <c r="C7">
        <v>1998</v>
      </c>
      <c r="D7">
        <f t="shared" si="0"/>
        <v>22</v>
      </c>
      <c r="E7" t="s">
        <v>91</v>
      </c>
      <c r="G7" s="6">
        <f>(5-'1. měření'!G7)</f>
        <v>3</v>
      </c>
      <c r="H7">
        <v>3</v>
      </c>
      <c r="I7" s="6">
        <f>(5-'1. měření'!I7)</f>
        <v>4</v>
      </c>
      <c r="J7">
        <v>4</v>
      </c>
      <c r="K7">
        <v>3</v>
      </c>
      <c r="L7">
        <v>3</v>
      </c>
      <c r="M7">
        <v>3</v>
      </c>
      <c r="N7">
        <v>4</v>
      </c>
      <c r="O7">
        <v>4</v>
      </c>
      <c r="P7">
        <v>4</v>
      </c>
      <c r="Q7">
        <v>4</v>
      </c>
      <c r="R7">
        <v>4</v>
      </c>
      <c r="S7">
        <v>3</v>
      </c>
      <c r="T7">
        <v>3</v>
      </c>
      <c r="U7">
        <v>3</v>
      </c>
      <c r="V7">
        <v>3</v>
      </c>
      <c r="W7">
        <v>4</v>
      </c>
      <c r="X7">
        <v>3</v>
      </c>
      <c r="Y7">
        <v>4</v>
      </c>
      <c r="Z7" s="6">
        <f>(5-'1. měření'!Z7)</f>
        <v>3</v>
      </c>
    </row>
    <row r="8" spans="1:26" x14ac:dyDescent="0.35">
      <c r="A8">
        <v>19270</v>
      </c>
      <c r="B8">
        <v>0</v>
      </c>
      <c r="C8">
        <v>1996</v>
      </c>
      <c r="D8">
        <f t="shared" si="0"/>
        <v>24</v>
      </c>
      <c r="E8" t="s">
        <v>92</v>
      </c>
      <c r="G8" s="6">
        <f>(5-'1. měření'!G8)</f>
        <v>3</v>
      </c>
      <c r="H8">
        <v>3</v>
      </c>
      <c r="I8" s="6">
        <f>(5-'1. měření'!I8)</f>
        <v>3</v>
      </c>
      <c r="J8">
        <v>4</v>
      </c>
      <c r="K8">
        <v>3</v>
      </c>
      <c r="L8">
        <v>2</v>
      </c>
      <c r="M8">
        <v>2</v>
      </c>
      <c r="N8">
        <v>3</v>
      </c>
      <c r="O8">
        <v>4</v>
      </c>
      <c r="P8">
        <v>3</v>
      </c>
      <c r="Q8">
        <v>3</v>
      </c>
      <c r="R8">
        <v>2</v>
      </c>
      <c r="S8">
        <v>3</v>
      </c>
      <c r="T8">
        <v>4</v>
      </c>
      <c r="U8">
        <v>3</v>
      </c>
      <c r="V8">
        <v>3</v>
      </c>
      <c r="W8">
        <v>3</v>
      </c>
      <c r="X8">
        <v>3</v>
      </c>
      <c r="Y8">
        <v>2</v>
      </c>
      <c r="Z8" s="6">
        <f>(5-'1. měření'!Z8)</f>
        <v>3</v>
      </c>
    </row>
    <row r="9" spans="1:26" x14ac:dyDescent="0.35">
      <c r="A9">
        <v>19266</v>
      </c>
      <c r="B9">
        <v>1</v>
      </c>
      <c r="C9">
        <v>1995</v>
      </c>
      <c r="D9">
        <f t="shared" si="0"/>
        <v>25</v>
      </c>
      <c r="E9" t="s">
        <v>93</v>
      </c>
      <c r="G9" s="6">
        <f>(5-'1. měření'!G9)</f>
        <v>3</v>
      </c>
      <c r="H9">
        <v>3</v>
      </c>
      <c r="I9" s="6">
        <f>(5-'1. měření'!I9)</f>
        <v>4</v>
      </c>
      <c r="J9">
        <v>4</v>
      </c>
      <c r="K9">
        <v>4</v>
      </c>
      <c r="L9">
        <v>3</v>
      </c>
      <c r="M9">
        <v>3</v>
      </c>
      <c r="N9">
        <v>3</v>
      </c>
      <c r="O9">
        <v>4</v>
      </c>
      <c r="P9">
        <v>4</v>
      </c>
      <c r="Q9">
        <v>3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 s="6">
        <f>(5-'1. měření'!Z9)</f>
        <v>4</v>
      </c>
    </row>
    <row r="10" spans="1:26" x14ac:dyDescent="0.35">
      <c r="A10">
        <v>19233</v>
      </c>
      <c r="B10">
        <v>0</v>
      </c>
      <c r="C10">
        <v>1998</v>
      </c>
      <c r="D10">
        <f t="shared" si="0"/>
        <v>22</v>
      </c>
      <c r="E10" t="s">
        <v>94</v>
      </c>
      <c r="G10" s="6">
        <f>(5-'1. měření'!G10)</f>
        <v>1</v>
      </c>
      <c r="H10">
        <v>4</v>
      </c>
      <c r="I10" s="6">
        <f>(5-'1. měření'!I10)</f>
        <v>2</v>
      </c>
      <c r="J10">
        <v>3</v>
      </c>
      <c r="K10">
        <v>4</v>
      </c>
      <c r="L10">
        <v>3</v>
      </c>
      <c r="M10">
        <v>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2</v>
      </c>
      <c r="X10">
        <v>3</v>
      </c>
      <c r="Y10">
        <v>3</v>
      </c>
      <c r="Z10" s="6">
        <f>(5-'1. měření'!Z10)</f>
        <v>3</v>
      </c>
    </row>
    <row r="11" spans="1:26" x14ac:dyDescent="0.35">
      <c r="A11">
        <v>19271</v>
      </c>
      <c r="B11">
        <v>0</v>
      </c>
      <c r="C11">
        <v>1998</v>
      </c>
      <c r="D11">
        <f t="shared" si="0"/>
        <v>22</v>
      </c>
      <c r="E11" t="s">
        <v>95</v>
      </c>
      <c r="G11" s="6">
        <f>(5-'1. měření'!G11)</f>
        <v>2</v>
      </c>
      <c r="H11">
        <v>4</v>
      </c>
      <c r="I11" s="6">
        <f>(5-'1. měření'!I11)</f>
        <v>1</v>
      </c>
      <c r="J11">
        <v>3</v>
      </c>
      <c r="K11">
        <v>2</v>
      </c>
      <c r="L11">
        <v>3</v>
      </c>
      <c r="M11">
        <v>3</v>
      </c>
      <c r="N11">
        <v>4</v>
      </c>
      <c r="O11">
        <v>4</v>
      </c>
      <c r="P11">
        <v>2</v>
      </c>
      <c r="Q11">
        <v>3</v>
      </c>
      <c r="R11">
        <v>4</v>
      </c>
      <c r="S11">
        <v>4</v>
      </c>
      <c r="T11">
        <v>3</v>
      </c>
      <c r="U11">
        <v>3</v>
      </c>
      <c r="V11">
        <v>3</v>
      </c>
      <c r="W11">
        <v>3</v>
      </c>
      <c r="X11">
        <v>3</v>
      </c>
      <c r="Y11">
        <v>2</v>
      </c>
      <c r="Z11" s="6">
        <f>(5-'1. měření'!Z11)</f>
        <v>2</v>
      </c>
    </row>
    <row r="12" spans="1:26" x14ac:dyDescent="0.35">
      <c r="A12">
        <v>9792</v>
      </c>
      <c r="B12">
        <v>0</v>
      </c>
      <c r="C12">
        <v>1998</v>
      </c>
      <c r="D12">
        <f t="shared" si="0"/>
        <v>22</v>
      </c>
      <c r="E12" t="s">
        <v>96</v>
      </c>
      <c r="G12" s="6">
        <f>(5-'1. měření'!G12)</f>
        <v>2</v>
      </c>
      <c r="H12">
        <v>4</v>
      </c>
      <c r="I12" s="6">
        <f>(5-'1. měření'!I12)</f>
        <v>3</v>
      </c>
      <c r="J12">
        <v>4</v>
      </c>
      <c r="K12">
        <v>3</v>
      </c>
      <c r="L12">
        <v>3</v>
      </c>
      <c r="M12">
        <v>3</v>
      </c>
      <c r="N12">
        <v>4</v>
      </c>
      <c r="O12">
        <v>4</v>
      </c>
      <c r="P12">
        <v>4</v>
      </c>
      <c r="Q12">
        <v>4</v>
      </c>
      <c r="R12">
        <v>3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 s="6">
        <f>(5-'1. měření'!Z12)</f>
        <v>3</v>
      </c>
    </row>
    <row r="13" spans="1:26" x14ac:dyDescent="0.35">
      <c r="A13">
        <v>19290</v>
      </c>
      <c r="B13">
        <v>0</v>
      </c>
      <c r="C13">
        <v>1997</v>
      </c>
      <c r="D13">
        <f t="shared" si="0"/>
        <v>23</v>
      </c>
      <c r="E13" t="s">
        <v>97</v>
      </c>
      <c r="G13" s="6">
        <f>(5-'1. měření'!G13)</f>
        <v>1</v>
      </c>
      <c r="H13">
        <v>3</v>
      </c>
      <c r="I13" s="6">
        <f>(5-'1. měření'!I13)</f>
        <v>3</v>
      </c>
      <c r="J13">
        <v>3</v>
      </c>
      <c r="K13">
        <v>3</v>
      </c>
      <c r="L13">
        <v>2</v>
      </c>
      <c r="M13">
        <v>3</v>
      </c>
      <c r="N13">
        <v>3</v>
      </c>
      <c r="O13">
        <v>3</v>
      </c>
      <c r="P13">
        <v>3</v>
      </c>
      <c r="Q13">
        <v>3</v>
      </c>
      <c r="R13">
        <v>2</v>
      </c>
      <c r="S13">
        <v>3</v>
      </c>
      <c r="T13">
        <v>3</v>
      </c>
      <c r="U13">
        <v>2</v>
      </c>
      <c r="V13">
        <v>2</v>
      </c>
      <c r="W13">
        <v>3</v>
      </c>
      <c r="X13">
        <v>3</v>
      </c>
      <c r="Y13">
        <v>3</v>
      </c>
      <c r="Z13" s="6">
        <f>(5-'1. měření'!Z13)</f>
        <v>3</v>
      </c>
    </row>
    <row r="14" spans="1:26" x14ac:dyDescent="0.35">
      <c r="A14">
        <v>19291</v>
      </c>
      <c r="B14">
        <v>0</v>
      </c>
      <c r="C14">
        <v>1999</v>
      </c>
      <c r="D14">
        <f t="shared" si="0"/>
        <v>21</v>
      </c>
      <c r="E14" t="s">
        <v>98</v>
      </c>
      <c r="G14" s="6">
        <f>(5-'1. měření'!G14)</f>
        <v>2</v>
      </c>
      <c r="H14">
        <v>4</v>
      </c>
      <c r="I14" s="6">
        <f>(5-'1. měření'!I14)</f>
        <v>2</v>
      </c>
      <c r="J14">
        <v>4</v>
      </c>
      <c r="K14">
        <v>4</v>
      </c>
      <c r="L14">
        <v>3</v>
      </c>
      <c r="M14">
        <v>3</v>
      </c>
      <c r="N14">
        <v>4</v>
      </c>
      <c r="O14">
        <v>4</v>
      </c>
      <c r="P14">
        <v>3</v>
      </c>
      <c r="Q14">
        <v>3</v>
      </c>
      <c r="R14">
        <v>4</v>
      </c>
      <c r="S14">
        <v>3</v>
      </c>
      <c r="T14">
        <v>3</v>
      </c>
      <c r="U14">
        <v>3</v>
      </c>
      <c r="V14">
        <v>4</v>
      </c>
      <c r="W14">
        <v>3</v>
      </c>
      <c r="X14">
        <v>3</v>
      </c>
      <c r="Y14">
        <v>3</v>
      </c>
      <c r="Z14" s="6">
        <f>(5-'1. měření'!Z14)</f>
        <v>3</v>
      </c>
    </row>
    <row r="15" spans="1:26" x14ac:dyDescent="0.35">
      <c r="A15">
        <v>19314</v>
      </c>
      <c r="B15">
        <v>0</v>
      </c>
      <c r="C15">
        <v>1999</v>
      </c>
      <c r="D15">
        <f t="shared" si="0"/>
        <v>21</v>
      </c>
      <c r="E15" t="s">
        <v>99</v>
      </c>
      <c r="G15" s="6">
        <f>(5-'1. měření'!G15)</f>
        <v>3</v>
      </c>
      <c r="H15">
        <v>4</v>
      </c>
      <c r="I15" s="6">
        <f>(5-'1. měření'!I15)</f>
        <v>3</v>
      </c>
      <c r="J15">
        <v>3</v>
      </c>
      <c r="K15">
        <v>3</v>
      </c>
      <c r="L15">
        <v>3</v>
      </c>
      <c r="M15">
        <v>3</v>
      </c>
      <c r="N15">
        <v>4</v>
      </c>
      <c r="O15">
        <v>4</v>
      </c>
      <c r="P15">
        <v>4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4</v>
      </c>
      <c r="X15">
        <v>3</v>
      </c>
      <c r="Y15">
        <v>3</v>
      </c>
      <c r="Z15" s="6">
        <f>(5-'1. měření'!Z15)</f>
        <v>3</v>
      </c>
    </row>
    <row r="16" spans="1:26" x14ac:dyDescent="0.35">
      <c r="A16">
        <v>19333</v>
      </c>
      <c r="B16">
        <v>1</v>
      </c>
      <c r="C16">
        <v>1996</v>
      </c>
      <c r="D16">
        <f t="shared" si="0"/>
        <v>24</v>
      </c>
      <c r="E16" t="s">
        <v>100</v>
      </c>
      <c r="G16" s="6">
        <f>(5-'1. měření'!G16)</f>
        <v>3</v>
      </c>
      <c r="H16">
        <v>4</v>
      </c>
      <c r="I16" s="6">
        <f>(5-'1. měření'!I16)</f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2</v>
      </c>
      <c r="W16">
        <v>3</v>
      </c>
      <c r="X16">
        <v>2</v>
      </c>
      <c r="Y16">
        <v>3</v>
      </c>
      <c r="Z16" s="6">
        <f>(5-'1. měření'!Z16)</f>
        <v>3</v>
      </c>
    </row>
    <row r="17" spans="1:26" x14ac:dyDescent="0.35">
      <c r="A17">
        <v>19407</v>
      </c>
      <c r="B17">
        <v>0</v>
      </c>
      <c r="C17">
        <v>2001</v>
      </c>
      <c r="D17">
        <f t="shared" si="0"/>
        <v>19</v>
      </c>
      <c r="E17" t="s">
        <v>101</v>
      </c>
      <c r="G17" s="6">
        <f>(5-'1. měření'!G17)</f>
        <v>3</v>
      </c>
      <c r="H17">
        <v>3</v>
      </c>
      <c r="I17" s="6">
        <f>(5-'1. měření'!I17)</f>
        <v>3</v>
      </c>
      <c r="J17">
        <v>3</v>
      </c>
      <c r="K17">
        <v>3</v>
      </c>
      <c r="L17">
        <v>3</v>
      </c>
      <c r="M17">
        <v>3</v>
      </c>
      <c r="N17">
        <v>3</v>
      </c>
      <c r="O17">
        <v>3</v>
      </c>
      <c r="P17">
        <v>3</v>
      </c>
      <c r="Q17">
        <v>3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 s="6">
        <f>(5-'1. měření'!Z17)</f>
        <v>3</v>
      </c>
    </row>
    <row r="18" spans="1:26" x14ac:dyDescent="0.35">
      <c r="A18">
        <v>19390</v>
      </c>
      <c r="B18">
        <v>0</v>
      </c>
      <c r="C18">
        <v>1999</v>
      </c>
      <c r="D18">
        <f t="shared" si="0"/>
        <v>21</v>
      </c>
      <c r="E18" t="s">
        <v>102</v>
      </c>
      <c r="G18" s="6">
        <f>(5-'1. měření'!G18)</f>
        <v>2</v>
      </c>
      <c r="H18">
        <v>3</v>
      </c>
      <c r="I18" s="6">
        <f>(5-'1. měření'!I18)</f>
        <v>3</v>
      </c>
      <c r="J18">
        <v>3</v>
      </c>
      <c r="K18">
        <v>4</v>
      </c>
      <c r="L18">
        <v>3</v>
      </c>
      <c r="M18">
        <v>3</v>
      </c>
      <c r="N18">
        <v>3</v>
      </c>
      <c r="O18">
        <v>3</v>
      </c>
      <c r="P18">
        <v>3</v>
      </c>
      <c r="Q18">
        <v>4</v>
      </c>
      <c r="R18">
        <v>4</v>
      </c>
      <c r="S18">
        <v>3</v>
      </c>
      <c r="T18">
        <v>4</v>
      </c>
      <c r="U18">
        <v>3</v>
      </c>
      <c r="V18">
        <v>3</v>
      </c>
      <c r="W18">
        <v>3</v>
      </c>
      <c r="X18">
        <v>4</v>
      </c>
      <c r="Y18">
        <v>4</v>
      </c>
      <c r="Z18" s="6">
        <f>(5-'1. měření'!Z18)</f>
        <v>3</v>
      </c>
    </row>
    <row r="19" spans="1:26" x14ac:dyDescent="0.35">
      <c r="A19">
        <v>19277</v>
      </c>
      <c r="B19">
        <v>0</v>
      </c>
      <c r="C19">
        <v>1999</v>
      </c>
      <c r="D19">
        <f t="shared" si="0"/>
        <v>21</v>
      </c>
      <c r="E19" t="s">
        <v>103</v>
      </c>
      <c r="G19" s="6">
        <f>(5-'1. měření'!G19)</f>
        <v>2</v>
      </c>
      <c r="H19">
        <v>4</v>
      </c>
      <c r="I19" s="6">
        <f>(5-'1. měření'!I19)</f>
        <v>4</v>
      </c>
      <c r="J19">
        <v>4</v>
      </c>
      <c r="K19">
        <v>4</v>
      </c>
      <c r="L19">
        <v>4</v>
      </c>
      <c r="M19">
        <v>3</v>
      </c>
      <c r="N19">
        <v>4</v>
      </c>
      <c r="O19">
        <v>4</v>
      </c>
      <c r="P19">
        <v>4</v>
      </c>
      <c r="Q19">
        <v>4</v>
      </c>
      <c r="R19">
        <v>3</v>
      </c>
      <c r="S19">
        <v>3</v>
      </c>
      <c r="T19">
        <v>4</v>
      </c>
      <c r="U19">
        <v>4</v>
      </c>
      <c r="V19">
        <v>4</v>
      </c>
      <c r="W19">
        <v>4</v>
      </c>
      <c r="X19">
        <v>3</v>
      </c>
      <c r="Y19">
        <v>4</v>
      </c>
      <c r="Z19" s="6">
        <f>(5-'1. měření'!Z19)</f>
        <v>4</v>
      </c>
    </row>
    <row r="20" spans="1:26" x14ac:dyDescent="0.35">
      <c r="A20">
        <v>19395</v>
      </c>
      <c r="B20">
        <v>0</v>
      </c>
      <c r="C20">
        <v>1999</v>
      </c>
      <c r="D20">
        <f t="shared" si="0"/>
        <v>21</v>
      </c>
      <c r="E20" t="s">
        <v>104</v>
      </c>
      <c r="G20" s="6">
        <f>(5-'1. měření'!G20)</f>
        <v>3</v>
      </c>
      <c r="H20">
        <v>4</v>
      </c>
      <c r="I20" s="6">
        <f>(5-'1. měření'!I20)</f>
        <v>4</v>
      </c>
      <c r="J20">
        <v>4</v>
      </c>
      <c r="K20">
        <v>4</v>
      </c>
      <c r="L20">
        <v>4</v>
      </c>
      <c r="M20">
        <v>3</v>
      </c>
      <c r="N20">
        <v>4</v>
      </c>
      <c r="O20">
        <v>4</v>
      </c>
      <c r="P20">
        <v>4</v>
      </c>
      <c r="Q20">
        <v>4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>
        <v>4</v>
      </c>
      <c r="Z20" s="6">
        <f>(5-'1. měření'!Z20)</f>
        <v>4</v>
      </c>
    </row>
    <row r="21" spans="1:26" x14ac:dyDescent="0.35">
      <c r="A21">
        <v>19434</v>
      </c>
      <c r="B21">
        <v>1</v>
      </c>
      <c r="C21">
        <v>1998</v>
      </c>
      <c r="D21">
        <f t="shared" si="0"/>
        <v>22</v>
      </c>
      <c r="E21" t="s">
        <v>99</v>
      </c>
      <c r="G21" s="6">
        <f>(5-'1. měření'!G21)</f>
        <v>3</v>
      </c>
      <c r="H21">
        <v>3</v>
      </c>
      <c r="I21" s="6">
        <f>(5-'1. měření'!I21)</f>
        <v>3</v>
      </c>
      <c r="J21">
        <v>4</v>
      </c>
      <c r="K21">
        <v>3</v>
      </c>
      <c r="L21">
        <v>3</v>
      </c>
      <c r="M21">
        <v>3</v>
      </c>
      <c r="N21">
        <v>4</v>
      </c>
      <c r="O21">
        <v>4</v>
      </c>
      <c r="P21">
        <v>4</v>
      </c>
      <c r="Q21">
        <v>3</v>
      </c>
      <c r="R21">
        <v>4</v>
      </c>
      <c r="S21">
        <v>3</v>
      </c>
      <c r="T21">
        <v>3</v>
      </c>
      <c r="U21">
        <v>2</v>
      </c>
      <c r="V21">
        <v>3</v>
      </c>
      <c r="W21">
        <v>4</v>
      </c>
      <c r="X21">
        <v>3</v>
      </c>
      <c r="Y21">
        <v>3</v>
      </c>
      <c r="Z21" s="6">
        <f>(5-'1. měření'!Z21)</f>
        <v>3</v>
      </c>
    </row>
    <row r="22" spans="1:26" x14ac:dyDescent="0.35">
      <c r="A22">
        <v>19366</v>
      </c>
      <c r="B22">
        <v>0</v>
      </c>
      <c r="C22">
        <v>1999</v>
      </c>
      <c r="D22">
        <f t="shared" si="0"/>
        <v>21</v>
      </c>
      <c r="E22" t="s">
        <v>105</v>
      </c>
      <c r="G22" s="6">
        <f>(5-'1. měření'!G22)</f>
        <v>2</v>
      </c>
      <c r="H22">
        <v>4</v>
      </c>
      <c r="I22" s="6">
        <f>(5-'1. měření'!I22)</f>
        <v>3</v>
      </c>
      <c r="J22">
        <v>4</v>
      </c>
      <c r="K22">
        <v>4</v>
      </c>
      <c r="L22">
        <v>3</v>
      </c>
      <c r="M22">
        <v>3</v>
      </c>
      <c r="N22">
        <v>4</v>
      </c>
      <c r="O22">
        <v>4</v>
      </c>
      <c r="P22">
        <v>4</v>
      </c>
      <c r="Q22">
        <v>3</v>
      </c>
      <c r="R22">
        <v>4</v>
      </c>
      <c r="S22">
        <v>4</v>
      </c>
      <c r="T22">
        <v>3</v>
      </c>
      <c r="U22">
        <v>3</v>
      </c>
      <c r="V22">
        <v>3</v>
      </c>
      <c r="W22">
        <v>4</v>
      </c>
      <c r="X22">
        <v>3</v>
      </c>
      <c r="Y22">
        <v>4</v>
      </c>
      <c r="Z22" s="6">
        <f>(5-'1. měření'!Z22)</f>
        <v>4</v>
      </c>
    </row>
    <row r="23" spans="1:26" x14ac:dyDescent="0.35">
      <c r="A23">
        <v>19430</v>
      </c>
      <c r="B23">
        <v>0</v>
      </c>
      <c r="C23">
        <v>1998</v>
      </c>
      <c r="D23">
        <f t="shared" si="0"/>
        <v>22</v>
      </c>
      <c r="E23" t="s">
        <v>106</v>
      </c>
      <c r="G23" s="6">
        <f>(5-'1. měření'!G23)</f>
        <v>2</v>
      </c>
      <c r="H23">
        <v>4</v>
      </c>
      <c r="I23" s="6">
        <f>(5-'1. měření'!I23)</f>
        <v>3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4</v>
      </c>
      <c r="X23">
        <v>4</v>
      </c>
      <c r="Y23">
        <v>4</v>
      </c>
      <c r="Z23" s="6">
        <f>(5-'1. měření'!Z23)</f>
        <v>3</v>
      </c>
    </row>
    <row r="24" spans="1:26" x14ac:dyDescent="0.35">
      <c r="A24">
        <v>19444</v>
      </c>
      <c r="B24">
        <v>0</v>
      </c>
      <c r="C24">
        <v>2000</v>
      </c>
      <c r="D24">
        <f t="shared" si="0"/>
        <v>20</v>
      </c>
      <c r="E24" t="s">
        <v>99</v>
      </c>
      <c r="G24" s="6">
        <f>(5-'1. měření'!G24)</f>
        <v>2</v>
      </c>
      <c r="H24">
        <v>3</v>
      </c>
      <c r="I24" s="6">
        <f>(5-'1. měření'!I24)</f>
        <v>4</v>
      </c>
      <c r="J24">
        <v>4</v>
      </c>
      <c r="K24">
        <v>2</v>
      </c>
      <c r="L24">
        <v>4</v>
      </c>
      <c r="M24">
        <v>3</v>
      </c>
      <c r="N24">
        <v>4</v>
      </c>
      <c r="O24">
        <v>4</v>
      </c>
      <c r="P24">
        <v>4</v>
      </c>
      <c r="Q24">
        <v>4</v>
      </c>
      <c r="R24">
        <v>4</v>
      </c>
      <c r="S24">
        <v>4</v>
      </c>
      <c r="T24">
        <v>4</v>
      </c>
      <c r="U24">
        <v>3</v>
      </c>
      <c r="V24">
        <v>3</v>
      </c>
      <c r="W24">
        <v>4</v>
      </c>
      <c r="X24">
        <v>3</v>
      </c>
      <c r="Y24">
        <v>4</v>
      </c>
      <c r="Z24" s="6">
        <f>(5-'1. měření'!Z24)</f>
        <v>3</v>
      </c>
    </row>
    <row r="25" spans="1:26" x14ac:dyDescent="0.35">
      <c r="A25">
        <v>19377</v>
      </c>
      <c r="B25">
        <v>0</v>
      </c>
      <c r="C25">
        <v>1998</v>
      </c>
      <c r="D25">
        <f t="shared" si="0"/>
        <v>22</v>
      </c>
      <c r="E25" t="s">
        <v>107</v>
      </c>
      <c r="G25" s="6">
        <f>(5-'1. měření'!G25)</f>
        <v>3</v>
      </c>
      <c r="H25">
        <v>3</v>
      </c>
      <c r="I25" s="6">
        <f>(5-'1. měření'!I25)</f>
        <v>4</v>
      </c>
      <c r="J25">
        <v>3</v>
      </c>
      <c r="K25">
        <v>4</v>
      </c>
      <c r="L25">
        <v>3</v>
      </c>
      <c r="M25">
        <v>3</v>
      </c>
      <c r="N25">
        <v>4</v>
      </c>
      <c r="O25">
        <v>4</v>
      </c>
      <c r="P25">
        <v>4</v>
      </c>
      <c r="Q25">
        <v>4</v>
      </c>
      <c r="R25">
        <v>3</v>
      </c>
      <c r="S25">
        <v>4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 s="6">
        <f>(5-'1. měření'!Z25)</f>
        <v>4</v>
      </c>
    </row>
    <row r="26" spans="1:26" x14ac:dyDescent="0.35">
      <c r="A26">
        <v>19477</v>
      </c>
      <c r="B26">
        <v>0</v>
      </c>
      <c r="C26">
        <v>1998</v>
      </c>
      <c r="D26">
        <f t="shared" si="0"/>
        <v>22</v>
      </c>
      <c r="E26" t="s">
        <v>108</v>
      </c>
      <c r="G26" s="6">
        <f>(5-'1. měření'!G26)</f>
        <v>2</v>
      </c>
      <c r="H26">
        <v>2</v>
      </c>
      <c r="I26" s="6">
        <f>(5-'1. měření'!I26)</f>
        <v>3</v>
      </c>
      <c r="J26">
        <v>4</v>
      </c>
      <c r="K26">
        <v>2</v>
      </c>
      <c r="L26">
        <v>3</v>
      </c>
      <c r="M26">
        <v>1</v>
      </c>
      <c r="N26">
        <v>4</v>
      </c>
      <c r="O26">
        <v>4</v>
      </c>
      <c r="P26">
        <v>3</v>
      </c>
      <c r="Q26">
        <v>3</v>
      </c>
      <c r="R26">
        <v>3</v>
      </c>
      <c r="S26">
        <v>4</v>
      </c>
      <c r="T26">
        <v>3</v>
      </c>
      <c r="U26">
        <v>3</v>
      </c>
      <c r="V26">
        <v>3</v>
      </c>
      <c r="W26">
        <v>3</v>
      </c>
      <c r="X26">
        <v>2</v>
      </c>
      <c r="Y26">
        <v>3</v>
      </c>
      <c r="Z26" s="6">
        <f>(5-'1. měření'!Z26)</f>
        <v>4</v>
      </c>
    </row>
    <row r="27" spans="1:26" x14ac:dyDescent="0.35">
      <c r="A27">
        <v>19442</v>
      </c>
      <c r="B27">
        <v>1</v>
      </c>
      <c r="C27">
        <v>1999</v>
      </c>
      <c r="D27">
        <f t="shared" si="0"/>
        <v>21</v>
      </c>
      <c r="E27" t="s">
        <v>109</v>
      </c>
      <c r="G27" s="6">
        <f>(5-'1. měření'!G27)</f>
        <v>1</v>
      </c>
      <c r="H27">
        <v>4</v>
      </c>
      <c r="I27" s="6">
        <f>(5-'1. měření'!I27)</f>
        <v>4</v>
      </c>
      <c r="J27">
        <v>4</v>
      </c>
      <c r="K27">
        <v>4</v>
      </c>
      <c r="L27">
        <v>4</v>
      </c>
      <c r="M27">
        <v>1</v>
      </c>
      <c r="N27">
        <v>4</v>
      </c>
      <c r="O27">
        <v>4</v>
      </c>
      <c r="P27">
        <v>4</v>
      </c>
      <c r="Q27">
        <v>4</v>
      </c>
      <c r="R27">
        <v>4</v>
      </c>
      <c r="S27">
        <v>4</v>
      </c>
      <c r="T27">
        <v>4</v>
      </c>
      <c r="U27">
        <v>4</v>
      </c>
      <c r="V27">
        <v>4</v>
      </c>
      <c r="W27">
        <v>4</v>
      </c>
      <c r="X27">
        <v>4</v>
      </c>
      <c r="Y27">
        <v>4</v>
      </c>
      <c r="Z27" s="6">
        <f>(5-'1. měření'!Z27)</f>
        <v>4</v>
      </c>
    </row>
    <row r="28" spans="1:26" x14ac:dyDescent="0.35">
      <c r="A28">
        <v>19502</v>
      </c>
      <c r="B28">
        <v>0</v>
      </c>
      <c r="C28">
        <v>2000</v>
      </c>
      <c r="D28">
        <f t="shared" si="0"/>
        <v>20</v>
      </c>
      <c r="E28" t="s">
        <v>110</v>
      </c>
      <c r="G28" s="6">
        <f>(5-'1. měření'!G28)</f>
        <v>3</v>
      </c>
      <c r="H28">
        <v>3</v>
      </c>
      <c r="I28" s="6">
        <f>(5-'1. měření'!I28)</f>
        <v>3</v>
      </c>
      <c r="J28">
        <v>4</v>
      </c>
      <c r="K28">
        <v>3</v>
      </c>
      <c r="L28">
        <v>3</v>
      </c>
      <c r="M28">
        <v>3</v>
      </c>
      <c r="N28">
        <v>3</v>
      </c>
      <c r="O28">
        <v>4</v>
      </c>
      <c r="P28">
        <v>3</v>
      </c>
      <c r="Q28">
        <v>3</v>
      </c>
      <c r="R28">
        <v>4</v>
      </c>
      <c r="S28">
        <v>3</v>
      </c>
      <c r="T28">
        <v>3</v>
      </c>
      <c r="U28">
        <v>3</v>
      </c>
      <c r="V28">
        <v>2</v>
      </c>
      <c r="W28">
        <v>3</v>
      </c>
      <c r="X28">
        <v>2</v>
      </c>
      <c r="Y28">
        <v>3</v>
      </c>
      <c r="Z28" s="6">
        <f>(5-'1. měření'!Z28)</f>
        <v>3</v>
      </c>
    </row>
    <row r="29" spans="1:26" x14ac:dyDescent="0.35">
      <c r="A29">
        <v>19459</v>
      </c>
      <c r="B29">
        <v>1</v>
      </c>
      <c r="C29">
        <v>1972</v>
      </c>
      <c r="D29">
        <f t="shared" si="0"/>
        <v>48</v>
      </c>
      <c r="E29" t="s">
        <v>99</v>
      </c>
      <c r="G29" s="6">
        <f>(5-'1. měření'!G29)</f>
        <v>4</v>
      </c>
      <c r="H29">
        <v>4</v>
      </c>
      <c r="I29" s="6">
        <f>(5-'1. měření'!I29)</f>
        <v>4</v>
      </c>
      <c r="J29">
        <v>3</v>
      </c>
      <c r="K29">
        <v>2</v>
      </c>
      <c r="L29">
        <v>3</v>
      </c>
      <c r="M29">
        <v>3</v>
      </c>
      <c r="N29">
        <v>4</v>
      </c>
      <c r="O29">
        <v>3</v>
      </c>
      <c r="P29">
        <v>3</v>
      </c>
      <c r="Q29">
        <v>3</v>
      </c>
      <c r="R29">
        <v>3</v>
      </c>
      <c r="S29">
        <v>3</v>
      </c>
      <c r="T29">
        <v>3</v>
      </c>
      <c r="U29">
        <v>3</v>
      </c>
      <c r="V29">
        <v>3</v>
      </c>
      <c r="W29">
        <v>3</v>
      </c>
      <c r="X29">
        <v>3</v>
      </c>
      <c r="Y29">
        <v>2</v>
      </c>
      <c r="Z29" s="6">
        <f>(5-'1. měření'!Z29)</f>
        <v>3</v>
      </c>
    </row>
    <row r="30" spans="1:26" x14ac:dyDescent="0.35">
      <c r="A30">
        <v>19472</v>
      </c>
      <c r="B30">
        <v>0</v>
      </c>
      <c r="C30">
        <v>1998</v>
      </c>
      <c r="D30">
        <f t="shared" si="0"/>
        <v>22</v>
      </c>
      <c r="E30" t="s">
        <v>111</v>
      </c>
      <c r="G30" s="6">
        <f>(5-'1. měření'!G30)</f>
        <v>2</v>
      </c>
      <c r="H30">
        <v>3</v>
      </c>
      <c r="I30" s="6">
        <f>(5-'1. měření'!I30)</f>
        <v>3</v>
      </c>
      <c r="J30">
        <v>4</v>
      </c>
      <c r="K30">
        <v>3</v>
      </c>
      <c r="L30">
        <v>4</v>
      </c>
      <c r="M30">
        <v>3</v>
      </c>
      <c r="N30">
        <v>4</v>
      </c>
      <c r="O30">
        <v>4</v>
      </c>
      <c r="P30">
        <v>4</v>
      </c>
      <c r="Q30">
        <v>4</v>
      </c>
      <c r="R30">
        <v>4</v>
      </c>
      <c r="S30">
        <v>3</v>
      </c>
      <c r="T30">
        <v>3</v>
      </c>
      <c r="U30">
        <v>3</v>
      </c>
      <c r="V30">
        <v>3</v>
      </c>
      <c r="W30">
        <v>4</v>
      </c>
      <c r="X30">
        <v>4</v>
      </c>
      <c r="Y30">
        <v>4</v>
      </c>
      <c r="Z30" s="6">
        <f>(5-'1. měření'!Z30)</f>
        <v>4</v>
      </c>
    </row>
    <row r="31" spans="1:26" x14ac:dyDescent="0.35">
      <c r="A31">
        <v>19498</v>
      </c>
      <c r="B31">
        <v>0</v>
      </c>
      <c r="C31">
        <v>1997</v>
      </c>
      <c r="D31">
        <f t="shared" si="0"/>
        <v>23</v>
      </c>
      <c r="E31" t="s">
        <v>98</v>
      </c>
      <c r="G31" s="6">
        <f>(5-'1. měření'!G31)</f>
        <v>3</v>
      </c>
      <c r="H31">
        <v>4</v>
      </c>
      <c r="I31" s="6">
        <f>(5-'1. měření'!I31)</f>
        <v>3</v>
      </c>
      <c r="J31">
        <v>4</v>
      </c>
      <c r="K31">
        <v>4</v>
      </c>
      <c r="L31">
        <v>3</v>
      </c>
      <c r="M31">
        <v>2</v>
      </c>
      <c r="N31">
        <v>4</v>
      </c>
      <c r="O31">
        <v>4</v>
      </c>
      <c r="P31">
        <v>4</v>
      </c>
      <c r="Q31">
        <v>4</v>
      </c>
      <c r="R31">
        <v>4</v>
      </c>
      <c r="S31">
        <v>4</v>
      </c>
      <c r="T31">
        <v>4</v>
      </c>
      <c r="U31">
        <v>4</v>
      </c>
      <c r="V31">
        <v>3</v>
      </c>
      <c r="W31">
        <v>4</v>
      </c>
      <c r="X31">
        <v>4</v>
      </c>
      <c r="Y31">
        <v>3</v>
      </c>
      <c r="Z31" s="6">
        <f>(5-'1. měření'!Z31)</f>
        <v>3</v>
      </c>
    </row>
    <row r="32" spans="1:26" x14ac:dyDescent="0.35">
      <c r="A32">
        <v>19546</v>
      </c>
      <c r="B32">
        <v>0</v>
      </c>
      <c r="C32">
        <v>1974</v>
      </c>
      <c r="D32">
        <f t="shared" si="0"/>
        <v>46</v>
      </c>
      <c r="E32" t="s">
        <v>99</v>
      </c>
      <c r="G32" s="6">
        <f>(5-'1. měření'!G32)</f>
        <v>4</v>
      </c>
      <c r="H32">
        <v>3</v>
      </c>
      <c r="I32" s="6">
        <f>(5-'1. měření'!I32)</f>
        <v>4</v>
      </c>
      <c r="J32">
        <v>3</v>
      </c>
      <c r="K32">
        <v>4</v>
      </c>
      <c r="L32">
        <v>4</v>
      </c>
      <c r="M32">
        <v>3</v>
      </c>
      <c r="N32">
        <v>4</v>
      </c>
      <c r="O32">
        <v>3</v>
      </c>
      <c r="P32">
        <v>3</v>
      </c>
      <c r="Q32">
        <v>4</v>
      </c>
      <c r="R32">
        <v>3</v>
      </c>
      <c r="S32">
        <v>4</v>
      </c>
      <c r="T32">
        <v>3</v>
      </c>
      <c r="U32">
        <v>4</v>
      </c>
      <c r="V32">
        <v>3</v>
      </c>
      <c r="W32">
        <v>3</v>
      </c>
      <c r="X32">
        <v>4</v>
      </c>
      <c r="Y32">
        <v>3</v>
      </c>
      <c r="Z32" s="6">
        <f>(5-'1. měření'!Z32)</f>
        <v>3</v>
      </c>
    </row>
    <row r="33" spans="1:26" x14ac:dyDescent="0.35">
      <c r="A33">
        <v>19412</v>
      </c>
      <c r="B33">
        <v>0</v>
      </c>
      <c r="C33">
        <v>1998</v>
      </c>
      <c r="D33">
        <f t="shared" si="0"/>
        <v>22</v>
      </c>
      <c r="E33" t="s">
        <v>112</v>
      </c>
      <c r="G33" s="6">
        <f>(5-'1. měření'!G33)</f>
        <v>3</v>
      </c>
      <c r="H33">
        <v>3</v>
      </c>
      <c r="I33" s="6">
        <f>(5-'1. měření'!I33)</f>
        <v>3</v>
      </c>
      <c r="J33">
        <v>3</v>
      </c>
      <c r="K33">
        <v>4</v>
      </c>
      <c r="L33">
        <v>2</v>
      </c>
      <c r="M33">
        <v>3</v>
      </c>
      <c r="N33">
        <v>4</v>
      </c>
      <c r="O33">
        <v>3</v>
      </c>
      <c r="P33">
        <v>3</v>
      </c>
      <c r="Q33">
        <v>3</v>
      </c>
      <c r="R33">
        <v>4</v>
      </c>
      <c r="S33">
        <v>1</v>
      </c>
      <c r="T33">
        <v>3</v>
      </c>
      <c r="U33">
        <v>3</v>
      </c>
      <c r="V33">
        <v>3</v>
      </c>
      <c r="W33">
        <v>3</v>
      </c>
      <c r="X33">
        <v>3</v>
      </c>
      <c r="Y33">
        <v>4</v>
      </c>
      <c r="Z33" s="6">
        <f>(5-'1. měření'!Z33)</f>
        <v>4</v>
      </c>
    </row>
    <row r="34" spans="1:26" x14ac:dyDescent="0.35">
      <c r="A34">
        <v>19527</v>
      </c>
      <c r="B34">
        <v>0</v>
      </c>
      <c r="C34">
        <v>1998</v>
      </c>
      <c r="D34">
        <f t="shared" si="0"/>
        <v>22</v>
      </c>
      <c r="E34" t="s">
        <v>113</v>
      </c>
      <c r="G34" s="6">
        <f>(5-'1. měření'!G34)</f>
        <v>2</v>
      </c>
      <c r="H34">
        <v>4</v>
      </c>
      <c r="I34" s="6">
        <f>(5-'1. měření'!I34)</f>
        <v>3</v>
      </c>
      <c r="J34">
        <v>3</v>
      </c>
      <c r="K34">
        <v>4</v>
      </c>
      <c r="L34">
        <v>3</v>
      </c>
      <c r="M34">
        <v>2</v>
      </c>
      <c r="N34">
        <v>3</v>
      </c>
      <c r="O34">
        <v>3</v>
      </c>
      <c r="P34">
        <v>4</v>
      </c>
      <c r="Q34">
        <v>4</v>
      </c>
      <c r="R34">
        <v>2</v>
      </c>
      <c r="S34">
        <v>1</v>
      </c>
      <c r="T34">
        <v>4</v>
      </c>
      <c r="U34">
        <v>3</v>
      </c>
      <c r="V34">
        <v>3</v>
      </c>
      <c r="W34">
        <v>4</v>
      </c>
      <c r="X34">
        <v>3</v>
      </c>
      <c r="Y34">
        <v>3</v>
      </c>
      <c r="Z34" s="6">
        <f>(5-'1. měření'!Z34)</f>
        <v>3</v>
      </c>
    </row>
    <row r="35" spans="1:26" x14ac:dyDescent="0.35">
      <c r="A35">
        <v>19452</v>
      </c>
      <c r="B35">
        <v>0</v>
      </c>
      <c r="C35">
        <v>1998</v>
      </c>
      <c r="D35">
        <f t="shared" si="0"/>
        <v>22</v>
      </c>
      <c r="E35" t="s">
        <v>114</v>
      </c>
      <c r="G35" s="6">
        <f>(5-'1. měření'!G35)</f>
        <v>1</v>
      </c>
      <c r="H35">
        <v>4</v>
      </c>
      <c r="I35" s="6">
        <f>(5-'1. měření'!I35)</f>
        <v>2</v>
      </c>
      <c r="J35">
        <v>4</v>
      </c>
      <c r="K35">
        <v>3</v>
      </c>
      <c r="L35">
        <v>3</v>
      </c>
      <c r="M35">
        <v>3</v>
      </c>
      <c r="N35">
        <v>3</v>
      </c>
      <c r="O35">
        <v>3</v>
      </c>
      <c r="P35">
        <v>3</v>
      </c>
      <c r="Q35">
        <v>4</v>
      </c>
      <c r="R35">
        <v>4</v>
      </c>
      <c r="S35">
        <v>2</v>
      </c>
      <c r="T35">
        <v>3</v>
      </c>
      <c r="U35">
        <v>3</v>
      </c>
      <c r="V35">
        <v>4</v>
      </c>
      <c r="W35">
        <v>4</v>
      </c>
      <c r="X35">
        <v>4</v>
      </c>
      <c r="Y35">
        <v>4</v>
      </c>
      <c r="Z35" s="6">
        <f>(5-'1. měření'!Z35)</f>
        <v>3</v>
      </c>
    </row>
    <row r="36" spans="1:26" x14ac:dyDescent="0.35">
      <c r="A36">
        <v>19541</v>
      </c>
      <c r="B36">
        <v>0</v>
      </c>
      <c r="C36">
        <v>2004</v>
      </c>
      <c r="D36">
        <f t="shared" si="0"/>
        <v>16</v>
      </c>
      <c r="E36" t="s">
        <v>115</v>
      </c>
      <c r="G36" s="6">
        <f>(5-'1. měření'!G36)</f>
        <v>3</v>
      </c>
      <c r="H36">
        <v>4</v>
      </c>
      <c r="I36" s="6">
        <f>(5-'1. měření'!I36)</f>
        <v>3</v>
      </c>
      <c r="J36">
        <v>4</v>
      </c>
      <c r="K36">
        <v>3</v>
      </c>
      <c r="L36">
        <v>3</v>
      </c>
      <c r="M36">
        <v>3</v>
      </c>
      <c r="N36">
        <v>4</v>
      </c>
      <c r="O36">
        <v>3</v>
      </c>
      <c r="P36">
        <v>3</v>
      </c>
      <c r="Q36">
        <v>3</v>
      </c>
      <c r="R36">
        <v>2</v>
      </c>
      <c r="S36">
        <v>3</v>
      </c>
      <c r="T36">
        <v>4</v>
      </c>
      <c r="U36">
        <v>3</v>
      </c>
      <c r="V36">
        <v>2</v>
      </c>
      <c r="W36">
        <v>2</v>
      </c>
      <c r="X36">
        <v>3</v>
      </c>
      <c r="Y36">
        <v>3</v>
      </c>
      <c r="Z36" s="6">
        <f>(5-'1. měření'!Z36)</f>
        <v>3</v>
      </c>
    </row>
    <row r="37" spans="1:26" x14ac:dyDescent="0.35">
      <c r="A37">
        <v>19544</v>
      </c>
      <c r="B37">
        <v>0</v>
      </c>
      <c r="C37">
        <v>2000</v>
      </c>
      <c r="D37">
        <f t="shared" si="0"/>
        <v>20</v>
      </c>
      <c r="E37" t="s">
        <v>116</v>
      </c>
      <c r="G37" s="6">
        <f>(5-'1. měření'!G37)</f>
        <v>2</v>
      </c>
      <c r="H37">
        <v>3</v>
      </c>
      <c r="I37" s="6">
        <f>(5-'1. měření'!I37)</f>
        <v>3</v>
      </c>
      <c r="J37">
        <v>4</v>
      </c>
      <c r="K37">
        <v>2</v>
      </c>
      <c r="L37">
        <v>3</v>
      </c>
      <c r="M37">
        <v>3</v>
      </c>
      <c r="N37">
        <v>3</v>
      </c>
      <c r="O37">
        <v>4</v>
      </c>
      <c r="P37">
        <v>4</v>
      </c>
      <c r="Q37">
        <v>4</v>
      </c>
      <c r="R37">
        <v>4</v>
      </c>
      <c r="S37">
        <v>4</v>
      </c>
      <c r="T37">
        <v>4</v>
      </c>
      <c r="U37">
        <v>3</v>
      </c>
      <c r="V37">
        <v>3</v>
      </c>
      <c r="W37">
        <v>4</v>
      </c>
      <c r="X37">
        <v>4</v>
      </c>
      <c r="Y37">
        <v>4</v>
      </c>
      <c r="Z37" s="6">
        <f>(5-'1. měření'!Z37)</f>
        <v>3</v>
      </c>
    </row>
    <row r="38" spans="1:26" x14ac:dyDescent="0.35">
      <c r="A38">
        <v>19529</v>
      </c>
      <c r="B38">
        <v>0</v>
      </c>
      <c r="C38">
        <v>1999</v>
      </c>
      <c r="D38">
        <f t="shared" si="0"/>
        <v>21</v>
      </c>
      <c r="E38" t="s">
        <v>117</v>
      </c>
      <c r="G38" s="6">
        <f>(5-'1. měření'!G38)</f>
        <v>2</v>
      </c>
      <c r="H38">
        <v>4</v>
      </c>
      <c r="I38" s="6">
        <f>(5-'1. měření'!I38)</f>
        <v>3</v>
      </c>
      <c r="J38">
        <v>4</v>
      </c>
      <c r="K38">
        <v>3</v>
      </c>
      <c r="L38">
        <v>4</v>
      </c>
      <c r="M38">
        <v>3</v>
      </c>
      <c r="N38">
        <v>4</v>
      </c>
      <c r="O38">
        <v>4</v>
      </c>
      <c r="P38">
        <v>4</v>
      </c>
      <c r="Q38">
        <v>4</v>
      </c>
      <c r="R38">
        <v>4</v>
      </c>
      <c r="S38">
        <v>2</v>
      </c>
      <c r="T38">
        <v>4</v>
      </c>
      <c r="U38">
        <v>4</v>
      </c>
      <c r="V38">
        <v>4</v>
      </c>
      <c r="W38">
        <v>4</v>
      </c>
      <c r="X38">
        <v>4</v>
      </c>
      <c r="Y38">
        <v>4</v>
      </c>
      <c r="Z38" s="6">
        <f>(5-'1. měření'!Z38)</f>
        <v>4</v>
      </c>
    </row>
    <row r="39" spans="1:26" x14ac:dyDescent="0.35">
      <c r="A39">
        <v>19521</v>
      </c>
      <c r="B39">
        <v>1</v>
      </c>
      <c r="C39">
        <v>1998</v>
      </c>
      <c r="D39">
        <f t="shared" si="0"/>
        <v>22</v>
      </c>
      <c r="E39" t="s">
        <v>118</v>
      </c>
      <c r="G39" s="6">
        <f>(5-'1. měření'!G39)</f>
        <v>3</v>
      </c>
      <c r="H39">
        <v>3</v>
      </c>
      <c r="I39" s="6">
        <f>(5-'1. měření'!I39)</f>
        <v>2</v>
      </c>
      <c r="J39">
        <v>4</v>
      </c>
      <c r="K39">
        <v>3</v>
      </c>
      <c r="L39">
        <v>4</v>
      </c>
      <c r="M39">
        <v>3</v>
      </c>
      <c r="N39">
        <v>4</v>
      </c>
      <c r="O39">
        <v>4</v>
      </c>
      <c r="P39">
        <v>3</v>
      </c>
      <c r="Q39">
        <v>4</v>
      </c>
      <c r="R39">
        <v>4</v>
      </c>
      <c r="S39">
        <v>3</v>
      </c>
      <c r="T39">
        <v>3</v>
      </c>
      <c r="U39">
        <v>3</v>
      </c>
      <c r="V39">
        <v>3</v>
      </c>
      <c r="W39">
        <v>4</v>
      </c>
      <c r="X39">
        <v>3</v>
      </c>
      <c r="Y39">
        <v>4</v>
      </c>
      <c r="Z39" s="6">
        <f>(5-'1. měření'!Z39)</f>
        <v>3</v>
      </c>
    </row>
    <row r="40" spans="1:26" x14ac:dyDescent="0.35">
      <c r="A40">
        <v>19592</v>
      </c>
      <c r="B40">
        <v>0</v>
      </c>
      <c r="C40">
        <v>1996</v>
      </c>
      <c r="D40">
        <f t="shared" si="0"/>
        <v>24</v>
      </c>
      <c r="E40" t="s">
        <v>119</v>
      </c>
      <c r="G40" s="6">
        <f>(5-'1. měření'!G40)</f>
        <v>2</v>
      </c>
      <c r="H40">
        <v>4</v>
      </c>
      <c r="I40" s="6">
        <f>(5-'1. měření'!I40)</f>
        <v>3</v>
      </c>
      <c r="J40">
        <v>3</v>
      </c>
      <c r="K40">
        <v>3</v>
      </c>
      <c r="L40">
        <v>3</v>
      </c>
      <c r="M40">
        <v>3</v>
      </c>
      <c r="N40">
        <v>4</v>
      </c>
      <c r="O40">
        <v>3</v>
      </c>
      <c r="P40">
        <v>3</v>
      </c>
      <c r="Q40">
        <v>4</v>
      </c>
      <c r="R40">
        <v>3</v>
      </c>
      <c r="S40">
        <v>4</v>
      </c>
      <c r="T40">
        <v>4</v>
      </c>
      <c r="U40">
        <v>3</v>
      </c>
      <c r="V40">
        <v>4</v>
      </c>
      <c r="W40">
        <v>4</v>
      </c>
      <c r="X40">
        <v>3</v>
      </c>
      <c r="Y40">
        <v>2</v>
      </c>
      <c r="Z40" s="6">
        <f>(5-'1. měření'!Z40)</f>
        <v>2</v>
      </c>
    </row>
    <row r="41" spans="1:26" x14ac:dyDescent="0.35">
      <c r="A41">
        <v>19624</v>
      </c>
      <c r="B41">
        <v>0</v>
      </c>
      <c r="C41">
        <v>1998</v>
      </c>
      <c r="D41">
        <f t="shared" si="0"/>
        <v>22</v>
      </c>
      <c r="E41" t="s">
        <v>99</v>
      </c>
      <c r="G41" s="6">
        <f>(5-'1. měření'!G41)</f>
        <v>2</v>
      </c>
      <c r="H41">
        <v>3</v>
      </c>
      <c r="I41" s="6">
        <f>(5-'1. měření'!I41)</f>
        <v>2</v>
      </c>
      <c r="J41">
        <v>3</v>
      </c>
      <c r="K41">
        <v>4</v>
      </c>
      <c r="L41">
        <v>3</v>
      </c>
      <c r="M41">
        <v>2</v>
      </c>
      <c r="N41">
        <v>4</v>
      </c>
      <c r="O41">
        <v>4</v>
      </c>
      <c r="P41">
        <v>4</v>
      </c>
      <c r="Q41">
        <v>3</v>
      </c>
      <c r="R41">
        <v>3</v>
      </c>
      <c r="S41">
        <v>4</v>
      </c>
      <c r="T41">
        <v>4</v>
      </c>
      <c r="U41">
        <v>4</v>
      </c>
      <c r="V41">
        <v>4</v>
      </c>
      <c r="W41">
        <v>4</v>
      </c>
      <c r="X41">
        <v>4</v>
      </c>
      <c r="Y41">
        <v>3</v>
      </c>
      <c r="Z41" s="6">
        <f>(5-'1. měření'!Z41)</f>
        <v>3</v>
      </c>
    </row>
    <row r="42" spans="1:26" x14ac:dyDescent="0.35">
      <c r="A42">
        <v>19601</v>
      </c>
      <c r="B42">
        <v>1</v>
      </c>
      <c r="C42">
        <v>1995</v>
      </c>
      <c r="D42">
        <f t="shared" si="0"/>
        <v>25</v>
      </c>
      <c r="E42" t="s">
        <v>120</v>
      </c>
      <c r="G42" s="6">
        <f>(5-'1. měření'!G42)</f>
        <v>2</v>
      </c>
      <c r="H42">
        <v>4</v>
      </c>
      <c r="I42" s="6">
        <f>(5-'1. měření'!I42)</f>
        <v>3</v>
      </c>
      <c r="J42">
        <v>3</v>
      </c>
      <c r="K42">
        <v>4</v>
      </c>
      <c r="L42">
        <v>3</v>
      </c>
      <c r="M42">
        <v>3</v>
      </c>
      <c r="N42">
        <v>3</v>
      </c>
      <c r="O42">
        <v>3</v>
      </c>
      <c r="P42">
        <v>3</v>
      </c>
      <c r="Q42">
        <v>3</v>
      </c>
      <c r="R42">
        <v>3</v>
      </c>
      <c r="S42">
        <v>4</v>
      </c>
      <c r="T42">
        <v>4</v>
      </c>
      <c r="U42">
        <v>3</v>
      </c>
      <c r="V42">
        <v>3</v>
      </c>
      <c r="W42">
        <v>3</v>
      </c>
      <c r="X42">
        <v>3</v>
      </c>
      <c r="Y42">
        <v>3</v>
      </c>
      <c r="Z42" s="6">
        <f>(5-'1. měření'!Z42)</f>
        <v>4</v>
      </c>
    </row>
    <row r="43" spans="1:26" x14ac:dyDescent="0.35">
      <c r="A43">
        <v>19637</v>
      </c>
      <c r="B43">
        <v>0</v>
      </c>
      <c r="C43">
        <v>1993</v>
      </c>
      <c r="D43">
        <f t="shared" si="0"/>
        <v>27</v>
      </c>
      <c r="E43" t="s">
        <v>121</v>
      </c>
      <c r="G43" s="6">
        <f>(5-'1. měření'!G43)</f>
        <v>3</v>
      </c>
      <c r="H43">
        <v>2</v>
      </c>
      <c r="I43" s="6">
        <f>(5-'1. měření'!I43)</f>
        <v>3</v>
      </c>
      <c r="J43">
        <v>4</v>
      </c>
      <c r="K43">
        <v>4</v>
      </c>
      <c r="L43">
        <v>4</v>
      </c>
      <c r="M43">
        <v>3</v>
      </c>
      <c r="N43">
        <v>4</v>
      </c>
      <c r="O43">
        <v>4</v>
      </c>
      <c r="P43">
        <v>3</v>
      </c>
      <c r="Q43">
        <v>3</v>
      </c>
      <c r="R43">
        <v>3</v>
      </c>
      <c r="S43">
        <v>3</v>
      </c>
      <c r="T43">
        <v>4</v>
      </c>
      <c r="U43">
        <v>4</v>
      </c>
      <c r="V43">
        <v>3</v>
      </c>
      <c r="W43">
        <v>4</v>
      </c>
      <c r="X43">
        <v>4</v>
      </c>
      <c r="Y43">
        <v>4</v>
      </c>
      <c r="Z43" s="6">
        <f>(5-'1. měření'!Z43)</f>
        <v>3</v>
      </c>
    </row>
    <row r="44" spans="1:26" x14ac:dyDescent="0.35">
      <c r="A44">
        <v>19669</v>
      </c>
      <c r="B44">
        <v>0</v>
      </c>
      <c r="C44">
        <v>1998</v>
      </c>
      <c r="D44">
        <f t="shared" si="0"/>
        <v>22</v>
      </c>
      <c r="E44" t="s">
        <v>122</v>
      </c>
      <c r="G44" s="6">
        <f>(5-'1. měření'!G44)</f>
        <v>3</v>
      </c>
      <c r="H44">
        <v>4</v>
      </c>
      <c r="I44" s="6">
        <f>(5-'1. měření'!I44)</f>
        <v>3</v>
      </c>
      <c r="J44">
        <v>4</v>
      </c>
      <c r="K44">
        <v>3</v>
      </c>
      <c r="L44">
        <v>3</v>
      </c>
      <c r="M44">
        <v>3</v>
      </c>
      <c r="N44">
        <v>4</v>
      </c>
      <c r="O44">
        <v>4</v>
      </c>
      <c r="P44">
        <v>4</v>
      </c>
      <c r="Q44">
        <v>4</v>
      </c>
      <c r="R44">
        <v>4</v>
      </c>
      <c r="S44">
        <v>3</v>
      </c>
      <c r="T44">
        <v>4</v>
      </c>
      <c r="U44">
        <v>4</v>
      </c>
      <c r="V44">
        <v>4</v>
      </c>
      <c r="W44">
        <v>4</v>
      </c>
      <c r="X44">
        <v>4</v>
      </c>
      <c r="Y44">
        <v>4</v>
      </c>
      <c r="Z44" s="6">
        <f>(5-'1. měření'!Z44)</f>
        <v>3</v>
      </c>
    </row>
    <row r="45" spans="1:26" x14ac:dyDescent="0.35">
      <c r="A45">
        <v>19680</v>
      </c>
      <c r="B45">
        <v>1</v>
      </c>
      <c r="C45">
        <v>1999</v>
      </c>
      <c r="D45">
        <f t="shared" si="0"/>
        <v>21</v>
      </c>
      <c r="E45" t="s">
        <v>99</v>
      </c>
      <c r="G45" s="6">
        <f>(5-'1. měření'!G45)</f>
        <v>3</v>
      </c>
      <c r="H45">
        <v>3</v>
      </c>
      <c r="I45" s="6">
        <f>(5-'1. měření'!I45)</f>
        <v>1</v>
      </c>
      <c r="J45">
        <v>4</v>
      </c>
      <c r="K45">
        <v>2</v>
      </c>
      <c r="L45">
        <v>4</v>
      </c>
      <c r="M45">
        <v>3</v>
      </c>
      <c r="N45">
        <v>4</v>
      </c>
      <c r="O45">
        <v>3</v>
      </c>
      <c r="P45">
        <v>4</v>
      </c>
      <c r="Q45">
        <v>3</v>
      </c>
      <c r="R45">
        <v>3</v>
      </c>
      <c r="S45">
        <v>2</v>
      </c>
      <c r="T45">
        <v>4</v>
      </c>
      <c r="U45">
        <v>4</v>
      </c>
      <c r="V45">
        <v>3</v>
      </c>
      <c r="W45">
        <v>4</v>
      </c>
      <c r="X45">
        <v>4</v>
      </c>
      <c r="Y45">
        <v>3</v>
      </c>
      <c r="Z45" s="6">
        <f>(5-'1. měření'!Z45)</f>
        <v>3</v>
      </c>
    </row>
    <row r="46" spans="1:26" x14ac:dyDescent="0.35">
      <c r="A46">
        <v>19670</v>
      </c>
      <c r="B46">
        <v>0</v>
      </c>
      <c r="C46">
        <v>1998</v>
      </c>
      <c r="D46">
        <f t="shared" si="0"/>
        <v>22</v>
      </c>
      <c r="E46" t="s">
        <v>123</v>
      </c>
      <c r="G46" s="6">
        <f>(5-'1. měření'!G46)</f>
        <v>3</v>
      </c>
      <c r="H46">
        <v>4</v>
      </c>
      <c r="I46" s="6">
        <f>(5-'1. měření'!I46)</f>
        <v>3</v>
      </c>
      <c r="J46">
        <v>4</v>
      </c>
      <c r="K46">
        <v>4</v>
      </c>
      <c r="L46">
        <v>3</v>
      </c>
      <c r="M46">
        <v>4</v>
      </c>
      <c r="N46">
        <v>3</v>
      </c>
      <c r="O46">
        <v>3</v>
      </c>
      <c r="P46">
        <v>4</v>
      </c>
      <c r="Q46">
        <v>4</v>
      </c>
      <c r="R46">
        <v>3</v>
      </c>
      <c r="S46">
        <v>3</v>
      </c>
      <c r="T46">
        <v>3</v>
      </c>
      <c r="U46">
        <v>3</v>
      </c>
      <c r="V46">
        <v>4</v>
      </c>
      <c r="W46">
        <v>3</v>
      </c>
      <c r="X46">
        <v>4</v>
      </c>
      <c r="Y46">
        <v>3</v>
      </c>
      <c r="Z46" s="6">
        <f>(5-'1. měření'!Z46)</f>
        <v>4</v>
      </c>
    </row>
    <row r="47" spans="1:26" x14ac:dyDescent="0.35">
      <c r="A47">
        <v>19667</v>
      </c>
      <c r="B47">
        <v>0</v>
      </c>
      <c r="C47">
        <v>1999</v>
      </c>
      <c r="D47">
        <f t="shared" si="0"/>
        <v>21</v>
      </c>
      <c r="E47" t="s">
        <v>124</v>
      </c>
      <c r="G47" s="6">
        <f>(5-'1. měření'!G47)</f>
        <v>2</v>
      </c>
      <c r="H47">
        <v>4</v>
      </c>
      <c r="I47" s="6">
        <f>(5-'1. měření'!I47)</f>
        <v>2</v>
      </c>
      <c r="J47">
        <v>4</v>
      </c>
      <c r="K47">
        <v>3</v>
      </c>
      <c r="L47">
        <v>4</v>
      </c>
      <c r="M47">
        <v>3</v>
      </c>
      <c r="N47">
        <v>4</v>
      </c>
      <c r="O47">
        <v>4</v>
      </c>
      <c r="P47">
        <v>4</v>
      </c>
      <c r="Q47">
        <v>4</v>
      </c>
      <c r="R47">
        <v>4</v>
      </c>
      <c r="S47">
        <v>2</v>
      </c>
      <c r="T47">
        <v>3</v>
      </c>
      <c r="U47">
        <v>3</v>
      </c>
      <c r="V47">
        <v>4</v>
      </c>
      <c r="W47">
        <v>4</v>
      </c>
      <c r="X47">
        <v>4</v>
      </c>
      <c r="Y47">
        <v>4</v>
      </c>
      <c r="Z47" s="6">
        <f>(5-'1. měření'!Z47)</f>
        <v>3</v>
      </c>
    </row>
    <row r="48" spans="1:26" x14ac:dyDescent="0.35">
      <c r="A48">
        <v>19720</v>
      </c>
      <c r="B48">
        <v>0</v>
      </c>
      <c r="C48">
        <v>1994</v>
      </c>
      <c r="D48">
        <f t="shared" si="0"/>
        <v>26</v>
      </c>
      <c r="E48" t="s">
        <v>99</v>
      </c>
      <c r="G48" s="6">
        <f>(5-'1. měření'!G48)</f>
        <v>3</v>
      </c>
      <c r="H48">
        <v>3</v>
      </c>
      <c r="I48" s="6">
        <f>(5-'1. měření'!I48)</f>
        <v>3</v>
      </c>
      <c r="J48">
        <v>3</v>
      </c>
      <c r="K48">
        <v>3</v>
      </c>
      <c r="L48">
        <v>3</v>
      </c>
      <c r="M48">
        <v>3</v>
      </c>
      <c r="N48">
        <v>3</v>
      </c>
      <c r="O48">
        <v>3</v>
      </c>
      <c r="P48">
        <v>3</v>
      </c>
      <c r="Q48">
        <v>3</v>
      </c>
      <c r="R48">
        <v>3</v>
      </c>
      <c r="S48">
        <v>3</v>
      </c>
      <c r="T48">
        <v>3</v>
      </c>
      <c r="U48">
        <v>3</v>
      </c>
      <c r="V48">
        <v>3</v>
      </c>
      <c r="W48">
        <v>3</v>
      </c>
      <c r="X48">
        <v>3</v>
      </c>
      <c r="Y48">
        <v>3</v>
      </c>
      <c r="Z48" s="6">
        <f>(5-'1. měření'!Z48)</f>
        <v>3</v>
      </c>
    </row>
    <row r="49" spans="1:26" x14ac:dyDescent="0.35">
      <c r="A49">
        <v>19749</v>
      </c>
      <c r="B49">
        <v>1</v>
      </c>
      <c r="C49">
        <v>1999</v>
      </c>
      <c r="D49">
        <f t="shared" si="0"/>
        <v>21</v>
      </c>
      <c r="E49" t="s">
        <v>125</v>
      </c>
      <c r="G49" s="6">
        <f>(5-'1. měření'!G49)</f>
        <v>2</v>
      </c>
      <c r="H49">
        <v>3</v>
      </c>
      <c r="I49" s="6">
        <f>(5-'1. měření'!I49)</f>
        <v>2</v>
      </c>
      <c r="J49">
        <v>2</v>
      </c>
      <c r="K49">
        <v>3</v>
      </c>
      <c r="L49">
        <v>2</v>
      </c>
      <c r="M49">
        <v>3</v>
      </c>
      <c r="N49">
        <v>4</v>
      </c>
      <c r="O49">
        <v>2</v>
      </c>
      <c r="P49">
        <v>3</v>
      </c>
      <c r="Q49">
        <v>3</v>
      </c>
      <c r="R49">
        <v>2</v>
      </c>
      <c r="S49">
        <v>3</v>
      </c>
      <c r="T49">
        <v>3</v>
      </c>
      <c r="U49">
        <v>3</v>
      </c>
      <c r="V49">
        <v>3</v>
      </c>
      <c r="W49">
        <v>2</v>
      </c>
      <c r="X49">
        <v>3</v>
      </c>
      <c r="Y49">
        <v>2</v>
      </c>
      <c r="Z49" s="6">
        <f>(5-'1. měření'!Z49)</f>
        <v>3</v>
      </c>
    </row>
    <row r="50" spans="1:26" x14ac:dyDescent="0.35">
      <c r="A50">
        <v>19767</v>
      </c>
      <c r="B50">
        <v>1</v>
      </c>
      <c r="C50">
        <v>1996</v>
      </c>
      <c r="D50">
        <f t="shared" si="0"/>
        <v>24</v>
      </c>
      <c r="E50" t="s">
        <v>126</v>
      </c>
      <c r="G50" s="6">
        <f>(5-'1. měření'!G50)</f>
        <v>2</v>
      </c>
      <c r="H50">
        <v>3</v>
      </c>
      <c r="I50" s="6">
        <f>(5-'1. měření'!I50)</f>
        <v>4</v>
      </c>
      <c r="J50">
        <v>4</v>
      </c>
      <c r="K50">
        <v>3</v>
      </c>
      <c r="L50">
        <v>3</v>
      </c>
      <c r="M50">
        <v>3</v>
      </c>
      <c r="N50">
        <v>4</v>
      </c>
      <c r="O50">
        <v>4</v>
      </c>
      <c r="P50">
        <v>4</v>
      </c>
      <c r="Q50">
        <v>3</v>
      </c>
      <c r="R50">
        <v>4</v>
      </c>
      <c r="S50">
        <v>2</v>
      </c>
      <c r="T50">
        <v>3</v>
      </c>
      <c r="U50">
        <v>4</v>
      </c>
      <c r="V50">
        <v>3</v>
      </c>
      <c r="W50">
        <v>4</v>
      </c>
      <c r="X50">
        <v>3</v>
      </c>
      <c r="Y50">
        <v>4</v>
      </c>
      <c r="Z50" s="6">
        <f>(5-'1. měření'!Z50)</f>
        <v>4</v>
      </c>
    </row>
    <row r="51" spans="1:26" x14ac:dyDescent="0.35">
      <c r="A51">
        <v>19814</v>
      </c>
      <c r="B51">
        <v>0</v>
      </c>
      <c r="C51">
        <v>2000</v>
      </c>
      <c r="D51">
        <f t="shared" si="0"/>
        <v>20</v>
      </c>
      <c r="E51" t="s">
        <v>99</v>
      </c>
      <c r="G51" s="6">
        <f>(5-'1. měření'!G51)</f>
        <v>2</v>
      </c>
      <c r="H51">
        <v>4</v>
      </c>
      <c r="I51" s="6">
        <f>(5-'1. měření'!I51)</f>
        <v>3</v>
      </c>
      <c r="J51">
        <v>3</v>
      </c>
      <c r="K51">
        <v>2</v>
      </c>
      <c r="L51">
        <v>2</v>
      </c>
      <c r="M51">
        <v>3</v>
      </c>
      <c r="N51">
        <v>3</v>
      </c>
      <c r="O51">
        <v>3</v>
      </c>
      <c r="P51">
        <v>2</v>
      </c>
      <c r="Q51">
        <v>2</v>
      </c>
      <c r="R51">
        <v>3</v>
      </c>
      <c r="S51">
        <v>2</v>
      </c>
      <c r="T51">
        <v>2</v>
      </c>
      <c r="U51">
        <v>3</v>
      </c>
      <c r="V51">
        <v>3</v>
      </c>
      <c r="W51">
        <v>3</v>
      </c>
      <c r="X51">
        <v>3</v>
      </c>
      <c r="Y51">
        <v>3</v>
      </c>
      <c r="Z51" s="6">
        <f>(5-'1. měření'!Z51)</f>
        <v>3</v>
      </c>
    </row>
    <row r="52" spans="1:26" x14ac:dyDescent="0.35">
      <c r="A52">
        <v>19811</v>
      </c>
      <c r="B52">
        <v>0</v>
      </c>
      <c r="C52">
        <v>1998</v>
      </c>
      <c r="D52">
        <f t="shared" si="0"/>
        <v>22</v>
      </c>
      <c r="E52" t="s">
        <v>127</v>
      </c>
      <c r="G52" s="6">
        <f>(5-'1. měření'!G52)</f>
        <v>2</v>
      </c>
      <c r="H52">
        <v>4</v>
      </c>
      <c r="I52" s="6">
        <f>(5-'1. měření'!I52)</f>
        <v>2</v>
      </c>
      <c r="J52">
        <v>4</v>
      </c>
      <c r="K52">
        <v>4</v>
      </c>
      <c r="L52">
        <v>3</v>
      </c>
      <c r="M52">
        <v>3</v>
      </c>
      <c r="N52">
        <v>3</v>
      </c>
      <c r="O52">
        <v>3</v>
      </c>
      <c r="P52">
        <v>2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 s="6">
        <f>(5-'1. měření'!Z52)</f>
        <v>3</v>
      </c>
    </row>
    <row r="53" spans="1:26" x14ac:dyDescent="0.35">
      <c r="A53">
        <v>19805</v>
      </c>
      <c r="B53">
        <v>1</v>
      </c>
      <c r="C53">
        <v>1998</v>
      </c>
      <c r="D53">
        <f t="shared" si="0"/>
        <v>22</v>
      </c>
      <c r="E53" t="s">
        <v>128</v>
      </c>
      <c r="G53" s="6">
        <f>(5-'1. měření'!G53)</f>
        <v>1</v>
      </c>
      <c r="H53">
        <v>4</v>
      </c>
      <c r="I53" s="6">
        <f>(5-'1. měření'!I53)</f>
        <v>3</v>
      </c>
      <c r="J53">
        <v>2</v>
      </c>
      <c r="K53">
        <v>2</v>
      </c>
      <c r="L53">
        <v>2</v>
      </c>
      <c r="M53">
        <v>4</v>
      </c>
      <c r="N53">
        <v>3</v>
      </c>
      <c r="O53">
        <v>3</v>
      </c>
      <c r="P53">
        <v>3</v>
      </c>
      <c r="Q53">
        <v>4</v>
      </c>
      <c r="R53">
        <v>3</v>
      </c>
      <c r="S53">
        <v>3</v>
      </c>
      <c r="T53">
        <v>3</v>
      </c>
      <c r="U53">
        <v>3</v>
      </c>
      <c r="V53">
        <v>3</v>
      </c>
      <c r="W53">
        <v>3</v>
      </c>
      <c r="X53">
        <v>3</v>
      </c>
      <c r="Y53">
        <v>2</v>
      </c>
      <c r="Z53" s="6">
        <f>(5-'1. měření'!Z53)</f>
        <v>3</v>
      </c>
    </row>
    <row r="54" spans="1:26" x14ac:dyDescent="0.35">
      <c r="A54">
        <v>19821</v>
      </c>
      <c r="B54">
        <v>0</v>
      </c>
      <c r="C54">
        <v>1983</v>
      </c>
      <c r="D54">
        <f t="shared" si="0"/>
        <v>37</v>
      </c>
      <c r="E54" t="s">
        <v>98</v>
      </c>
      <c r="G54" s="6">
        <f>(5-'1. měření'!G54)</f>
        <v>4</v>
      </c>
      <c r="H54">
        <v>4</v>
      </c>
      <c r="I54" s="6">
        <f>(5-'1. měření'!I54)</f>
        <v>4</v>
      </c>
      <c r="J54">
        <v>4</v>
      </c>
      <c r="K54">
        <v>3</v>
      </c>
      <c r="L54">
        <v>4</v>
      </c>
      <c r="M54">
        <v>3</v>
      </c>
      <c r="N54">
        <v>4</v>
      </c>
      <c r="O54">
        <v>4</v>
      </c>
      <c r="P54">
        <v>4</v>
      </c>
      <c r="Q54">
        <v>4</v>
      </c>
      <c r="R54">
        <v>4</v>
      </c>
      <c r="S54">
        <v>4</v>
      </c>
      <c r="T54">
        <v>4</v>
      </c>
      <c r="U54">
        <v>4</v>
      </c>
      <c r="V54">
        <v>4</v>
      </c>
      <c r="W54">
        <v>4</v>
      </c>
      <c r="X54">
        <v>4</v>
      </c>
      <c r="Y54">
        <v>3</v>
      </c>
      <c r="Z54" s="6">
        <f>(5-'1. měření'!Z54)</f>
        <v>4</v>
      </c>
    </row>
    <row r="55" spans="1:26" x14ac:dyDescent="0.35">
      <c r="A55">
        <v>19843</v>
      </c>
      <c r="B55">
        <v>1</v>
      </c>
      <c r="C55">
        <v>1987</v>
      </c>
      <c r="D55">
        <f t="shared" si="0"/>
        <v>33</v>
      </c>
      <c r="E55" t="s">
        <v>129</v>
      </c>
      <c r="G55" s="6">
        <f>(5-'1. měření'!G55)</f>
        <v>4</v>
      </c>
      <c r="H55">
        <v>4</v>
      </c>
      <c r="I55" s="6">
        <f>(5-'1. měření'!I55)</f>
        <v>3</v>
      </c>
      <c r="J55">
        <v>4</v>
      </c>
      <c r="K55">
        <v>3</v>
      </c>
      <c r="L55">
        <v>2</v>
      </c>
      <c r="M55">
        <v>2</v>
      </c>
      <c r="N55">
        <v>4</v>
      </c>
      <c r="O55">
        <v>4</v>
      </c>
      <c r="P55">
        <v>4</v>
      </c>
      <c r="Q55">
        <v>4</v>
      </c>
      <c r="R55">
        <v>4</v>
      </c>
      <c r="S55">
        <v>4</v>
      </c>
      <c r="T55">
        <v>2</v>
      </c>
      <c r="U55">
        <v>2</v>
      </c>
      <c r="V55">
        <v>2</v>
      </c>
      <c r="W55">
        <v>4</v>
      </c>
      <c r="X55">
        <v>3</v>
      </c>
      <c r="Y55">
        <v>4</v>
      </c>
      <c r="Z55" s="6">
        <f>(5-'1. měření'!Z55)</f>
        <v>4</v>
      </c>
    </row>
    <row r="56" spans="1:26" x14ac:dyDescent="0.35">
      <c r="A56">
        <v>19854</v>
      </c>
      <c r="B56">
        <v>1</v>
      </c>
      <c r="C56">
        <v>1999</v>
      </c>
      <c r="D56">
        <f t="shared" si="0"/>
        <v>21</v>
      </c>
      <c r="E56" t="s">
        <v>99</v>
      </c>
      <c r="G56" s="6">
        <f>(5-'1. měření'!G56)</f>
        <v>4</v>
      </c>
      <c r="H56">
        <v>3</v>
      </c>
      <c r="I56" s="6">
        <f>(5-'1. měření'!I56)</f>
        <v>4</v>
      </c>
      <c r="J56">
        <v>4</v>
      </c>
      <c r="K56">
        <v>3</v>
      </c>
      <c r="L56">
        <v>4</v>
      </c>
      <c r="M56">
        <v>4</v>
      </c>
      <c r="N56">
        <v>4</v>
      </c>
      <c r="O56">
        <v>4</v>
      </c>
      <c r="P56">
        <v>4</v>
      </c>
      <c r="Q56">
        <v>3</v>
      </c>
      <c r="R56">
        <v>3</v>
      </c>
      <c r="S56">
        <v>4</v>
      </c>
      <c r="T56">
        <v>4</v>
      </c>
      <c r="U56">
        <v>4</v>
      </c>
      <c r="V56">
        <v>3</v>
      </c>
      <c r="W56">
        <v>4</v>
      </c>
      <c r="X56">
        <v>4</v>
      </c>
      <c r="Y56">
        <v>3</v>
      </c>
      <c r="Z56" s="6">
        <f>(5-'1. měření'!Z56)</f>
        <v>4</v>
      </c>
    </row>
    <row r="57" spans="1:26" x14ac:dyDescent="0.35">
      <c r="A57">
        <v>19853</v>
      </c>
      <c r="B57">
        <v>1</v>
      </c>
      <c r="C57">
        <v>1993</v>
      </c>
      <c r="D57">
        <f t="shared" si="0"/>
        <v>27</v>
      </c>
      <c r="E57" t="s">
        <v>130</v>
      </c>
      <c r="G57" s="6">
        <f>(5-'1. měření'!G57)</f>
        <v>2</v>
      </c>
      <c r="H57">
        <v>4</v>
      </c>
      <c r="I57" s="6">
        <f>(5-'1. měření'!I57)</f>
        <v>4</v>
      </c>
      <c r="J57">
        <v>4</v>
      </c>
      <c r="K57">
        <v>2</v>
      </c>
      <c r="L57">
        <v>3</v>
      </c>
      <c r="M57">
        <v>2</v>
      </c>
      <c r="N57">
        <v>3</v>
      </c>
      <c r="O57">
        <v>4</v>
      </c>
      <c r="P57">
        <v>4</v>
      </c>
      <c r="Q57">
        <v>3</v>
      </c>
      <c r="R57">
        <v>4</v>
      </c>
      <c r="S57">
        <v>2</v>
      </c>
      <c r="T57">
        <v>4</v>
      </c>
      <c r="U57">
        <v>4</v>
      </c>
      <c r="V57">
        <v>2</v>
      </c>
      <c r="W57">
        <v>3</v>
      </c>
      <c r="X57">
        <v>4</v>
      </c>
      <c r="Y57">
        <v>4</v>
      </c>
      <c r="Z57" s="6">
        <f>(5-'1. měření'!Z57)</f>
        <v>4</v>
      </c>
    </row>
    <row r="58" spans="1:26" x14ac:dyDescent="0.35">
      <c r="A58">
        <v>19860</v>
      </c>
      <c r="B58">
        <v>1</v>
      </c>
      <c r="C58">
        <v>2004</v>
      </c>
      <c r="D58">
        <f t="shared" si="0"/>
        <v>16</v>
      </c>
      <c r="E58" t="s">
        <v>131</v>
      </c>
      <c r="G58" s="6">
        <f>(5-'1. měření'!G58)</f>
        <v>1</v>
      </c>
      <c r="H58">
        <v>3</v>
      </c>
      <c r="I58" s="6">
        <f>(5-'1. měření'!I58)</f>
        <v>3</v>
      </c>
      <c r="J58">
        <v>4</v>
      </c>
      <c r="K58">
        <v>4</v>
      </c>
      <c r="L58">
        <v>3</v>
      </c>
      <c r="M58">
        <v>3</v>
      </c>
      <c r="N58">
        <v>4</v>
      </c>
      <c r="O58">
        <v>4</v>
      </c>
      <c r="P58">
        <v>4</v>
      </c>
      <c r="Q58">
        <v>3</v>
      </c>
      <c r="R58">
        <v>3</v>
      </c>
      <c r="S58">
        <v>2</v>
      </c>
      <c r="T58">
        <v>3</v>
      </c>
      <c r="U58">
        <v>3</v>
      </c>
      <c r="V58">
        <v>3</v>
      </c>
      <c r="W58">
        <v>4</v>
      </c>
      <c r="X58">
        <v>2</v>
      </c>
      <c r="Y58">
        <v>3</v>
      </c>
      <c r="Z58" s="6">
        <f>(5-'1. měření'!Z58)</f>
        <v>3</v>
      </c>
    </row>
    <row r="59" spans="1:26" x14ac:dyDescent="0.35">
      <c r="A59">
        <v>19866</v>
      </c>
      <c r="B59">
        <v>0</v>
      </c>
      <c r="C59">
        <v>2001</v>
      </c>
      <c r="D59">
        <f t="shared" si="0"/>
        <v>19</v>
      </c>
      <c r="E59" t="s">
        <v>99</v>
      </c>
      <c r="G59" s="6">
        <f>(5-'1. měření'!G59)</f>
        <v>3</v>
      </c>
      <c r="H59">
        <v>4</v>
      </c>
      <c r="I59" s="6">
        <f>(5-'1. měření'!I59)</f>
        <v>3</v>
      </c>
      <c r="J59">
        <v>3</v>
      </c>
      <c r="K59">
        <v>4</v>
      </c>
      <c r="L59">
        <v>3</v>
      </c>
      <c r="M59">
        <v>3</v>
      </c>
      <c r="N59">
        <v>4</v>
      </c>
      <c r="O59">
        <v>4</v>
      </c>
      <c r="P59">
        <v>4</v>
      </c>
      <c r="Q59">
        <v>4</v>
      </c>
      <c r="R59">
        <v>1</v>
      </c>
      <c r="S59">
        <v>3</v>
      </c>
      <c r="T59">
        <v>3</v>
      </c>
      <c r="U59">
        <v>3</v>
      </c>
      <c r="V59">
        <v>3</v>
      </c>
      <c r="W59">
        <v>3</v>
      </c>
      <c r="X59">
        <v>3</v>
      </c>
      <c r="Y59">
        <v>3</v>
      </c>
      <c r="Z59" s="6">
        <f>(5-'1. měření'!Z59)</f>
        <v>3</v>
      </c>
    </row>
    <row r="60" spans="1:26" x14ac:dyDescent="0.35">
      <c r="A60">
        <v>19863</v>
      </c>
      <c r="B60">
        <v>0</v>
      </c>
      <c r="C60">
        <v>1999</v>
      </c>
      <c r="D60">
        <f t="shared" si="0"/>
        <v>21</v>
      </c>
      <c r="E60" t="s">
        <v>98</v>
      </c>
      <c r="G60" s="6">
        <f>(5-'1. měření'!G60)</f>
        <v>1</v>
      </c>
      <c r="H60">
        <v>3</v>
      </c>
      <c r="I60" s="6">
        <f>(5-'1. měření'!I60)</f>
        <v>4</v>
      </c>
      <c r="J60">
        <v>4</v>
      </c>
      <c r="K60">
        <v>2</v>
      </c>
      <c r="L60">
        <v>2</v>
      </c>
      <c r="M60">
        <v>3</v>
      </c>
      <c r="N60">
        <v>4</v>
      </c>
      <c r="O60">
        <v>3</v>
      </c>
      <c r="P60">
        <v>2</v>
      </c>
      <c r="Q60">
        <v>4</v>
      </c>
      <c r="R60">
        <v>4</v>
      </c>
      <c r="S60">
        <v>4</v>
      </c>
      <c r="T60">
        <v>3</v>
      </c>
      <c r="U60">
        <v>2</v>
      </c>
      <c r="V60">
        <v>2</v>
      </c>
      <c r="W60">
        <v>4</v>
      </c>
      <c r="X60">
        <v>3</v>
      </c>
      <c r="Y60">
        <v>1</v>
      </c>
      <c r="Z60" s="6">
        <f>(5-'1. měření'!Z60)</f>
        <v>3</v>
      </c>
    </row>
    <row r="61" spans="1:26" x14ac:dyDescent="0.35">
      <c r="A61">
        <v>19871</v>
      </c>
      <c r="B61">
        <v>1</v>
      </c>
      <c r="C61">
        <v>1992</v>
      </c>
      <c r="D61">
        <f t="shared" si="0"/>
        <v>28</v>
      </c>
      <c r="E61" t="s">
        <v>99</v>
      </c>
      <c r="G61" s="6">
        <f>(5-'1. měření'!G61)</f>
        <v>2</v>
      </c>
      <c r="H61">
        <v>3</v>
      </c>
      <c r="I61" s="6">
        <f>(5-'1. měření'!I61)</f>
        <v>4</v>
      </c>
      <c r="J61">
        <v>4</v>
      </c>
      <c r="K61">
        <v>2</v>
      </c>
      <c r="L61">
        <v>2</v>
      </c>
      <c r="M61">
        <v>2</v>
      </c>
      <c r="N61">
        <v>4</v>
      </c>
      <c r="O61">
        <v>3</v>
      </c>
      <c r="P61">
        <v>3</v>
      </c>
      <c r="Q61">
        <v>3</v>
      </c>
      <c r="R61">
        <v>3</v>
      </c>
      <c r="S61">
        <v>3</v>
      </c>
      <c r="T61">
        <v>3</v>
      </c>
      <c r="U61">
        <v>3</v>
      </c>
      <c r="V61">
        <v>2</v>
      </c>
      <c r="W61">
        <v>3</v>
      </c>
      <c r="X61">
        <v>3</v>
      </c>
      <c r="Y61">
        <v>2</v>
      </c>
      <c r="Z61" s="6">
        <f>(5-'1. měření'!Z61)</f>
        <v>4</v>
      </c>
    </row>
    <row r="62" spans="1:26" x14ac:dyDescent="0.35">
      <c r="A62">
        <v>19878</v>
      </c>
      <c r="B62">
        <v>1</v>
      </c>
      <c r="C62">
        <v>1999</v>
      </c>
      <c r="D62">
        <f t="shared" si="0"/>
        <v>21</v>
      </c>
      <c r="E62" t="s">
        <v>99</v>
      </c>
      <c r="G62" s="6">
        <f>(5-'1. měření'!G62)</f>
        <v>3</v>
      </c>
      <c r="H62">
        <v>4</v>
      </c>
      <c r="I62" s="6">
        <f>(5-'1. měření'!I62)</f>
        <v>3</v>
      </c>
      <c r="J62">
        <v>4</v>
      </c>
      <c r="K62">
        <v>2</v>
      </c>
      <c r="L62">
        <v>3</v>
      </c>
      <c r="M62">
        <v>2</v>
      </c>
      <c r="N62">
        <v>4</v>
      </c>
      <c r="O62">
        <v>3</v>
      </c>
      <c r="P62">
        <v>3</v>
      </c>
      <c r="Q62">
        <v>4</v>
      </c>
      <c r="R62">
        <v>3</v>
      </c>
      <c r="S62">
        <v>2</v>
      </c>
      <c r="T62">
        <v>3</v>
      </c>
      <c r="U62">
        <v>3</v>
      </c>
      <c r="V62">
        <v>3</v>
      </c>
      <c r="W62">
        <v>3</v>
      </c>
      <c r="X62">
        <v>4</v>
      </c>
      <c r="Y62">
        <v>3</v>
      </c>
      <c r="Z62" s="6">
        <f>(5-'1. měření'!Z62)</f>
        <v>3</v>
      </c>
    </row>
    <row r="63" spans="1:26" x14ac:dyDescent="0.35">
      <c r="A63">
        <v>19845</v>
      </c>
      <c r="B63">
        <v>0</v>
      </c>
      <c r="C63">
        <v>2002</v>
      </c>
      <c r="D63">
        <f t="shared" si="0"/>
        <v>18</v>
      </c>
      <c r="E63" t="s">
        <v>99</v>
      </c>
      <c r="G63" s="6">
        <f>(5-'1. měření'!G63)</f>
        <v>4</v>
      </c>
      <c r="H63">
        <v>4</v>
      </c>
      <c r="I63" s="6">
        <f>(5-'1. měření'!I63)</f>
        <v>1</v>
      </c>
      <c r="J63">
        <v>4</v>
      </c>
      <c r="K63">
        <v>1</v>
      </c>
      <c r="L63">
        <v>4</v>
      </c>
      <c r="M63">
        <v>4</v>
      </c>
      <c r="N63">
        <v>4</v>
      </c>
      <c r="O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>
        <v>4</v>
      </c>
      <c r="Z63" s="6">
        <f>(5-'1. měření'!Z63)</f>
        <v>1</v>
      </c>
    </row>
    <row r="64" spans="1:26" x14ac:dyDescent="0.35">
      <c r="A64">
        <v>19868</v>
      </c>
      <c r="B64">
        <v>0</v>
      </c>
      <c r="C64">
        <v>1996</v>
      </c>
      <c r="D64">
        <f t="shared" si="0"/>
        <v>24</v>
      </c>
      <c r="E64" t="s">
        <v>132</v>
      </c>
      <c r="G64" s="6">
        <f>(5-'1. měření'!G64)</f>
        <v>2</v>
      </c>
      <c r="H64">
        <v>3</v>
      </c>
      <c r="I64" s="6">
        <f>(5-'1. měření'!I64)</f>
        <v>2</v>
      </c>
      <c r="J64">
        <v>3</v>
      </c>
      <c r="K64">
        <v>2</v>
      </c>
      <c r="L64">
        <v>2</v>
      </c>
      <c r="M64">
        <v>3</v>
      </c>
      <c r="N64">
        <v>3</v>
      </c>
      <c r="O64">
        <v>2</v>
      </c>
      <c r="P64">
        <v>2</v>
      </c>
      <c r="Q64">
        <v>3</v>
      </c>
      <c r="R64">
        <v>2</v>
      </c>
      <c r="S64">
        <v>3</v>
      </c>
      <c r="T64">
        <v>2</v>
      </c>
      <c r="U64">
        <v>3</v>
      </c>
      <c r="V64">
        <v>2</v>
      </c>
      <c r="W64">
        <v>2</v>
      </c>
      <c r="X64">
        <v>3</v>
      </c>
      <c r="Y64">
        <v>2</v>
      </c>
      <c r="Z64" s="6">
        <f>(5-'1. měření'!Z64)</f>
        <v>3</v>
      </c>
    </row>
    <row r="65" spans="1:26" x14ac:dyDescent="0.35">
      <c r="A65">
        <v>19891</v>
      </c>
      <c r="B65">
        <v>0</v>
      </c>
      <c r="C65">
        <v>1969</v>
      </c>
      <c r="D65">
        <f t="shared" si="0"/>
        <v>51</v>
      </c>
      <c r="E65" t="s">
        <v>98</v>
      </c>
      <c r="G65" s="6">
        <f>(5-'1. měření'!G65)</f>
        <v>4</v>
      </c>
      <c r="H65">
        <v>4</v>
      </c>
      <c r="I65" s="6">
        <f>(5-'1. měření'!I65)</f>
        <v>4</v>
      </c>
      <c r="J65">
        <v>4</v>
      </c>
      <c r="K65">
        <v>3</v>
      </c>
      <c r="L65">
        <v>4</v>
      </c>
      <c r="M65">
        <v>3</v>
      </c>
      <c r="N65">
        <v>4</v>
      </c>
      <c r="O65">
        <v>4</v>
      </c>
      <c r="P65">
        <v>3</v>
      </c>
      <c r="Q65">
        <v>4</v>
      </c>
      <c r="R65">
        <v>4</v>
      </c>
      <c r="S65">
        <v>3</v>
      </c>
      <c r="T65">
        <v>4</v>
      </c>
      <c r="U65">
        <v>4</v>
      </c>
      <c r="V65">
        <v>4</v>
      </c>
      <c r="W65">
        <v>4</v>
      </c>
      <c r="X65">
        <v>3</v>
      </c>
      <c r="Y65">
        <v>1</v>
      </c>
      <c r="Z65" s="6">
        <f>(5-'1. měření'!Z65)</f>
        <v>2</v>
      </c>
    </row>
    <row r="66" spans="1:26" x14ac:dyDescent="0.35">
      <c r="A66">
        <v>19894</v>
      </c>
      <c r="B66">
        <v>0</v>
      </c>
      <c r="C66">
        <v>1990</v>
      </c>
      <c r="D66">
        <f t="shared" si="0"/>
        <v>30</v>
      </c>
      <c r="E66" t="s">
        <v>133</v>
      </c>
      <c r="G66" s="6">
        <f>(5-'1. měření'!G66)</f>
        <v>3</v>
      </c>
      <c r="H66">
        <v>4</v>
      </c>
      <c r="I66" s="6">
        <f>(5-'1. měření'!I66)</f>
        <v>2</v>
      </c>
      <c r="J66">
        <v>4</v>
      </c>
      <c r="K66">
        <v>3</v>
      </c>
      <c r="L66">
        <v>3</v>
      </c>
      <c r="M66">
        <v>3</v>
      </c>
      <c r="N66">
        <v>3</v>
      </c>
      <c r="O66">
        <v>4</v>
      </c>
      <c r="P66">
        <v>4</v>
      </c>
      <c r="Q66">
        <v>3</v>
      </c>
      <c r="R66">
        <v>3</v>
      </c>
      <c r="S66">
        <v>3</v>
      </c>
      <c r="T66">
        <v>3</v>
      </c>
      <c r="U66">
        <v>2</v>
      </c>
      <c r="V66">
        <v>2</v>
      </c>
      <c r="W66">
        <v>3</v>
      </c>
      <c r="X66">
        <v>2</v>
      </c>
      <c r="Y66">
        <v>4</v>
      </c>
      <c r="Z66" s="6">
        <f>(5-'1. měření'!Z66)</f>
        <v>4</v>
      </c>
    </row>
    <row r="67" spans="1:26" x14ac:dyDescent="0.35">
      <c r="A67">
        <v>19905</v>
      </c>
      <c r="B67">
        <v>1</v>
      </c>
      <c r="C67">
        <v>1994</v>
      </c>
      <c r="D67">
        <f t="shared" ref="D67:D130" si="1">2020-C67</f>
        <v>26</v>
      </c>
      <c r="E67" t="s">
        <v>99</v>
      </c>
      <c r="G67" s="6">
        <f>(5-'1. měření'!G67)</f>
        <v>2</v>
      </c>
      <c r="H67">
        <v>3</v>
      </c>
      <c r="I67" s="6">
        <f>(5-'1. měření'!I67)</f>
        <v>3</v>
      </c>
      <c r="J67">
        <v>4</v>
      </c>
      <c r="K67">
        <v>3</v>
      </c>
      <c r="L67">
        <v>3</v>
      </c>
      <c r="M67">
        <v>2</v>
      </c>
      <c r="N67">
        <v>4</v>
      </c>
      <c r="O67">
        <v>3</v>
      </c>
      <c r="P67">
        <v>3</v>
      </c>
      <c r="Q67">
        <v>2</v>
      </c>
      <c r="R67">
        <v>3</v>
      </c>
      <c r="S67">
        <v>4</v>
      </c>
      <c r="T67">
        <v>3</v>
      </c>
      <c r="U67">
        <v>4</v>
      </c>
      <c r="V67">
        <v>3</v>
      </c>
      <c r="W67">
        <v>4</v>
      </c>
      <c r="X67">
        <v>3</v>
      </c>
      <c r="Y67">
        <v>3</v>
      </c>
      <c r="Z67" s="6">
        <f>(5-'1. měření'!Z67)</f>
        <v>4</v>
      </c>
    </row>
    <row r="68" spans="1:26" x14ac:dyDescent="0.35">
      <c r="A68">
        <v>19890</v>
      </c>
      <c r="B68">
        <v>1</v>
      </c>
      <c r="C68">
        <v>1977</v>
      </c>
      <c r="D68">
        <f t="shared" si="1"/>
        <v>43</v>
      </c>
      <c r="E68" t="s">
        <v>134</v>
      </c>
      <c r="G68" s="6">
        <f>(5-'1. měření'!G68)</f>
        <v>2</v>
      </c>
      <c r="H68">
        <v>3</v>
      </c>
      <c r="I68" s="6">
        <f>(5-'1. měření'!I68)</f>
        <v>1</v>
      </c>
      <c r="J68">
        <v>4</v>
      </c>
      <c r="K68">
        <v>3</v>
      </c>
      <c r="L68">
        <v>3</v>
      </c>
      <c r="M68">
        <v>2</v>
      </c>
      <c r="N68">
        <v>3</v>
      </c>
      <c r="O68">
        <v>4</v>
      </c>
      <c r="P68">
        <v>4</v>
      </c>
      <c r="Q68">
        <v>3</v>
      </c>
      <c r="R68">
        <v>2</v>
      </c>
      <c r="S68">
        <v>2</v>
      </c>
      <c r="T68">
        <v>3</v>
      </c>
      <c r="U68">
        <v>2</v>
      </c>
      <c r="V68">
        <v>3</v>
      </c>
      <c r="W68">
        <v>3</v>
      </c>
      <c r="X68">
        <v>3</v>
      </c>
      <c r="Y68">
        <v>2</v>
      </c>
      <c r="Z68" s="6">
        <f>(5-'1. měření'!Z68)</f>
        <v>2</v>
      </c>
    </row>
    <row r="69" spans="1:26" x14ac:dyDescent="0.35">
      <c r="A69">
        <v>19914</v>
      </c>
      <c r="B69">
        <v>0</v>
      </c>
      <c r="C69">
        <v>1997</v>
      </c>
      <c r="D69">
        <f t="shared" si="1"/>
        <v>23</v>
      </c>
      <c r="E69" t="s">
        <v>103</v>
      </c>
      <c r="G69" s="6">
        <f>(5-'1. měření'!G69)</f>
        <v>2</v>
      </c>
      <c r="H69">
        <v>3</v>
      </c>
      <c r="I69" s="6">
        <f>(5-'1. měření'!I69)</f>
        <v>3</v>
      </c>
      <c r="J69">
        <v>3</v>
      </c>
      <c r="K69">
        <v>2</v>
      </c>
      <c r="L69">
        <v>2</v>
      </c>
      <c r="M69">
        <v>3</v>
      </c>
      <c r="N69">
        <v>3</v>
      </c>
      <c r="O69">
        <v>3</v>
      </c>
      <c r="P69">
        <v>3</v>
      </c>
      <c r="Q69">
        <v>3</v>
      </c>
      <c r="R69">
        <v>3</v>
      </c>
      <c r="S69">
        <v>3</v>
      </c>
      <c r="T69">
        <v>3</v>
      </c>
      <c r="U69">
        <v>3</v>
      </c>
      <c r="V69">
        <v>3</v>
      </c>
      <c r="W69">
        <v>3</v>
      </c>
      <c r="X69">
        <v>3</v>
      </c>
      <c r="Y69">
        <v>3</v>
      </c>
      <c r="Z69" s="6">
        <f>(5-'1. měření'!Z69)</f>
        <v>3</v>
      </c>
    </row>
    <row r="70" spans="1:26" x14ac:dyDescent="0.35">
      <c r="A70">
        <v>19919</v>
      </c>
      <c r="B70">
        <v>1</v>
      </c>
      <c r="C70">
        <v>1998</v>
      </c>
      <c r="D70">
        <f t="shared" si="1"/>
        <v>22</v>
      </c>
      <c r="E70" t="s">
        <v>135</v>
      </c>
      <c r="G70" s="6">
        <f>(5-'1. měření'!G70)</f>
        <v>2</v>
      </c>
      <c r="H70">
        <v>3</v>
      </c>
      <c r="I70" s="6">
        <f>(5-'1. měření'!I70)</f>
        <v>4</v>
      </c>
      <c r="J70">
        <v>4</v>
      </c>
      <c r="K70">
        <v>2</v>
      </c>
      <c r="L70">
        <v>3</v>
      </c>
      <c r="M70">
        <v>3</v>
      </c>
      <c r="N70">
        <v>4</v>
      </c>
      <c r="O70">
        <v>4</v>
      </c>
      <c r="P70">
        <v>4</v>
      </c>
      <c r="Q70">
        <v>4</v>
      </c>
      <c r="R70">
        <v>4</v>
      </c>
      <c r="S70">
        <v>2</v>
      </c>
      <c r="T70">
        <v>4</v>
      </c>
      <c r="U70">
        <v>3</v>
      </c>
      <c r="V70">
        <v>3</v>
      </c>
      <c r="W70">
        <v>4</v>
      </c>
      <c r="X70">
        <v>4</v>
      </c>
      <c r="Y70">
        <v>4</v>
      </c>
      <c r="Z70" s="6">
        <f>(5-'1. měření'!Z70)</f>
        <v>3</v>
      </c>
    </row>
    <row r="71" spans="1:26" x14ac:dyDescent="0.35">
      <c r="A71">
        <v>19877</v>
      </c>
      <c r="B71">
        <v>0</v>
      </c>
      <c r="C71">
        <v>2001</v>
      </c>
      <c r="D71">
        <f t="shared" si="1"/>
        <v>19</v>
      </c>
      <c r="E71" t="s">
        <v>99</v>
      </c>
      <c r="G71" s="6">
        <f>(5-'1. měření'!G71)</f>
        <v>1</v>
      </c>
      <c r="H71">
        <v>4</v>
      </c>
      <c r="I71" s="6">
        <f>(5-'1. měření'!I71)</f>
        <v>4</v>
      </c>
      <c r="J71">
        <v>3</v>
      </c>
      <c r="K71">
        <v>1</v>
      </c>
      <c r="L71">
        <v>3</v>
      </c>
      <c r="M71">
        <v>3</v>
      </c>
      <c r="N71">
        <v>3</v>
      </c>
      <c r="O71">
        <v>3</v>
      </c>
      <c r="P71">
        <v>4</v>
      </c>
      <c r="Q71">
        <v>4</v>
      </c>
      <c r="R71">
        <v>2</v>
      </c>
      <c r="S71">
        <v>4</v>
      </c>
      <c r="T71">
        <v>4</v>
      </c>
      <c r="U71">
        <v>4</v>
      </c>
      <c r="V71">
        <v>4</v>
      </c>
      <c r="W71">
        <v>3</v>
      </c>
      <c r="X71">
        <v>4</v>
      </c>
      <c r="Y71">
        <v>3</v>
      </c>
      <c r="Z71" s="6">
        <f>(5-'1. měření'!Z71)</f>
        <v>4</v>
      </c>
    </row>
    <row r="72" spans="1:26" x14ac:dyDescent="0.35">
      <c r="A72">
        <v>19938</v>
      </c>
      <c r="B72">
        <v>0</v>
      </c>
      <c r="C72">
        <v>1998</v>
      </c>
      <c r="D72">
        <f t="shared" si="1"/>
        <v>22</v>
      </c>
      <c r="E72" t="s">
        <v>136</v>
      </c>
      <c r="G72" s="6">
        <f>(5-'1. měření'!G72)</f>
        <v>3</v>
      </c>
      <c r="H72">
        <v>2</v>
      </c>
      <c r="I72" s="6">
        <f>(5-'1. měření'!I72)</f>
        <v>4</v>
      </c>
      <c r="J72">
        <v>4</v>
      </c>
      <c r="K72">
        <v>4</v>
      </c>
      <c r="L72">
        <v>4</v>
      </c>
      <c r="M72">
        <v>2</v>
      </c>
      <c r="N72">
        <v>4</v>
      </c>
      <c r="O72">
        <v>4</v>
      </c>
      <c r="P72">
        <v>4</v>
      </c>
      <c r="Q72">
        <v>3</v>
      </c>
      <c r="R72">
        <v>4</v>
      </c>
      <c r="S72">
        <v>4</v>
      </c>
      <c r="T72">
        <v>4</v>
      </c>
      <c r="U72">
        <v>3</v>
      </c>
      <c r="V72">
        <v>4</v>
      </c>
      <c r="W72">
        <v>4</v>
      </c>
      <c r="X72">
        <v>3</v>
      </c>
      <c r="Y72">
        <v>4</v>
      </c>
      <c r="Z72" s="6">
        <f>(5-'1. měření'!Z72)</f>
        <v>4</v>
      </c>
    </row>
    <row r="73" spans="1:26" x14ac:dyDescent="0.35">
      <c r="A73">
        <v>19944</v>
      </c>
      <c r="B73">
        <v>1</v>
      </c>
      <c r="C73">
        <v>1999</v>
      </c>
      <c r="D73">
        <f t="shared" si="1"/>
        <v>21</v>
      </c>
      <c r="E73" t="s">
        <v>99</v>
      </c>
      <c r="G73" s="6">
        <f>(5-'1. měření'!G73)</f>
        <v>3</v>
      </c>
      <c r="H73">
        <v>3</v>
      </c>
      <c r="I73" s="6">
        <f>(5-'1. měření'!I73)</f>
        <v>3</v>
      </c>
      <c r="J73">
        <v>3</v>
      </c>
      <c r="K73">
        <v>2</v>
      </c>
      <c r="L73">
        <v>3</v>
      </c>
      <c r="M73">
        <v>3</v>
      </c>
      <c r="N73">
        <v>3</v>
      </c>
      <c r="O73">
        <v>3</v>
      </c>
      <c r="P73">
        <v>3</v>
      </c>
      <c r="Q73">
        <v>3</v>
      </c>
      <c r="R73">
        <v>2</v>
      </c>
      <c r="S73">
        <v>1</v>
      </c>
      <c r="T73">
        <v>3</v>
      </c>
      <c r="U73">
        <v>2</v>
      </c>
      <c r="V73">
        <v>2</v>
      </c>
      <c r="W73">
        <v>2</v>
      </c>
      <c r="X73">
        <v>2</v>
      </c>
      <c r="Y73">
        <v>2</v>
      </c>
      <c r="Z73" s="6">
        <f>(5-'1. měření'!Z73)</f>
        <v>4</v>
      </c>
    </row>
    <row r="74" spans="1:26" x14ac:dyDescent="0.35">
      <c r="A74">
        <v>19927</v>
      </c>
      <c r="B74">
        <v>0</v>
      </c>
      <c r="C74">
        <v>1997</v>
      </c>
      <c r="D74">
        <f t="shared" si="1"/>
        <v>23</v>
      </c>
      <c r="E74" t="s">
        <v>137</v>
      </c>
      <c r="G74" s="6">
        <f>(5-'1. měření'!G74)</f>
        <v>3</v>
      </c>
      <c r="H74">
        <v>4</v>
      </c>
      <c r="I74" s="6">
        <f>(5-'1. měření'!I74)</f>
        <v>3</v>
      </c>
      <c r="J74">
        <v>3</v>
      </c>
      <c r="K74">
        <v>4</v>
      </c>
      <c r="L74">
        <v>3</v>
      </c>
      <c r="M74">
        <v>3</v>
      </c>
      <c r="N74">
        <v>4</v>
      </c>
      <c r="O74">
        <v>3</v>
      </c>
      <c r="P74">
        <v>3</v>
      </c>
      <c r="Q74">
        <v>4</v>
      </c>
      <c r="R74">
        <v>3</v>
      </c>
      <c r="S74">
        <v>3</v>
      </c>
      <c r="T74">
        <v>3</v>
      </c>
      <c r="U74">
        <v>3</v>
      </c>
      <c r="V74">
        <v>3</v>
      </c>
      <c r="W74">
        <v>4</v>
      </c>
      <c r="X74">
        <v>3</v>
      </c>
      <c r="Y74">
        <v>4</v>
      </c>
      <c r="Z74" s="6">
        <f>(5-'1. měření'!Z74)</f>
        <v>3</v>
      </c>
    </row>
    <row r="75" spans="1:26" x14ac:dyDescent="0.35">
      <c r="A75">
        <v>19934</v>
      </c>
      <c r="B75">
        <v>0</v>
      </c>
      <c r="C75">
        <v>1999</v>
      </c>
      <c r="D75">
        <f t="shared" si="1"/>
        <v>21</v>
      </c>
      <c r="E75" t="s">
        <v>138</v>
      </c>
      <c r="G75" s="6">
        <f>(5-'1. měření'!G75)</f>
        <v>2</v>
      </c>
      <c r="H75">
        <v>4</v>
      </c>
      <c r="I75" s="6">
        <f>(5-'1. měření'!I75)</f>
        <v>1</v>
      </c>
      <c r="J75">
        <v>4</v>
      </c>
      <c r="K75">
        <v>4</v>
      </c>
      <c r="L75">
        <v>3</v>
      </c>
      <c r="M75">
        <v>4</v>
      </c>
      <c r="N75">
        <v>4</v>
      </c>
      <c r="O75">
        <v>4</v>
      </c>
      <c r="P75">
        <v>2</v>
      </c>
      <c r="Q75">
        <v>4</v>
      </c>
      <c r="R75">
        <v>4</v>
      </c>
      <c r="S75">
        <v>2</v>
      </c>
      <c r="T75">
        <v>4</v>
      </c>
      <c r="U75">
        <v>4</v>
      </c>
      <c r="V75">
        <v>4</v>
      </c>
      <c r="W75">
        <v>4</v>
      </c>
      <c r="X75">
        <v>4</v>
      </c>
      <c r="Y75">
        <v>4</v>
      </c>
      <c r="Z75" s="6">
        <f>(5-'1. měření'!Z75)</f>
        <v>4</v>
      </c>
    </row>
    <row r="76" spans="1:26" x14ac:dyDescent="0.35">
      <c r="A76">
        <v>19948</v>
      </c>
      <c r="B76">
        <v>0</v>
      </c>
      <c r="C76">
        <v>1988</v>
      </c>
      <c r="D76">
        <f t="shared" si="1"/>
        <v>32</v>
      </c>
      <c r="E76" t="s">
        <v>139</v>
      </c>
      <c r="G76" s="6">
        <f>(5-'1. měření'!G76)</f>
        <v>3</v>
      </c>
      <c r="H76">
        <v>3</v>
      </c>
      <c r="I76" s="6">
        <f>(5-'1. měření'!I76)</f>
        <v>3</v>
      </c>
      <c r="J76">
        <v>4</v>
      </c>
      <c r="K76">
        <v>3</v>
      </c>
      <c r="L76">
        <v>3</v>
      </c>
      <c r="M76">
        <v>3</v>
      </c>
      <c r="N76">
        <v>3</v>
      </c>
      <c r="O76">
        <v>4</v>
      </c>
      <c r="P76">
        <v>4</v>
      </c>
      <c r="Q76">
        <v>4</v>
      </c>
      <c r="R76">
        <v>4</v>
      </c>
      <c r="S76">
        <v>4</v>
      </c>
      <c r="T76">
        <v>4</v>
      </c>
      <c r="U76">
        <v>3</v>
      </c>
      <c r="V76">
        <v>3</v>
      </c>
      <c r="W76">
        <v>3</v>
      </c>
      <c r="X76">
        <v>3</v>
      </c>
      <c r="Y76">
        <v>4</v>
      </c>
      <c r="Z76" s="6">
        <f>(5-'1. měření'!Z76)</f>
        <v>3</v>
      </c>
    </row>
    <row r="77" spans="1:26" x14ac:dyDescent="0.35">
      <c r="A77">
        <v>19962</v>
      </c>
      <c r="B77">
        <v>1</v>
      </c>
      <c r="C77">
        <v>1982</v>
      </c>
      <c r="D77">
        <f t="shared" si="1"/>
        <v>38</v>
      </c>
      <c r="E77" t="s">
        <v>98</v>
      </c>
      <c r="G77" s="6">
        <f>(5-'1. měření'!G77)</f>
        <v>2</v>
      </c>
      <c r="H77">
        <v>3</v>
      </c>
      <c r="I77" s="6">
        <f>(5-'1. měření'!I77)</f>
        <v>3</v>
      </c>
      <c r="J77">
        <v>3</v>
      </c>
      <c r="K77">
        <v>1</v>
      </c>
      <c r="L77">
        <v>2</v>
      </c>
      <c r="M77">
        <v>3</v>
      </c>
      <c r="N77">
        <v>4</v>
      </c>
      <c r="O77">
        <v>3</v>
      </c>
      <c r="P77">
        <v>3</v>
      </c>
      <c r="Q77">
        <v>4</v>
      </c>
      <c r="R77">
        <v>3</v>
      </c>
      <c r="S77">
        <v>4</v>
      </c>
      <c r="T77">
        <v>3</v>
      </c>
      <c r="U77">
        <v>3</v>
      </c>
      <c r="V77">
        <v>4</v>
      </c>
      <c r="W77">
        <v>2</v>
      </c>
      <c r="X77">
        <v>3</v>
      </c>
      <c r="Y77">
        <v>4</v>
      </c>
      <c r="Z77" s="6">
        <f>(5-'1. měření'!Z77)</f>
        <v>2</v>
      </c>
    </row>
    <row r="78" spans="1:26" x14ac:dyDescent="0.35">
      <c r="A78">
        <v>20016</v>
      </c>
      <c r="B78">
        <v>0</v>
      </c>
      <c r="C78">
        <v>1999</v>
      </c>
      <c r="D78">
        <f t="shared" si="1"/>
        <v>21</v>
      </c>
      <c r="E78" t="s">
        <v>140</v>
      </c>
      <c r="G78" s="6">
        <f>(5-'1. měření'!G78)</f>
        <v>4</v>
      </c>
      <c r="H78">
        <v>3</v>
      </c>
      <c r="I78" s="6">
        <f>(5-'1. měření'!I78)</f>
        <v>3</v>
      </c>
      <c r="J78">
        <v>4</v>
      </c>
      <c r="K78">
        <v>3</v>
      </c>
      <c r="L78">
        <v>3</v>
      </c>
      <c r="M78">
        <v>3</v>
      </c>
      <c r="N78">
        <v>3</v>
      </c>
      <c r="O78">
        <v>4</v>
      </c>
      <c r="P78">
        <v>4</v>
      </c>
      <c r="Q78">
        <v>4</v>
      </c>
      <c r="R78">
        <v>4</v>
      </c>
      <c r="S78">
        <v>2</v>
      </c>
      <c r="T78">
        <v>4</v>
      </c>
      <c r="U78">
        <v>3</v>
      </c>
      <c r="V78">
        <v>3</v>
      </c>
      <c r="W78">
        <v>3</v>
      </c>
      <c r="X78">
        <v>3</v>
      </c>
      <c r="Y78">
        <v>4</v>
      </c>
      <c r="Z78" s="6">
        <f>(5-'1. měření'!Z78)</f>
        <v>4</v>
      </c>
    </row>
    <row r="79" spans="1:26" x14ac:dyDescent="0.35">
      <c r="A79">
        <v>20014</v>
      </c>
      <c r="B79">
        <v>0</v>
      </c>
      <c r="C79">
        <v>2000</v>
      </c>
      <c r="D79">
        <f t="shared" si="1"/>
        <v>20</v>
      </c>
      <c r="E79" t="s">
        <v>98</v>
      </c>
      <c r="G79" s="6">
        <f>(5-'1. měření'!G79)</f>
        <v>4</v>
      </c>
      <c r="H79">
        <v>4</v>
      </c>
      <c r="I79" s="6">
        <f>(5-'1. měření'!I79)</f>
        <v>4</v>
      </c>
      <c r="J79">
        <v>4</v>
      </c>
      <c r="K79">
        <v>4</v>
      </c>
      <c r="L79">
        <v>4</v>
      </c>
      <c r="M79">
        <v>1</v>
      </c>
      <c r="N79">
        <v>4</v>
      </c>
      <c r="O79">
        <v>4</v>
      </c>
      <c r="P79">
        <v>4</v>
      </c>
      <c r="Q79">
        <v>4</v>
      </c>
      <c r="R79">
        <v>4</v>
      </c>
      <c r="S79">
        <v>2</v>
      </c>
      <c r="T79">
        <v>4</v>
      </c>
      <c r="U79">
        <v>4</v>
      </c>
      <c r="V79">
        <v>4</v>
      </c>
      <c r="W79">
        <v>4</v>
      </c>
      <c r="X79">
        <v>4</v>
      </c>
      <c r="Y79">
        <v>3</v>
      </c>
      <c r="Z79" s="6">
        <f>(5-'1. měření'!Z79)</f>
        <v>4</v>
      </c>
    </row>
    <row r="80" spans="1:26" x14ac:dyDescent="0.35">
      <c r="A80">
        <v>20020</v>
      </c>
      <c r="B80">
        <v>0</v>
      </c>
      <c r="C80">
        <v>2000</v>
      </c>
      <c r="D80">
        <f t="shared" si="1"/>
        <v>20</v>
      </c>
      <c r="E80" t="s">
        <v>99</v>
      </c>
      <c r="G80" s="6">
        <f>(5-'1. měření'!G80)</f>
        <v>3</v>
      </c>
      <c r="H80">
        <v>4</v>
      </c>
      <c r="I80" s="6">
        <f>(5-'1. měření'!I80)</f>
        <v>4</v>
      </c>
      <c r="J80">
        <v>4</v>
      </c>
      <c r="K80">
        <v>3</v>
      </c>
      <c r="L80">
        <v>4</v>
      </c>
      <c r="M80">
        <v>3</v>
      </c>
      <c r="N80">
        <v>4</v>
      </c>
      <c r="O80">
        <v>3</v>
      </c>
      <c r="P80">
        <v>4</v>
      </c>
      <c r="Q80">
        <v>4</v>
      </c>
      <c r="R80">
        <v>4</v>
      </c>
      <c r="S80">
        <v>3</v>
      </c>
      <c r="T80">
        <v>3</v>
      </c>
      <c r="U80">
        <v>3</v>
      </c>
      <c r="V80">
        <v>3</v>
      </c>
      <c r="W80">
        <v>4</v>
      </c>
      <c r="X80">
        <v>3</v>
      </c>
      <c r="Y80">
        <v>4</v>
      </c>
      <c r="Z80" s="6">
        <f>(5-'1. měření'!Z80)</f>
        <v>3</v>
      </c>
    </row>
    <row r="81" spans="1:26" x14ac:dyDescent="0.35">
      <c r="A81">
        <v>20023</v>
      </c>
      <c r="B81">
        <v>1</v>
      </c>
      <c r="C81">
        <v>1991</v>
      </c>
      <c r="D81">
        <f t="shared" si="1"/>
        <v>29</v>
      </c>
      <c r="E81" t="s">
        <v>98</v>
      </c>
      <c r="G81" s="6">
        <f>(5-'1. měření'!G81)</f>
        <v>3</v>
      </c>
      <c r="H81">
        <v>3</v>
      </c>
      <c r="I81" s="6">
        <f>(5-'1. měření'!I81)</f>
        <v>3</v>
      </c>
      <c r="J81">
        <v>1</v>
      </c>
      <c r="K81">
        <v>2</v>
      </c>
      <c r="L81">
        <v>2</v>
      </c>
      <c r="M81">
        <v>3</v>
      </c>
      <c r="N81">
        <v>3</v>
      </c>
      <c r="O81">
        <v>2</v>
      </c>
      <c r="P81">
        <v>3</v>
      </c>
      <c r="Q81">
        <v>3</v>
      </c>
      <c r="R81">
        <v>2</v>
      </c>
      <c r="S81">
        <v>2</v>
      </c>
      <c r="T81">
        <v>2</v>
      </c>
      <c r="U81">
        <v>3</v>
      </c>
      <c r="V81">
        <v>3</v>
      </c>
      <c r="W81">
        <v>2</v>
      </c>
      <c r="X81">
        <v>2</v>
      </c>
      <c r="Y81">
        <v>1</v>
      </c>
      <c r="Z81" s="6">
        <f>(5-'1. měření'!Z81)</f>
        <v>4</v>
      </c>
    </row>
    <row r="82" spans="1:26" x14ac:dyDescent="0.35">
      <c r="A82">
        <v>20029</v>
      </c>
      <c r="B82">
        <v>0</v>
      </c>
      <c r="C82">
        <v>1995</v>
      </c>
      <c r="D82">
        <f t="shared" si="1"/>
        <v>25</v>
      </c>
      <c r="E82" t="s">
        <v>99</v>
      </c>
      <c r="G82" s="6">
        <f>(5-'1. měření'!G82)</f>
        <v>3</v>
      </c>
      <c r="H82">
        <v>4</v>
      </c>
      <c r="I82" s="6">
        <f>(5-'1. měření'!I82)</f>
        <v>4</v>
      </c>
      <c r="J82">
        <v>4</v>
      </c>
      <c r="K82">
        <v>3</v>
      </c>
      <c r="L82">
        <v>3</v>
      </c>
      <c r="M82">
        <v>3</v>
      </c>
      <c r="N82">
        <v>4</v>
      </c>
      <c r="O82">
        <v>4</v>
      </c>
      <c r="P82">
        <v>4</v>
      </c>
      <c r="Q82">
        <v>4</v>
      </c>
      <c r="R82">
        <v>4</v>
      </c>
      <c r="S82">
        <v>4</v>
      </c>
      <c r="T82">
        <v>3</v>
      </c>
      <c r="U82">
        <v>3</v>
      </c>
      <c r="V82">
        <v>3</v>
      </c>
      <c r="W82">
        <v>4</v>
      </c>
      <c r="X82">
        <v>4</v>
      </c>
      <c r="Y82">
        <v>4</v>
      </c>
      <c r="Z82" s="6">
        <f>(5-'1. měření'!Z82)</f>
        <v>3</v>
      </c>
    </row>
    <row r="83" spans="1:26" x14ac:dyDescent="0.35">
      <c r="A83">
        <v>19977</v>
      </c>
      <c r="B83">
        <v>0</v>
      </c>
      <c r="C83">
        <v>1993</v>
      </c>
      <c r="D83">
        <f t="shared" si="1"/>
        <v>27</v>
      </c>
      <c r="E83" t="s">
        <v>141</v>
      </c>
      <c r="G83" s="6">
        <f>(5-'1. měření'!G83)</f>
        <v>3</v>
      </c>
      <c r="H83">
        <v>4</v>
      </c>
      <c r="I83" s="6">
        <f>(5-'1. měření'!I83)</f>
        <v>4</v>
      </c>
      <c r="J83">
        <v>4</v>
      </c>
      <c r="K83">
        <v>3</v>
      </c>
      <c r="L83">
        <v>3</v>
      </c>
      <c r="M83">
        <v>4</v>
      </c>
      <c r="N83">
        <v>4</v>
      </c>
      <c r="O83">
        <v>4</v>
      </c>
      <c r="P83">
        <v>4</v>
      </c>
      <c r="Q83">
        <v>4</v>
      </c>
      <c r="R83">
        <v>4</v>
      </c>
      <c r="S83">
        <v>4</v>
      </c>
      <c r="T83">
        <v>4</v>
      </c>
      <c r="U83">
        <v>3</v>
      </c>
      <c r="V83">
        <v>3</v>
      </c>
      <c r="W83">
        <v>4</v>
      </c>
      <c r="X83">
        <v>4</v>
      </c>
      <c r="Y83">
        <v>4</v>
      </c>
      <c r="Z83" s="6">
        <f>(5-'1. měření'!Z83)</f>
        <v>4</v>
      </c>
    </row>
    <row r="84" spans="1:26" x14ac:dyDescent="0.35">
      <c r="A84">
        <v>20017</v>
      </c>
      <c r="B84">
        <v>0</v>
      </c>
      <c r="C84">
        <v>1977</v>
      </c>
      <c r="D84">
        <f t="shared" si="1"/>
        <v>43</v>
      </c>
      <c r="E84" t="s">
        <v>142</v>
      </c>
      <c r="G84" s="6">
        <f>(5-'1. měření'!G84)</f>
        <v>3</v>
      </c>
      <c r="H84">
        <v>4</v>
      </c>
      <c r="I84" s="6">
        <f>(5-'1. měření'!I84)</f>
        <v>4</v>
      </c>
      <c r="J84">
        <v>3</v>
      </c>
      <c r="K84">
        <v>4</v>
      </c>
      <c r="L84">
        <v>2</v>
      </c>
      <c r="M84">
        <v>3</v>
      </c>
      <c r="N84">
        <v>3</v>
      </c>
      <c r="O84">
        <v>3</v>
      </c>
      <c r="P84">
        <v>3</v>
      </c>
      <c r="Q84">
        <v>3</v>
      </c>
      <c r="R84">
        <v>3</v>
      </c>
      <c r="S84">
        <v>3</v>
      </c>
      <c r="T84">
        <v>3</v>
      </c>
      <c r="U84">
        <v>3</v>
      </c>
      <c r="V84">
        <v>3</v>
      </c>
      <c r="W84">
        <v>3</v>
      </c>
      <c r="X84">
        <v>3</v>
      </c>
      <c r="Y84">
        <v>3</v>
      </c>
      <c r="Z84" s="6">
        <f>(5-'1. měření'!Z84)</f>
        <v>4</v>
      </c>
    </row>
    <row r="85" spans="1:26" x14ac:dyDescent="0.35">
      <c r="A85">
        <v>20050</v>
      </c>
      <c r="B85">
        <v>0</v>
      </c>
      <c r="C85">
        <v>1983</v>
      </c>
      <c r="D85">
        <f t="shared" si="1"/>
        <v>37</v>
      </c>
      <c r="E85" t="s">
        <v>143</v>
      </c>
      <c r="G85" s="6">
        <f>(5-'1. měření'!G85)</f>
        <v>4</v>
      </c>
      <c r="H85">
        <v>3</v>
      </c>
      <c r="I85" s="6">
        <f>(5-'1. měření'!I85)</f>
        <v>4</v>
      </c>
      <c r="J85">
        <v>4</v>
      </c>
      <c r="K85">
        <v>4</v>
      </c>
      <c r="L85">
        <v>3</v>
      </c>
      <c r="M85">
        <v>3</v>
      </c>
      <c r="N85">
        <v>4</v>
      </c>
      <c r="O85">
        <v>3</v>
      </c>
      <c r="P85">
        <v>4</v>
      </c>
      <c r="Q85">
        <v>4</v>
      </c>
      <c r="R85">
        <v>4</v>
      </c>
      <c r="S85">
        <v>4</v>
      </c>
      <c r="T85">
        <v>4</v>
      </c>
      <c r="U85">
        <v>4</v>
      </c>
      <c r="V85">
        <v>4</v>
      </c>
      <c r="W85">
        <v>4</v>
      </c>
      <c r="X85">
        <v>3</v>
      </c>
      <c r="Y85">
        <v>3</v>
      </c>
      <c r="Z85" s="6">
        <f>(5-'1. měření'!Z85)</f>
        <v>4</v>
      </c>
    </row>
    <row r="86" spans="1:26" x14ac:dyDescent="0.35">
      <c r="A86">
        <v>20052</v>
      </c>
      <c r="B86">
        <v>1</v>
      </c>
      <c r="C86">
        <v>1995</v>
      </c>
      <c r="D86">
        <f t="shared" si="1"/>
        <v>25</v>
      </c>
      <c r="E86" t="s">
        <v>99</v>
      </c>
      <c r="G86" s="6">
        <f>(5-'1. měření'!G86)</f>
        <v>3</v>
      </c>
      <c r="H86">
        <v>3</v>
      </c>
      <c r="I86" s="6">
        <f>(5-'1. měření'!I86)</f>
        <v>3</v>
      </c>
      <c r="J86">
        <v>4</v>
      </c>
      <c r="K86">
        <v>4</v>
      </c>
      <c r="L86">
        <v>3</v>
      </c>
      <c r="M86">
        <v>4</v>
      </c>
      <c r="N86">
        <v>4</v>
      </c>
      <c r="O86">
        <v>3</v>
      </c>
      <c r="P86">
        <v>3</v>
      </c>
      <c r="Q86">
        <v>4</v>
      </c>
      <c r="R86">
        <v>3</v>
      </c>
      <c r="S86">
        <v>2</v>
      </c>
      <c r="T86">
        <v>3</v>
      </c>
      <c r="U86">
        <v>2</v>
      </c>
      <c r="V86">
        <v>2</v>
      </c>
      <c r="W86">
        <v>3</v>
      </c>
      <c r="X86">
        <v>3</v>
      </c>
      <c r="Y86">
        <v>3</v>
      </c>
      <c r="Z86" s="6">
        <f>(5-'1. měření'!Z86)</f>
        <v>4</v>
      </c>
    </row>
    <row r="87" spans="1:26" x14ac:dyDescent="0.35">
      <c r="A87">
        <v>20015</v>
      </c>
      <c r="B87">
        <v>0</v>
      </c>
      <c r="C87">
        <v>1999</v>
      </c>
      <c r="D87">
        <f t="shared" si="1"/>
        <v>21</v>
      </c>
      <c r="E87" t="s">
        <v>144</v>
      </c>
      <c r="G87" s="6">
        <f>(5-'1. měření'!G87)</f>
        <v>3</v>
      </c>
      <c r="H87">
        <v>4</v>
      </c>
      <c r="I87" s="6">
        <f>(5-'1. měření'!I87)</f>
        <v>4</v>
      </c>
      <c r="J87">
        <v>4</v>
      </c>
      <c r="K87">
        <v>4</v>
      </c>
      <c r="L87">
        <v>4</v>
      </c>
      <c r="M87">
        <v>3</v>
      </c>
      <c r="N87">
        <v>4</v>
      </c>
      <c r="O87">
        <v>4</v>
      </c>
      <c r="P87">
        <v>4</v>
      </c>
      <c r="Q87">
        <v>4</v>
      </c>
      <c r="R87">
        <v>4</v>
      </c>
      <c r="S87">
        <v>4</v>
      </c>
      <c r="T87">
        <v>4</v>
      </c>
      <c r="U87">
        <v>4</v>
      </c>
      <c r="V87">
        <v>4</v>
      </c>
      <c r="W87">
        <v>4</v>
      </c>
      <c r="X87">
        <v>4</v>
      </c>
      <c r="Y87">
        <v>4</v>
      </c>
      <c r="Z87" s="6">
        <f>(5-'1. měření'!Z87)</f>
        <v>4</v>
      </c>
    </row>
    <row r="88" spans="1:26" x14ac:dyDescent="0.35">
      <c r="A88">
        <v>20068</v>
      </c>
      <c r="B88">
        <v>0</v>
      </c>
      <c r="C88">
        <v>1997</v>
      </c>
      <c r="D88">
        <f t="shared" si="1"/>
        <v>23</v>
      </c>
      <c r="E88" t="s">
        <v>145</v>
      </c>
      <c r="G88" s="6">
        <f>(5-'1. měření'!G88)</f>
        <v>4</v>
      </c>
      <c r="H88">
        <v>3</v>
      </c>
      <c r="I88" s="6">
        <f>(5-'1. měření'!I88)</f>
        <v>4</v>
      </c>
      <c r="J88">
        <v>4</v>
      </c>
      <c r="K88">
        <v>3</v>
      </c>
      <c r="L88">
        <v>3</v>
      </c>
      <c r="M88">
        <v>3</v>
      </c>
      <c r="N88">
        <v>4</v>
      </c>
      <c r="O88">
        <v>4</v>
      </c>
      <c r="P88">
        <v>4</v>
      </c>
      <c r="Q88">
        <v>3</v>
      </c>
      <c r="R88">
        <v>4</v>
      </c>
      <c r="S88">
        <v>3</v>
      </c>
      <c r="T88">
        <v>4</v>
      </c>
      <c r="U88">
        <v>4</v>
      </c>
      <c r="V88">
        <v>3</v>
      </c>
      <c r="W88">
        <v>4</v>
      </c>
      <c r="X88">
        <v>3</v>
      </c>
      <c r="Y88">
        <v>4</v>
      </c>
      <c r="Z88" s="6">
        <f>(5-'1. měření'!Z88)</f>
        <v>4</v>
      </c>
    </row>
    <row r="89" spans="1:26" x14ac:dyDescent="0.35">
      <c r="A89">
        <v>20071</v>
      </c>
      <c r="B89">
        <v>1</v>
      </c>
      <c r="C89">
        <v>1998</v>
      </c>
      <c r="D89">
        <f t="shared" si="1"/>
        <v>22</v>
      </c>
      <c r="E89" t="s">
        <v>146</v>
      </c>
      <c r="G89" s="6">
        <f>(5-'1. měření'!G89)</f>
        <v>2</v>
      </c>
      <c r="H89">
        <v>4</v>
      </c>
      <c r="I89" s="6">
        <f>(5-'1. měření'!I89)</f>
        <v>2</v>
      </c>
      <c r="J89">
        <v>3</v>
      </c>
      <c r="K89">
        <v>4</v>
      </c>
      <c r="L89">
        <v>3</v>
      </c>
      <c r="M89">
        <v>4</v>
      </c>
      <c r="N89">
        <v>3</v>
      </c>
      <c r="O89">
        <v>3</v>
      </c>
      <c r="P89">
        <v>4</v>
      </c>
      <c r="Q89">
        <v>3</v>
      </c>
      <c r="R89">
        <v>3</v>
      </c>
      <c r="S89">
        <v>3</v>
      </c>
      <c r="T89">
        <v>3</v>
      </c>
      <c r="U89">
        <v>4</v>
      </c>
      <c r="V89">
        <v>3</v>
      </c>
      <c r="W89">
        <v>3</v>
      </c>
      <c r="X89">
        <v>3</v>
      </c>
      <c r="Y89">
        <v>3</v>
      </c>
      <c r="Z89" s="6">
        <f>(5-'1. měření'!Z89)</f>
        <v>3</v>
      </c>
    </row>
    <row r="90" spans="1:26" x14ac:dyDescent="0.35">
      <c r="A90">
        <v>20073</v>
      </c>
      <c r="B90">
        <v>0</v>
      </c>
      <c r="C90">
        <v>1997</v>
      </c>
      <c r="D90">
        <f t="shared" si="1"/>
        <v>23</v>
      </c>
      <c r="E90" t="s">
        <v>147</v>
      </c>
      <c r="G90" s="6">
        <f>(5-'1. měření'!G90)</f>
        <v>1</v>
      </c>
      <c r="H90">
        <v>4</v>
      </c>
      <c r="I90" s="6">
        <f>(5-'1. měření'!I90)</f>
        <v>4</v>
      </c>
      <c r="J90">
        <v>4</v>
      </c>
      <c r="K90">
        <v>3</v>
      </c>
      <c r="L90">
        <v>2</v>
      </c>
      <c r="M90">
        <v>4</v>
      </c>
      <c r="N90">
        <v>4</v>
      </c>
      <c r="O90">
        <v>4</v>
      </c>
      <c r="P90">
        <v>2</v>
      </c>
      <c r="Q90">
        <v>3</v>
      </c>
      <c r="R90">
        <v>4</v>
      </c>
      <c r="S90">
        <v>3</v>
      </c>
      <c r="T90">
        <v>4</v>
      </c>
      <c r="U90">
        <v>2</v>
      </c>
      <c r="V90">
        <v>3</v>
      </c>
      <c r="W90">
        <v>4</v>
      </c>
      <c r="X90">
        <v>2</v>
      </c>
      <c r="Y90">
        <v>1</v>
      </c>
      <c r="Z90" s="6">
        <f>(5-'1. měření'!Z90)</f>
        <v>3</v>
      </c>
    </row>
    <row r="91" spans="1:26" x14ac:dyDescent="0.35">
      <c r="A91">
        <v>20070</v>
      </c>
      <c r="B91">
        <v>0</v>
      </c>
      <c r="C91">
        <v>2002</v>
      </c>
      <c r="D91">
        <f t="shared" si="1"/>
        <v>18</v>
      </c>
      <c r="E91" t="s">
        <v>148</v>
      </c>
      <c r="G91" s="6">
        <f>(5-'1. měření'!G91)</f>
        <v>3</v>
      </c>
      <c r="H91">
        <v>4</v>
      </c>
      <c r="I91" s="6">
        <f>(5-'1. měření'!I91)</f>
        <v>2</v>
      </c>
      <c r="J91">
        <v>4</v>
      </c>
      <c r="K91">
        <v>4</v>
      </c>
      <c r="L91">
        <v>3</v>
      </c>
      <c r="M91">
        <v>3</v>
      </c>
      <c r="N91">
        <v>4</v>
      </c>
      <c r="O91">
        <v>3</v>
      </c>
      <c r="P91">
        <v>3</v>
      </c>
      <c r="Q91">
        <v>4</v>
      </c>
      <c r="R91">
        <v>4</v>
      </c>
      <c r="S91">
        <v>3</v>
      </c>
      <c r="T91">
        <v>4</v>
      </c>
      <c r="U91">
        <v>3</v>
      </c>
      <c r="V91">
        <v>3</v>
      </c>
      <c r="W91">
        <v>3</v>
      </c>
      <c r="X91">
        <v>3</v>
      </c>
      <c r="Y91">
        <v>3</v>
      </c>
      <c r="Z91" s="6">
        <f>(5-'1. měření'!Z91)</f>
        <v>2</v>
      </c>
    </row>
    <row r="92" spans="1:26" x14ac:dyDescent="0.35">
      <c r="A92">
        <v>20134</v>
      </c>
      <c r="B92">
        <v>0</v>
      </c>
      <c r="C92">
        <v>1999</v>
      </c>
      <c r="D92">
        <f t="shared" si="1"/>
        <v>21</v>
      </c>
      <c r="E92" t="s">
        <v>149</v>
      </c>
      <c r="G92" s="6">
        <f>(5-'1. měření'!G92)</f>
        <v>3</v>
      </c>
      <c r="H92">
        <v>2</v>
      </c>
      <c r="I92" s="6">
        <f>(5-'1. měření'!I92)</f>
        <v>3</v>
      </c>
      <c r="J92">
        <v>3</v>
      </c>
      <c r="K92">
        <v>4</v>
      </c>
      <c r="L92">
        <v>3</v>
      </c>
      <c r="M92">
        <v>3</v>
      </c>
      <c r="N92">
        <v>4</v>
      </c>
      <c r="O92">
        <v>4</v>
      </c>
      <c r="P92">
        <v>4</v>
      </c>
      <c r="Q92">
        <v>3</v>
      </c>
      <c r="R92">
        <v>3</v>
      </c>
      <c r="S92">
        <v>3</v>
      </c>
      <c r="T92">
        <v>4</v>
      </c>
      <c r="U92">
        <v>3</v>
      </c>
      <c r="V92">
        <v>2</v>
      </c>
      <c r="W92">
        <v>3</v>
      </c>
      <c r="X92">
        <v>3</v>
      </c>
      <c r="Y92">
        <v>4</v>
      </c>
      <c r="Z92" s="6">
        <f>(5-'1. měření'!Z92)</f>
        <v>3</v>
      </c>
    </row>
    <row r="93" spans="1:26" x14ac:dyDescent="0.35">
      <c r="A93">
        <v>20133</v>
      </c>
      <c r="B93">
        <v>0</v>
      </c>
      <c r="C93">
        <v>2001</v>
      </c>
      <c r="D93">
        <f t="shared" si="1"/>
        <v>19</v>
      </c>
      <c r="E93" t="s">
        <v>150</v>
      </c>
      <c r="G93" s="6">
        <f>(5-'1. měření'!G93)</f>
        <v>2</v>
      </c>
      <c r="H93">
        <v>3</v>
      </c>
      <c r="I93" s="6">
        <f>(5-'1. měření'!I93)</f>
        <v>2</v>
      </c>
      <c r="J93">
        <v>3</v>
      </c>
      <c r="K93">
        <v>2</v>
      </c>
      <c r="L93">
        <v>3</v>
      </c>
      <c r="M93">
        <v>3</v>
      </c>
      <c r="N93">
        <v>4</v>
      </c>
      <c r="O93">
        <v>4</v>
      </c>
      <c r="P93">
        <v>3</v>
      </c>
      <c r="Q93">
        <v>4</v>
      </c>
      <c r="R93">
        <v>3</v>
      </c>
      <c r="S93">
        <v>3</v>
      </c>
      <c r="T93">
        <v>3</v>
      </c>
      <c r="U93">
        <v>3</v>
      </c>
      <c r="V93">
        <v>3</v>
      </c>
      <c r="W93">
        <v>3</v>
      </c>
      <c r="X93">
        <v>3</v>
      </c>
      <c r="Y93">
        <v>3</v>
      </c>
      <c r="Z93" s="6">
        <f>(5-'1. měření'!Z93)</f>
        <v>3</v>
      </c>
    </row>
    <row r="94" spans="1:26" x14ac:dyDescent="0.35">
      <c r="A94">
        <v>20144</v>
      </c>
      <c r="B94">
        <v>0</v>
      </c>
      <c r="C94">
        <v>1969</v>
      </c>
      <c r="D94">
        <f t="shared" si="1"/>
        <v>51</v>
      </c>
      <c r="E94" t="s">
        <v>151</v>
      </c>
      <c r="G94" s="6">
        <f>(5-'1. měření'!G94)</f>
        <v>3</v>
      </c>
      <c r="H94">
        <v>1</v>
      </c>
      <c r="I94" s="6">
        <f>(5-'1. měření'!I94)</f>
        <v>4</v>
      </c>
      <c r="J94">
        <v>3</v>
      </c>
      <c r="K94">
        <v>4</v>
      </c>
      <c r="L94">
        <v>3</v>
      </c>
      <c r="M94">
        <v>2</v>
      </c>
      <c r="N94">
        <v>3</v>
      </c>
      <c r="O94">
        <v>3</v>
      </c>
      <c r="P94">
        <v>4</v>
      </c>
      <c r="Q94">
        <v>3</v>
      </c>
      <c r="R94">
        <v>3</v>
      </c>
      <c r="S94">
        <v>4</v>
      </c>
      <c r="T94">
        <v>4</v>
      </c>
      <c r="U94">
        <v>3</v>
      </c>
      <c r="V94">
        <v>3</v>
      </c>
      <c r="W94">
        <v>3</v>
      </c>
      <c r="X94">
        <v>4</v>
      </c>
      <c r="Y94">
        <v>3</v>
      </c>
      <c r="Z94" s="6">
        <f>(5-'1. měření'!Z94)</f>
        <v>3</v>
      </c>
    </row>
    <row r="95" spans="1:26" x14ac:dyDescent="0.35">
      <c r="A95">
        <v>20121</v>
      </c>
      <c r="B95">
        <v>0</v>
      </c>
      <c r="C95">
        <v>2002</v>
      </c>
      <c r="D95">
        <f t="shared" si="1"/>
        <v>18</v>
      </c>
      <c r="E95" t="s">
        <v>152</v>
      </c>
      <c r="G95" s="6">
        <f>(5-'1. měření'!G95)</f>
        <v>2</v>
      </c>
      <c r="H95">
        <v>4</v>
      </c>
      <c r="I95" s="6">
        <f>(5-'1. měření'!I95)</f>
        <v>2</v>
      </c>
      <c r="J95">
        <v>3</v>
      </c>
      <c r="K95">
        <v>3</v>
      </c>
      <c r="L95">
        <v>4</v>
      </c>
      <c r="M95">
        <v>4</v>
      </c>
      <c r="N95">
        <v>4</v>
      </c>
      <c r="O95">
        <v>4</v>
      </c>
      <c r="P95">
        <v>3</v>
      </c>
      <c r="Q95">
        <v>4</v>
      </c>
      <c r="R95">
        <v>3</v>
      </c>
      <c r="S95">
        <v>3</v>
      </c>
      <c r="T95">
        <v>4</v>
      </c>
      <c r="U95">
        <v>3</v>
      </c>
      <c r="V95">
        <v>3</v>
      </c>
      <c r="W95">
        <v>4</v>
      </c>
      <c r="X95">
        <v>4</v>
      </c>
      <c r="Y95">
        <v>3</v>
      </c>
      <c r="Z95" s="6">
        <f>(5-'1. měření'!Z95)</f>
        <v>2</v>
      </c>
    </row>
    <row r="96" spans="1:26" x14ac:dyDescent="0.35">
      <c r="A96">
        <v>20053</v>
      </c>
      <c r="B96">
        <v>0</v>
      </c>
      <c r="C96">
        <v>1999</v>
      </c>
      <c r="D96">
        <f t="shared" si="1"/>
        <v>21</v>
      </c>
      <c r="E96" t="s">
        <v>153</v>
      </c>
      <c r="G96" s="6">
        <f>(5-'1. měření'!G96)</f>
        <v>2</v>
      </c>
      <c r="H96">
        <v>4</v>
      </c>
      <c r="I96" s="6">
        <f>(5-'1. měření'!I96)</f>
        <v>3</v>
      </c>
      <c r="J96">
        <v>3</v>
      </c>
      <c r="K96">
        <v>4</v>
      </c>
      <c r="L96">
        <v>3</v>
      </c>
      <c r="M96">
        <v>3</v>
      </c>
      <c r="N96">
        <v>3</v>
      </c>
      <c r="O96">
        <v>3</v>
      </c>
      <c r="P96">
        <v>3</v>
      </c>
      <c r="Q96">
        <v>4</v>
      </c>
      <c r="R96">
        <v>4</v>
      </c>
      <c r="S96">
        <v>3</v>
      </c>
      <c r="T96">
        <v>3</v>
      </c>
      <c r="U96">
        <v>3</v>
      </c>
      <c r="V96">
        <v>2</v>
      </c>
      <c r="W96">
        <v>3</v>
      </c>
      <c r="X96">
        <v>3</v>
      </c>
      <c r="Y96">
        <v>2</v>
      </c>
      <c r="Z96" s="6">
        <f>(5-'1. měření'!Z96)</f>
        <v>3</v>
      </c>
    </row>
    <row r="97" spans="1:26" x14ac:dyDescent="0.35">
      <c r="A97">
        <v>19996</v>
      </c>
      <c r="B97">
        <v>0</v>
      </c>
      <c r="C97">
        <v>2000</v>
      </c>
      <c r="D97">
        <f t="shared" si="1"/>
        <v>20</v>
      </c>
      <c r="E97" t="s">
        <v>154</v>
      </c>
      <c r="G97" s="6">
        <f>(5-'1. měření'!G97)</f>
        <v>1</v>
      </c>
      <c r="H97">
        <v>4</v>
      </c>
      <c r="I97" s="6">
        <f>(5-'1. měření'!I97)</f>
        <v>4</v>
      </c>
      <c r="J97">
        <v>4</v>
      </c>
      <c r="K97">
        <v>3</v>
      </c>
      <c r="L97">
        <v>4</v>
      </c>
      <c r="M97">
        <v>4</v>
      </c>
      <c r="N97">
        <v>4</v>
      </c>
      <c r="O97">
        <v>4</v>
      </c>
      <c r="P97">
        <v>4</v>
      </c>
      <c r="Q97">
        <v>4</v>
      </c>
      <c r="R97">
        <v>4</v>
      </c>
      <c r="S97">
        <v>4</v>
      </c>
      <c r="T97">
        <v>4</v>
      </c>
      <c r="U97">
        <v>4</v>
      </c>
      <c r="V97">
        <v>4</v>
      </c>
      <c r="W97">
        <v>3</v>
      </c>
      <c r="X97">
        <v>4</v>
      </c>
      <c r="Y97">
        <v>3</v>
      </c>
      <c r="Z97" s="6">
        <f>(5-'1. měření'!Z97)</f>
        <v>3</v>
      </c>
    </row>
    <row r="98" spans="1:26" x14ac:dyDescent="0.35">
      <c r="A98">
        <v>20210</v>
      </c>
      <c r="B98">
        <v>0</v>
      </c>
      <c r="C98">
        <v>2001</v>
      </c>
      <c r="D98">
        <f t="shared" si="1"/>
        <v>19</v>
      </c>
      <c r="E98" t="s">
        <v>99</v>
      </c>
      <c r="G98" s="6">
        <f>(5-'1. měření'!G98)</f>
        <v>1</v>
      </c>
      <c r="H98">
        <v>4</v>
      </c>
      <c r="I98" s="6">
        <f>(5-'1. měření'!I98)</f>
        <v>1</v>
      </c>
      <c r="J98">
        <v>3</v>
      </c>
      <c r="K98">
        <v>4</v>
      </c>
      <c r="L98">
        <v>4</v>
      </c>
      <c r="M98">
        <v>4</v>
      </c>
      <c r="N98">
        <v>4</v>
      </c>
      <c r="O98">
        <v>4</v>
      </c>
      <c r="P98">
        <v>4</v>
      </c>
      <c r="Q98">
        <v>4</v>
      </c>
      <c r="R98">
        <v>4</v>
      </c>
      <c r="S98">
        <v>4</v>
      </c>
      <c r="T98">
        <v>4</v>
      </c>
      <c r="U98">
        <v>4</v>
      </c>
      <c r="V98">
        <v>4</v>
      </c>
      <c r="W98">
        <v>4</v>
      </c>
      <c r="X98">
        <v>4</v>
      </c>
      <c r="Y98">
        <v>4</v>
      </c>
      <c r="Z98" s="6">
        <f>(5-'1. měření'!Z98)</f>
        <v>4</v>
      </c>
    </row>
    <row r="99" spans="1:26" x14ac:dyDescent="0.35">
      <c r="A99">
        <v>19976</v>
      </c>
      <c r="B99">
        <v>0</v>
      </c>
      <c r="C99">
        <v>1993</v>
      </c>
      <c r="D99">
        <f t="shared" si="1"/>
        <v>27</v>
      </c>
      <c r="E99" t="s">
        <v>98</v>
      </c>
      <c r="G99" s="6">
        <f>(5-'1. měření'!G99)</f>
        <v>2</v>
      </c>
      <c r="H99">
        <v>4</v>
      </c>
      <c r="I99" s="6">
        <f>(5-'1. měření'!I99)</f>
        <v>3</v>
      </c>
      <c r="J99">
        <v>4</v>
      </c>
      <c r="K99">
        <v>2</v>
      </c>
      <c r="L99">
        <v>3</v>
      </c>
      <c r="M99">
        <v>3</v>
      </c>
      <c r="N99">
        <v>4</v>
      </c>
      <c r="O99">
        <v>4</v>
      </c>
      <c r="P99">
        <v>3</v>
      </c>
      <c r="Q99">
        <v>3</v>
      </c>
      <c r="R99">
        <v>4</v>
      </c>
      <c r="S99">
        <v>3</v>
      </c>
      <c r="T99">
        <v>4</v>
      </c>
      <c r="U99">
        <v>3</v>
      </c>
      <c r="V99">
        <v>3</v>
      </c>
      <c r="W99">
        <v>4</v>
      </c>
      <c r="X99">
        <v>3</v>
      </c>
      <c r="Y99">
        <v>3</v>
      </c>
      <c r="Z99" s="6">
        <f>(5-'1. měření'!Z99)</f>
        <v>3</v>
      </c>
    </row>
    <row r="100" spans="1:26" x14ac:dyDescent="0.35">
      <c r="A100">
        <v>20227</v>
      </c>
      <c r="B100">
        <v>0</v>
      </c>
      <c r="C100">
        <v>1965</v>
      </c>
      <c r="D100">
        <f t="shared" si="1"/>
        <v>55</v>
      </c>
      <c r="E100" t="s">
        <v>98</v>
      </c>
      <c r="G100" s="6">
        <f>(5-'1. měření'!G100)</f>
        <v>3</v>
      </c>
      <c r="H100">
        <v>3</v>
      </c>
      <c r="I100" s="6">
        <f>(5-'1. měření'!I100)</f>
        <v>4</v>
      </c>
      <c r="J100">
        <v>3</v>
      </c>
      <c r="K100">
        <v>3</v>
      </c>
      <c r="L100">
        <v>3</v>
      </c>
      <c r="M100">
        <v>3</v>
      </c>
      <c r="N100">
        <v>3</v>
      </c>
      <c r="O100">
        <v>3</v>
      </c>
      <c r="P100">
        <v>2</v>
      </c>
      <c r="Q100">
        <v>3</v>
      </c>
      <c r="R100">
        <v>3</v>
      </c>
      <c r="S100">
        <v>4</v>
      </c>
      <c r="T100">
        <v>3</v>
      </c>
      <c r="U100">
        <v>3</v>
      </c>
      <c r="V100">
        <v>3</v>
      </c>
      <c r="W100">
        <v>3</v>
      </c>
      <c r="X100">
        <v>3</v>
      </c>
      <c r="Y100">
        <v>2</v>
      </c>
      <c r="Z100" s="6">
        <f>(5-'1. měření'!Z100)</f>
        <v>3</v>
      </c>
    </row>
    <row r="101" spans="1:26" x14ac:dyDescent="0.35">
      <c r="A101">
        <v>20252</v>
      </c>
      <c r="B101">
        <v>0</v>
      </c>
      <c r="C101">
        <v>1998</v>
      </c>
      <c r="D101">
        <f t="shared" si="1"/>
        <v>22</v>
      </c>
      <c r="E101" t="s">
        <v>155</v>
      </c>
      <c r="G101" s="6">
        <f>(5-'1. měření'!G101)</f>
        <v>4</v>
      </c>
      <c r="H101">
        <v>4</v>
      </c>
      <c r="I101" s="6">
        <f>(5-'1. měření'!I101)</f>
        <v>3</v>
      </c>
      <c r="J101">
        <v>4</v>
      </c>
      <c r="K101">
        <v>3</v>
      </c>
      <c r="L101">
        <v>4</v>
      </c>
      <c r="M101">
        <v>4</v>
      </c>
      <c r="N101">
        <v>4</v>
      </c>
      <c r="O101">
        <v>3</v>
      </c>
      <c r="P101">
        <v>3</v>
      </c>
      <c r="Q101">
        <v>3</v>
      </c>
      <c r="R101">
        <v>3</v>
      </c>
      <c r="S101">
        <v>3</v>
      </c>
      <c r="T101">
        <v>3</v>
      </c>
      <c r="U101">
        <v>3</v>
      </c>
      <c r="V101">
        <v>3</v>
      </c>
      <c r="W101">
        <v>3</v>
      </c>
      <c r="X101">
        <v>4</v>
      </c>
      <c r="Y101">
        <v>3</v>
      </c>
      <c r="Z101" s="6">
        <f>(5-'1. měření'!Z101)</f>
        <v>3</v>
      </c>
    </row>
    <row r="102" spans="1:26" x14ac:dyDescent="0.35">
      <c r="A102">
        <v>20258</v>
      </c>
      <c r="B102">
        <v>1</v>
      </c>
      <c r="C102">
        <v>2000</v>
      </c>
      <c r="D102">
        <f t="shared" si="1"/>
        <v>20</v>
      </c>
      <c r="E102" t="s">
        <v>156</v>
      </c>
      <c r="G102" s="6">
        <f>(5-'1. měření'!G102)</f>
        <v>4</v>
      </c>
      <c r="H102">
        <v>4</v>
      </c>
      <c r="I102" s="6">
        <f>(5-'1. měření'!I102)</f>
        <v>4</v>
      </c>
      <c r="J102">
        <v>4</v>
      </c>
      <c r="K102">
        <v>4</v>
      </c>
      <c r="L102">
        <v>4</v>
      </c>
      <c r="M102">
        <v>2</v>
      </c>
      <c r="N102">
        <v>4</v>
      </c>
      <c r="O102">
        <v>4</v>
      </c>
      <c r="P102">
        <v>4</v>
      </c>
      <c r="Q102">
        <v>4</v>
      </c>
      <c r="R102">
        <v>4</v>
      </c>
      <c r="S102">
        <v>4</v>
      </c>
      <c r="T102">
        <v>4</v>
      </c>
      <c r="U102">
        <v>4</v>
      </c>
      <c r="V102">
        <v>4</v>
      </c>
      <c r="W102">
        <v>4</v>
      </c>
      <c r="X102">
        <v>4</v>
      </c>
      <c r="Y102">
        <v>4</v>
      </c>
      <c r="Z102" s="6">
        <f>(5-'1. měření'!Z102)</f>
        <v>4</v>
      </c>
    </row>
    <row r="103" spans="1:26" x14ac:dyDescent="0.35">
      <c r="A103" s="3">
        <v>20262</v>
      </c>
      <c r="B103" s="3">
        <v>1</v>
      </c>
      <c r="C103" s="3">
        <v>1997</v>
      </c>
      <c r="D103">
        <f t="shared" si="1"/>
        <v>23</v>
      </c>
      <c r="E103" s="3" t="s">
        <v>157</v>
      </c>
      <c r="F103" s="3"/>
      <c r="G103" s="6">
        <f>(5-'1. měření'!G103)</f>
        <v>3</v>
      </c>
      <c r="H103" s="3">
        <v>4</v>
      </c>
      <c r="I103" s="6">
        <f>(5-'1. měření'!I103)</f>
        <v>2</v>
      </c>
      <c r="J103" s="3">
        <v>2</v>
      </c>
      <c r="K103" s="3">
        <v>2</v>
      </c>
      <c r="L103" s="3">
        <v>1</v>
      </c>
      <c r="M103" s="3">
        <v>3</v>
      </c>
      <c r="N103" s="3">
        <v>3</v>
      </c>
      <c r="O103" s="3">
        <v>2</v>
      </c>
      <c r="P103" s="3">
        <v>4</v>
      </c>
      <c r="Q103" s="3">
        <v>2</v>
      </c>
      <c r="R103" s="3">
        <v>1</v>
      </c>
      <c r="S103" s="3">
        <v>2</v>
      </c>
      <c r="T103" s="3">
        <v>3</v>
      </c>
      <c r="U103" s="3">
        <v>3</v>
      </c>
      <c r="V103" s="3">
        <v>1</v>
      </c>
      <c r="W103" s="3">
        <v>1</v>
      </c>
      <c r="X103" s="3">
        <v>2</v>
      </c>
      <c r="Y103" s="3">
        <v>2</v>
      </c>
      <c r="Z103" s="6">
        <f>(5-'1. měření'!Z103)</f>
        <v>3</v>
      </c>
    </row>
    <row r="104" spans="1:26" x14ac:dyDescent="0.35">
      <c r="A104">
        <v>20276</v>
      </c>
      <c r="B104">
        <v>0</v>
      </c>
      <c r="C104">
        <v>1999</v>
      </c>
      <c r="D104">
        <f t="shared" si="1"/>
        <v>21</v>
      </c>
      <c r="E104" t="s">
        <v>158</v>
      </c>
      <c r="G104" s="6">
        <f>(5-'1. měření'!G104)</f>
        <v>2</v>
      </c>
      <c r="H104">
        <v>3</v>
      </c>
      <c r="I104" s="6">
        <f>(5-'1. měření'!I104)</f>
        <v>2</v>
      </c>
      <c r="J104">
        <v>3</v>
      </c>
      <c r="K104">
        <v>3</v>
      </c>
      <c r="L104">
        <v>3</v>
      </c>
      <c r="M104">
        <v>2</v>
      </c>
      <c r="N104">
        <v>3</v>
      </c>
      <c r="O104">
        <v>3</v>
      </c>
      <c r="P104">
        <v>2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3</v>
      </c>
      <c r="X104">
        <v>3</v>
      </c>
      <c r="Y104">
        <v>3</v>
      </c>
      <c r="Z104" s="6">
        <f>(5-'1. měření'!Z104)</f>
        <v>2</v>
      </c>
    </row>
    <row r="105" spans="1:26" x14ac:dyDescent="0.35">
      <c r="A105">
        <v>20338</v>
      </c>
      <c r="B105">
        <v>0</v>
      </c>
      <c r="C105">
        <v>1998</v>
      </c>
      <c r="D105">
        <f t="shared" si="1"/>
        <v>22</v>
      </c>
      <c r="E105" t="s">
        <v>159</v>
      </c>
      <c r="G105" s="6">
        <f>(5-'1. měření'!G105)</f>
        <v>4</v>
      </c>
      <c r="H105">
        <v>4</v>
      </c>
      <c r="I105" s="6">
        <f>(5-'1. měření'!I105)</f>
        <v>4</v>
      </c>
      <c r="J105">
        <v>3</v>
      </c>
      <c r="K105">
        <v>4</v>
      </c>
      <c r="L105">
        <v>3</v>
      </c>
      <c r="M105">
        <v>2</v>
      </c>
      <c r="N105">
        <v>3</v>
      </c>
      <c r="O105">
        <v>4</v>
      </c>
      <c r="P105">
        <v>4</v>
      </c>
      <c r="Q105">
        <v>4</v>
      </c>
      <c r="R105">
        <v>4</v>
      </c>
      <c r="S105">
        <v>4</v>
      </c>
      <c r="T105">
        <v>4</v>
      </c>
      <c r="U105">
        <v>4</v>
      </c>
      <c r="V105">
        <v>4</v>
      </c>
      <c r="W105">
        <v>4</v>
      </c>
      <c r="X105">
        <v>4</v>
      </c>
      <c r="Y105">
        <v>4</v>
      </c>
      <c r="Z105" s="6">
        <f>(5-'1. měření'!Z105)</f>
        <v>4</v>
      </c>
    </row>
    <row r="106" spans="1:26" x14ac:dyDescent="0.35">
      <c r="A106">
        <v>20357</v>
      </c>
      <c r="B106">
        <v>0</v>
      </c>
      <c r="C106">
        <v>2000</v>
      </c>
      <c r="D106">
        <f t="shared" si="1"/>
        <v>20</v>
      </c>
      <c r="E106" t="s">
        <v>160</v>
      </c>
      <c r="G106" s="6">
        <f>(5-'1. měření'!G106)</f>
        <v>2</v>
      </c>
      <c r="H106">
        <v>4</v>
      </c>
      <c r="I106" s="6">
        <f>(5-'1. měření'!I106)</f>
        <v>1</v>
      </c>
      <c r="J106">
        <v>3</v>
      </c>
      <c r="K106">
        <v>1</v>
      </c>
      <c r="L106">
        <v>3</v>
      </c>
      <c r="M106">
        <v>4</v>
      </c>
      <c r="N106">
        <v>4</v>
      </c>
      <c r="O106">
        <v>4</v>
      </c>
      <c r="P106">
        <v>2</v>
      </c>
      <c r="Q106">
        <v>3</v>
      </c>
      <c r="R106">
        <v>3</v>
      </c>
      <c r="S106">
        <v>4</v>
      </c>
      <c r="T106">
        <v>4</v>
      </c>
      <c r="U106">
        <v>3</v>
      </c>
      <c r="V106">
        <v>3</v>
      </c>
      <c r="W106">
        <v>2</v>
      </c>
      <c r="X106">
        <v>4</v>
      </c>
      <c r="Y106">
        <v>1</v>
      </c>
      <c r="Z106" s="6">
        <f>(5-'1. měření'!Z106)</f>
        <v>2</v>
      </c>
    </row>
    <row r="107" spans="1:26" x14ac:dyDescent="0.35">
      <c r="A107">
        <v>20324</v>
      </c>
      <c r="B107">
        <v>0</v>
      </c>
      <c r="C107">
        <v>1986</v>
      </c>
      <c r="D107">
        <f t="shared" si="1"/>
        <v>34</v>
      </c>
      <c r="E107" t="s">
        <v>161</v>
      </c>
      <c r="G107" s="6">
        <f>(5-'1. měření'!G107)</f>
        <v>2</v>
      </c>
      <c r="H107">
        <v>3</v>
      </c>
      <c r="I107" s="6">
        <f>(5-'1. měření'!I107)</f>
        <v>2</v>
      </c>
      <c r="J107">
        <v>4</v>
      </c>
      <c r="K107">
        <v>4</v>
      </c>
      <c r="L107">
        <v>4</v>
      </c>
      <c r="M107">
        <v>3</v>
      </c>
      <c r="N107">
        <v>4</v>
      </c>
      <c r="O107">
        <v>4</v>
      </c>
      <c r="P107">
        <v>3</v>
      </c>
      <c r="Q107">
        <v>4</v>
      </c>
      <c r="R107">
        <v>4</v>
      </c>
      <c r="S107">
        <v>4</v>
      </c>
      <c r="T107">
        <v>4</v>
      </c>
      <c r="U107">
        <v>3</v>
      </c>
      <c r="V107">
        <v>3</v>
      </c>
      <c r="W107">
        <v>4</v>
      </c>
      <c r="X107">
        <v>3</v>
      </c>
      <c r="Y107">
        <v>2</v>
      </c>
      <c r="Z107" s="6">
        <f>(5-'1. měření'!Z107)</f>
        <v>3</v>
      </c>
    </row>
    <row r="108" spans="1:26" x14ac:dyDescent="0.35">
      <c r="A108">
        <v>14468</v>
      </c>
      <c r="B108">
        <v>0</v>
      </c>
      <c r="C108">
        <v>1997</v>
      </c>
      <c r="D108">
        <f t="shared" si="1"/>
        <v>23</v>
      </c>
      <c r="E108" t="s">
        <v>162</v>
      </c>
      <c r="G108" s="6">
        <f>(5-'1. měření'!G108)</f>
        <v>3</v>
      </c>
      <c r="H108">
        <v>4</v>
      </c>
      <c r="I108" s="6">
        <f>(5-'1. měření'!I108)</f>
        <v>2</v>
      </c>
      <c r="J108">
        <v>4</v>
      </c>
      <c r="K108">
        <v>4</v>
      </c>
      <c r="L108">
        <v>4</v>
      </c>
      <c r="M108">
        <v>4</v>
      </c>
      <c r="N108">
        <v>4</v>
      </c>
      <c r="O108">
        <v>4</v>
      </c>
      <c r="P108">
        <v>4</v>
      </c>
      <c r="Q108">
        <v>4</v>
      </c>
      <c r="R108">
        <v>4</v>
      </c>
      <c r="S108">
        <v>2</v>
      </c>
      <c r="T108">
        <v>4</v>
      </c>
      <c r="U108">
        <v>4</v>
      </c>
      <c r="V108">
        <v>4</v>
      </c>
      <c r="W108">
        <v>4</v>
      </c>
      <c r="X108">
        <v>4</v>
      </c>
      <c r="Y108">
        <v>4</v>
      </c>
      <c r="Z108" s="6">
        <f>(5-'1. měření'!Z108)</f>
        <v>4</v>
      </c>
    </row>
    <row r="109" spans="1:26" x14ac:dyDescent="0.35">
      <c r="A109">
        <v>20379</v>
      </c>
      <c r="B109">
        <v>0</v>
      </c>
      <c r="C109">
        <v>2000</v>
      </c>
      <c r="D109">
        <f t="shared" si="1"/>
        <v>20</v>
      </c>
      <c r="E109" t="s">
        <v>163</v>
      </c>
      <c r="G109" s="6">
        <f>(5-'1. měření'!G109)</f>
        <v>3</v>
      </c>
      <c r="H109">
        <v>4</v>
      </c>
      <c r="I109" s="6">
        <f>(5-'1. měření'!I109)</f>
        <v>2</v>
      </c>
      <c r="J109">
        <v>4</v>
      </c>
      <c r="K109">
        <v>4</v>
      </c>
      <c r="L109">
        <v>4</v>
      </c>
      <c r="M109">
        <v>2</v>
      </c>
      <c r="N109">
        <v>4</v>
      </c>
      <c r="O109">
        <v>3</v>
      </c>
      <c r="P109">
        <v>3</v>
      </c>
      <c r="Q109">
        <v>4</v>
      </c>
      <c r="R109">
        <v>4</v>
      </c>
      <c r="S109">
        <v>4</v>
      </c>
      <c r="T109">
        <v>3</v>
      </c>
      <c r="U109">
        <v>3</v>
      </c>
      <c r="V109">
        <v>4</v>
      </c>
      <c r="W109">
        <v>3</v>
      </c>
      <c r="X109">
        <v>4</v>
      </c>
      <c r="Y109">
        <v>4</v>
      </c>
      <c r="Z109" s="6">
        <f>(5-'1. měření'!Z109)</f>
        <v>4</v>
      </c>
    </row>
    <row r="110" spans="1:26" x14ac:dyDescent="0.35">
      <c r="A110">
        <v>20382</v>
      </c>
      <c r="B110">
        <v>0</v>
      </c>
      <c r="C110">
        <v>1999</v>
      </c>
      <c r="D110">
        <f t="shared" si="1"/>
        <v>21</v>
      </c>
      <c r="E110" t="s">
        <v>164</v>
      </c>
      <c r="G110" s="6">
        <f>(5-'1. měření'!G110)</f>
        <v>1</v>
      </c>
      <c r="H110">
        <v>3</v>
      </c>
      <c r="I110" s="6">
        <f>(5-'1. měření'!I110)</f>
        <v>3</v>
      </c>
      <c r="J110">
        <v>4</v>
      </c>
      <c r="K110">
        <v>4</v>
      </c>
      <c r="L110">
        <v>3</v>
      </c>
      <c r="M110">
        <v>3</v>
      </c>
      <c r="N110">
        <v>4</v>
      </c>
      <c r="O110">
        <v>4</v>
      </c>
      <c r="P110">
        <v>4</v>
      </c>
      <c r="Q110">
        <v>3</v>
      </c>
      <c r="R110">
        <v>3</v>
      </c>
      <c r="S110">
        <v>4</v>
      </c>
      <c r="T110">
        <v>4</v>
      </c>
      <c r="U110">
        <v>3</v>
      </c>
      <c r="V110">
        <v>3</v>
      </c>
      <c r="W110">
        <v>4</v>
      </c>
      <c r="X110">
        <v>3</v>
      </c>
      <c r="Y110">
        <v>4</v>
      </c>
      <c r="Z110" s="6">
        <f>(5-'1. měření'!Z110)</f>
        <v>3</v>
      </c>
    </row>
    <row r="111" spans="1:26" x14ac:dyDescent="0.35">
      <c r="A111">
        <v>20389</v>
      </c>
      <c r="B111">
        <v>0</v>
      </c>
      <c r="C111">
        <v>1998</v>
      </c>
      <c r="D111">
        <f t="shared" si="1"/>
        <v>22</v>
      </c>
      <c r="E111" t="s">
        <v>99</v>
      </c>
      <c r="G111" s="6">
        <f>(5-'1. měření'!G111)</f>
        <v>3</v>
      </c>
      <c r="H111">
        <v>4</v>
      </c>
      <c r="I111" s="6">
        <f>(5-'1. měření'!I111)</f>
        <v>2</v>
      </c>
      <c r="J111">
        <v>4</v>
      </c>
      <c r="K111">
        <v>4</v>
      </c>
      <c r="L111">
        <v>3</v>
      </c>
      <c r="M111">
        <v>4</v>
      </c>
      <c r="N111">
        <v>4</v>
      </c>
      <c r="O111">
        <v>4</v>
      </c>
      <c r="P111">
        <v>4</v>
      </c>
      <c r="Q111">
        <v>4</v>
      </c>
      <c r="R111">
        <v>4</v>
      </c>
      <c r="S111">
        <v>3</v>
      </c>
      <c r="T111">
        <v>3</v>
      </c>
      <c r="U111">
        <v>3</v>
      </c>
      <c r="V111">
        <v>3</v>
      </c>
      <c r="W111">
        <v>4</v>
      </c>
      <c r="X111">
        <v>4</v>
      </c>
      <c r="Y111">
        <v>3</v>
      </c>
      <c r="Z111" s="6">
        <f>(5-'1. měření'!Z111)</f>
        <v>3</v>
      </c>
    </row>
    <row r="112" spans="1:26" x14ac:dyDescent="0.35">
      <c r="A112">
        <v>20396</v>
      </c>
      <c r="B112">
        <v>0</v>
      </c>
      <c r="C112">
        <v>1983</v>
      </c>
      <c r="D112">
        <f t="shared" si="1"/>
        <v>37</v>
      </c>
      <c r="E112" t="s">
        <v>165</v>
      </c>
      <c r="G112" s="6">
        <f>(5-'1. měření'!G112)</f>
        <v>3</v>
      </c>
      <c r="H112">
        <v>4</v>
      </c>
      <c r="I112" s="6">
        <f>(5-'1. měření'!I112)</f>
        <v>4</v>
      </c>
      <c r="J112">
        <v>4</v>
      </c>
      <c r="K112">
        <v>4</v>
      </c>
      <c r="L112">
        <v>3</v>
      </c>
      <c r="M112">
        <v>4</v>
      </c>
      <c r="N112">
        <v>4</v>
      </c>
      <c r="O112">
        <v>4</v>
      </c>
      <c r="P112">
        <v>3</v>
      </c>
      <c r="Q112">
        <v>4</v>
      </c>
      <c r="R112">
        <v>3</v>
      </c>
      <c r="S112">
        <v>3</v>
      </c>
      <c r="T112">
        <v>3</v>
      </c>
      <c r="U112">
        <v>3</v>
      </c>
      <c r="V112">
        <v>3</v>
      </c>
      <c r="W112">
        <v>3</v>
      </c>
      <c r="X112">
        <v>3</v>
      </c>
      <c r="Y112">
        <v>3</v>
      </c>
      <c r="Z112" s="6">
        <f>(5-'1. měření'!Z112)</f>
        <v>3</v>
      </c>
    </row>
    <row r="113" spans="1:26" x14ac:dyDescent="0.35">
      <c r="A113">
        <v>20405</v>
      </c>
      <c r="B113">
        <v>0</v>
      </c>
      <c r="C113">
        <v>1996</v>
      </c>
      <c r="D113">
        <f t="shared" si="1"/>
        <v>24</v>
      </c>
      <c r="E113" t="s">
        <v>99</v>
      </c>
      <c r="G113" s="6">
        <f>(5-'1. měření'!G113)</f>
        <v>2</v>
      </c>
      <c r="H113">
        <v>4</v>
      </c>
      <c r="I113" s="6">
        <f>(5-'1. měření'!I113)</f>
        <v>4</v>
      </c>
      <c r="J113">
        <v>4</v>
      </c>
      <c r="K113">
        <v>3</v>
      </c>
      <c r="L113">
        <v>3</v>
      </c>
      <c r="M113">
        <v>1</v>
      </c>
      <c r="N113">
        <v>3</v>
      </c>
      <c r="O113">
        <v>1</v>
      </c>
      <c r="P113">
        <v>4</v>
      </c>
      <c r="Q113">
        <v>3</v>
      </c>
      <c r="R113">
        <v>2</v>
      </c>
      <c r="S113">
        <v>3</v>
      </c>
      <c r="T113">
        <v>3</v>
      </c>
      <c r="U113">
        <v>3</v>
      </c>
      <c r="V113">
        <v>3</v>
      </c>
      <c r="W113">
        <v>3</v>
      </c>
      <c r="X113">
        <v>2</v>
      </c>
      <c r="Y113">
        <v>3</v>
      </c>
      <c r="Z113" s="6">
        <f>(5-'1. měření'!Z113)</f>
        <v>4</v>
      </c>
    </row>
    <row r="114" spans="1:26" x14ac:dyDescent="0.35">
      <c r="A114">
        <v>20409</v>
      </c>
      <c r="B114">
        <v>0</v>
      </c>
      <c r="C114">
        <v>1996</v>
      </c>
      <c r="D114">
        <f t="shared" si="1"/>
        <v>24</v>
      </c>
      <c r="E114" t="s">
        <v>99</v>
      </c>
      <c r="G114" s="6">
        <f>(5-'1. měření'!G114)</f>
        <v>1</v>
      </c>
      <c r="H114">
        <v>4</v>
      </c>
      <c r="I114" s="6">
        <f>(5-'1. měření'!I114)</f>
        <v>3</v>
      </c>
      <c r="J114">
        <v>3</v>
      </c>
      <c r="K114">
        <v>4</v>
      </c>
      <c r="L114">
        <v>4</v>
      </c>
      <c r="M114">
        <v>3</v>
      </c>
      <c r="N114">
        <v>3</v>
      </c>
      <c r="O114">
        <v>3</v>
      </c>
      <c r="P114">
        <v>3</v>
      </c>
      <c r="Q114">
        <v>3</v>
      </c>
      <c r="R114">
        <v>3</v>
      </c>
      <c r="S114">
        <v>3</v>
      </c>
      <c r="T114">
        <v>3</v>
      </c>
      <c r="U114">
        <v>3</v>
      </c>
      <c r="V114">
        <v>3</v>
      </c>
      <c r="W114">
        <v>2</v>
      </c>
      <c r="X114">
        <v>3</v>
      </c>
      <c r="Y114">
        <v>3</v>
      </c>
      <c r="Z114" s="6">
        <f>(5-'1. měření'!Z114)</f>
        <v>3</v>
      </c>
    </row>
    <row r="115" spans="1:26" x14ac:dyDescent="0.35">
      <c r="A115">
        <v>20425</v>
      </c>
      <c r="B115">
        <v>0</v>
      </c>
      <c r="C115">
        <v>1976</v>
      </c>
      <c r="D115">
        <f t="shared" si="1"/>
        <v>44</v>
      </c>
      <c r="E115" t="s">
        <v>99</v>
      </c>
      <c r="G115" s="6">
        <f>(5-'1. měření'!G115)</f>
        <v>3</v>
      </c>
      <c r="H115">
        <v>4</v>
      </c>
      <c r="I115" s="6">
        <f>(5-'1. měření'!I115)</f>
        <v>4</v>
      </c>
      <c r="J115">
        <v>4</v>
      </c>
      <c r="K115">
        <v>4</v>
      </c>
      <c r="L115">
        <v>4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4</v>
      </c>
      <c r="T115">
        <v>4</v>
      </c>
      <c r="U115">
        <v>4</v>
      </c>
      <c r="V115">
        <v>4</v>
      </c>
      <c r="W115">
        <v>4</v>
      </c>
      <c r="X115">
        <v>4</v>
      </c>
      <c r="Y115">
        <v>4</v>
      </c>
      <c r="Z115" s="6">
        <f>(5-'1. měření'!Z115)</f>
        <v>4</v>
      </c>
    </row>
    <row r="116" spans="1:26" x14ac:dyDescent="0.35">
      <c r="A116">
        <v>20445</v>
      </c>
      <c r="B116">
        <v>0</v>
      </c>
      <c r="C116">
        <v>1999</v>
      </c>
      <c r="D116">
        <f t="shared" si="1"/>
        <v>21</v>
      </c>
      <c r="E116" t="s">
        <v>166</v>
      </c>
      <c r="G116" s="6">
        <f>(5-'1. měření'!G116)</f>
        <v>2</v>
      </c>
      <c r="H116">
        <v>3</v>
      </c>
      <c r="I116" s="6">
        <f>(5-'1. měření'!I116)</f>
        <v>2</v>
      </c>
      <c r="J116">
        <v>4</v>
      </c>
      <c r="K116">
        <v>3</v>
      </c>
      <c r="L116">
        <v>3</v>
      </c>
      <c r="M116">
        <v>3</v>
      </c>
      <c r="N116">
        <v>3</v>
      </c>
      <c r="O116">
        <v>3</v>
      </c>
      <c r="P116">
        <v>3</v>
      </c>
      <c r="Q116">
        <v>3</v>
      </c>
      <c r="R116">
        <v>3</v>
      </c>
      <c r="S116">
        <v>3</v>
      </c>
      <c r="T116">
        <v>3</v>
      </c>
      <c r="U116">
        <v>3</v>
      </c>
      <c r="V116">
        <v>3</v>
      </c>
      <c r="W116">
        <v>3</v>
      </c>
      <c r="X116">
        <v>3</v>
      </c>
      <c r="Y116">
        <v>3</v>
      </c>
      <c r="Z116" s="6">
        <f>(5-'1. měření'!Z116)</f>
        <v>2</v>
      </c>
    </row>
    <row r="117" spans="1:26" x14ac:dyDescent="0.35">
      <c r="A117">
        <v>20490</v>
      </c>
      <c r="B117">
        <v>0</v>
      </c>
      <c r="C117">
        <v>1999</v>
      </c>
      <c r="D117">
        <f t="shared" si="1"/>
        <v>21</v>
      </c>
      <c r="E117" t="s">
        <v>99</v>
      </c>
      <c r="G117" s="6">
        <f>(5-'1. měření'!G117)</f>
        <v>3</v>
      </c>
      <c r="H117">
        <v>3</v>
      </c>
      <c r="I117" s="6">
        <f>(5-'1. měření'!I117)</f>
        <v>4</v>
      </c>
      <c r="J117">
        <v>3</v>
      </c>
      <c r="K117">
        <v>3</v>
      </c>
      <c r="L117">
        <v>3</v>
      </c>
      <c r="M117">
        <v>2</v>
      </c>
      <c r="N117">
        <v>4</v>
      </c>
      <c r="O117">
        <v>3</v>
      </c>
      <c r="P117">
        <v>3</v>
      </c>
      <c r="Q117">
        <v>3</v>
      </c>
      <c r="R117">
        <v>3</v>
      </c>
      <c r="S117">
        <v>2</v>
      </c>
      <c r="T117">
        <v>3</v>
      </c>
      <c r="U117">
        <v>3</v>
      </c>
      <c r="V117">
        <v>3</v>
      </c>
      <c r="W117">
        <v>3</v>
      </c>
      <c r="X117">
        <v>3</v>
      </c>
      <c r="Y117">
        <v>2</v>
      </c>
      <c r="Z117" s="6">
        <f>(5-'1. měření'!Z117)</f>
        <v>3</v>
      </c>
    </row>
    <row r="118" spans="1:26" x14ac:dyDescent="0.35">
      <c r="A118">
        <v>20487</v>
      </c>
      <c r="B118">
        <v>0</v>
      </c>
      <c r="C118">
        <v>1999</v>
      </c>
      <c r="D118">
        <f t="shared" si="1"/>
        <v>21</v>
      </c>
      <c r="E118" t="s">
        <v>167</v>
      </c>
      <c r="G118" s="6">
        <f>(5-'1. měření'!G118)</f>
        <v>2</v>
      </c>
      <c r="H118">
        <v>3</v>
      </c>
      <c r="I118" s="6">
        <f>(5-'1. měření'!I118)</f>
        <v>4</v>
      </c>
      <c r="J118">
        <v>4</v>
      </c>
      <c r="K118">
        <v>4</v>
      </c>
      <c r="L118">
        <v>4</v>
      </c>
      <c r="M118">
        <v>4</v>
      </c>
      <c r="N118">
        <v>4</v>
      </c>
      <c r="O118">
        <v>4</v>
      </c>
      <c r="P118">
        <v>4</v>
      </c>
      <c r="Q118">
        <v>3</v>
      </c>
      <c r="R118">
        <v>4</v>
      </c>
      <c r="S118">
        <v>4</v>
      </c>
      <c r="T118">
        <v>4</v>
      </c>
      <c r="U118">
        <v>4</v>
      </c>
      <c r="V118">
        <v>4</v>
      </c>
      <c r="W118">
        <v>4</v>
      </c>
      <c r="X118">
        <v>4</v>
      </c>
      <c r="Y118">
        <v>4</v>
      </c>
      <c r="Z118" s="6">
        <f>(5-'1. měření'!Z118)</f>
        <v>4</v>
      </c>
    </row>
    <row r="119" spans="1:26" x14ac:dyDescent="0.35">
      <c r="A119">
        <v>20513</v>
      </c>
      <c r="B119">
        <v>0</v>
      </c>
      <c r="C119">
        <v>1996</v>
      </c>
      <c r="D119">
        <f t="shared" si="1"/>
        <v>24</v>
      </c>
      <c r="E119" t="s">
        <v>168</v>
      </c>
      <c r="G119" s="6">
        <f>(5-'1. měření'!G119)</f>
        <v>3</v>
      </c>
      <c r="H119">
        <v>4</v>
      </c>
      <c r="I119" s="6">
        <f>(5-'1. měření'!I119)</f>
        <v>3</v>
      </c>
      <c r="J119">
        <v>4</v>
      </c>
      <c r="K119">
        <v>4</v>
      </c>
      <c r="L119">
        <v>3</v>
      </c>
      <c r="M119">
        <v>2</v>
      </c>
      <c r="N119">
        <v>4</v>
      </c>
      <c r="O119">
        <v>4</v>
      </c>
      <c r="P119">
        <v>4</v>
      </c>
      <c r="Q119">
        <v>3</v>
      </c>
      <c r="R119">
        <v>4</v>
      </c>
      <c r="S119">
        <v>4</v>
      </c>
      <c r="T119">
        <v>4</v>
      </c>
      <c r="U119">
        <v>4</v>
      </c>
      <c r="V119">
        <v>4</v>
      </c>
      <c r="W119">
        <v>4</v>
      </c>
      <c r="X119">
        <v>4</v>
      </c>
      <c r="Y119">
        <v>4</v>
      </c>
      <c r="Z119" s="6">
        <f>(5-'1. měření'!Z119)</f>
        <v>3</v>
      </c>
    </row>
    <row r="120" spans="1:26" x14ac:dyDescent="0.35">
      <c r="A120">
        <v>20508</v>
      </c>
      <c r="B120">
        <v>0</v>
      </c>
      <c r="C120">
        <v>1998</v>
      </c>
      <c r="D120">
        <f t="shared" si="1"/>
        <v>22</v>
      </c>
      <c r="E120" t="s">
        <v>169</v>
      </c>
      <c r="G120" s="6">
        <f>(5-'1. měření'!G120)</f>
        <v>3</v>
      </c>
      <c r="H120">
        <v>4</v>
      </c>
      <c r="I120" s="6">
        <f>(5-'1. měření'!I120)</f>
        <v>3</v>
      </c>
      <c r="J120">
        <v>4</v>
      </c>
      <c r="K120">
        <v>4</v>
      </c>
      <c r="L120">
        <v>4</v>
      </c>
      <c r="M120">
        <v>3</v>
      </c>
      <c r="N120">
        <v>4</v>
      </c>
      <c r="O120">
        <v>4</v>
      </c>
      <c r="P120">
        <v>4</v>
      </c>
      <c r="Q120">
        <v>4</v>
      </c>
      <c r="R120">
        <v>4</v>
      </c>
      <c r="S120">
        <v>3</v>
      </c>
      <c r="T120">
        <v>4</v>
      </c>
      <c r="U120">
        <v>3</v>
      </c>
      <c r="V120">
        <v>4</v>
      </c>
      <c r="W120">
        <v>4</v>
      </c>
      <c r="X120">
        <v>4</v>
      </c>
      <c r="Y120">
        <v>4</v>
      </c>
      <c r="Z120" s="6">
        <f>(5-'1. měření'!Z120)</f>
        <v>3</v>
      </c>
    </row>
    <row r="121" spans="1:26" x14ac:dyDescent="0.35">
      <c r="A121">
        <v>20416</v>
      </c>
      <c r="B121">
        <v>0</v>
      </c>
      <c r="C121">
        <v>2000</v>
      </c>
      <c r="D121">
        <f t="shared" si="1"/>
        <v>20</v>
      </c>
      <c r="E121" t="s">
        <v>170</v>
      </c>
      <c r="G121" s="6">
        <f>(5-'1. měření'!G121)</f>
        <v>2</v>
      </c>
      <c r="H121">
        <v>3</v>
      </c>
      <c r="I121" s="6">
        <f>(5-'1. měření'!I121)</f>
        <v>3</v>
      </c>
      <c r="J121">
        <v>4</v>
      </c>
      <c r="K121">
        <v>3</v>
      </c>
      <c r="L121">
        <v>3</v>
      </c>
      <c r="M121">
        <v>3</v>
      </c>
      <c r="N121">
        <v>3</v>
      </c>
      <c r="O121">
        <v>4</v>
      </c>
      <c r="P121">
        <v>4</v>
      </c>
      <c r="Q121">
        <v>3</v>
      </c>
      <c r="R121">
        <v>4</v>
      </c>
      <c r="S121">
        <v>3</v>
      </c>
      <c r="T121">
        <v>4</v>
      </c>
      <c r="U121">
        <v>3</v>
      </c>
      <c r="V121">
        <v>3</v>
      </c>
      <c r="W121">
        <v>4</v>
      </c>
      <c r="X121">
        <v>3</v>
      </c>
      <c r="Y121">
        <v>4</v>
      </c>
      <c r="Z121" s="6">
        <f>(5-'1. měření'!Z121)</f>
        <v>3</v>
      </c>
    </row>
    <row r="122" spans="1:26" x14ac:dyDescent="0.35">
      <c r="A122">
        <v>20555</v>
      </c>
      <c r="B122">
        <v>0</v>
      </c>
      <c r="C122">
        <v>1999</v>
      </c>
      <c r="D122">
        <f t="shared" si="1"/>
        <v>21</v>
      </c>
      <c r="E122" t="s">
        <v>171</v>
      </c>
      <c r="G122" s="6">
        <f>(5-'1. měření'!G122)</f>
        <v>3</v>
      </c>
      <c r="H122">
        <v>4</v>
      </c>
      <c r="I122" s="6">
        <f>(5-'1. měření'!I122)</f>
        <v>4</v>
      </c>
      <c r="J122">
        <v>3</v>
      </c>
      <c r="K122">
        <v>4</v>
      </c>
      <c r="L122">
        <v>3</v>
      </c>
      <c r="M122">
        <v>4</v>
      </c>
      <c r="N122">
        <v>4</v>
      </c>
      <c r="O122">
        <v>4</v>
      </c>
      <c r="P122">
        <v>3</v>
      </c>
      <c r="Q122">
        <v>4</v>
      </c>
      <c r="R122">
        <v>4</v>
      </c>
      <c r="S122">
        <v>3</v>
      </c>
      <c r="T122">
        <v>3</v>
      </c>
      <c r="U122">
        <v>3</v>
      </c>
      <c r="V122">
        <v>3</v>
      </c>
      <c r="W122">
        <v>3</v>
      </c>
      <c r="X122">
        <v>3</v>
      </c>
      <c r="Y122">
        <v>3</v>
      </c>
      <c r="Z122" s="6">
        <f>(5-'1. měření'!Z122)</f>
        <v>4</v>
      </c>
    </row>
    <row r="123" spans="1:26" x14ac:dyDescent="0.35">
      <c r="A123">
        <v>20557</v>
      </c>
      <c r="B123">
        <v>0</v>
      </c>
      <c r="C123">
        <v>1988</v>
      </c>
      <c r="D123">
        <f t="shared" si="1"/>
        <v>32</v>
      </c>
      <c r="E123" t="s">
        <v>172</v>
      </c>
      <c r="G123" s="6">
        <f>(5-'1. měření'!G123)</f>
        <v>2</v>
      </c>
      <c r="H123">
        <v>3</v>
      </c>
      <c r="I123" s="6">
        <f>(5-'1. měření'!I123)</f>
        <v>4</v>
      </c>
      <c r="J123">
        <v>4</v>
      </c>
      <c r="K123">
        <v>4</v>
      </c>
      <c r="L123">
        <v>3</v>
      </c>
      <c r="M123">
        <v>3</v>
      </c>
      <c r="N123">
        <v>3</v>
      </c>
      <c r="O123">
        <v>3</v>
      </c>
      <c r="P123">
        <v>4</v>
      </c>
      <c r="Q123">
        <v>3</v>
      </c>
      <c r="R123">
        <v>3</v>
      </c>
      <c r="S123">
        <v>4</v>
      </c>
      <c r="T123">
        <v>3</v>
      </c>
      <c r="U123">
        <v>3</v>
      </c>
      <c r="V123">
        <v>4</v>
      </c>
      <c r="W123">
        <v>3</v>
      </c>
      <c r="X123">
        <v>3</v>
      </c>
      <c r="Y123">
        <v>4</v>
      </c>
      <c r="Z123" s="6">
        <f>(5-'1. měření'!Z123)</f>
        <v>4</v>
      </c>
    </row>
    <row r="124" spans="1:26" x14ac:dyDescent="0.35">
      <c r="A124">
        <v>20582</v>
      </c>
      <c r="B124">
        <v>0</v>
      </c>
      <c r="C124">
        <v>1998</v>
      </c>
      <c r="D124">
        <f t="shared" si="1"/>
        <v>22</v>
      </c>
      <c r="E124" t="s">
        <v>99</v>
      </c>
      <c r="G124" s="6">
        <f>(5-'1. měření'!G124)</f>
        <v>3</v>
      </c>
      <c r="H124">
        <v>4</v>
      </c>
      <c r="I124" s="6">
        <f>(5-'1. měření'!I124)</f>
        <v>3</v>
      </c>
      <c r="J124">
        <v>4</v>
      </c>
      <c r="K124">
        <v>3</v>
      </c>
      <c r="L124">
        <v>3</v>
      </c>
      <c r="M124">
        <v>3</v>
      </c>
      <c r="N124">
        <v>3</v>
      </c>
      <c r="O124">
        <v>3</v>
      </c>
      <c r="P124">
        <v>4</v>
      </c>
      <c r="Q124">
        <v>4</v>
      </c>
      <c r="R124">
        <v>3</v>
      </c>
      <c r="S124">
        <v>2</v>
      </c>
      <c r="T124">
        <v>3</v>
      </c>
      <c r="U124">
        <v>3</v>
      </c>
      <c r="V124">
        <v>3</v>
      </c>
      <c r="W124">
        <v>4</v>
      </c>
      <c r="X124">
        <v>4</v>
      </c>
      <c r="Y124">
        <v>3</v>
      </c>
      <c r="Z124" s="6">
        <f>(5-'1. měření'!Z124)</f>
        <v>4</v>
      </c>
    </row>
    <row r="125" spans="1:26" x14ac:dyDescent="0.35">
      <c r="A125">
        <v>20602</v>
      </c>
      <c r="B125">
        <v>0</v>
      </c>
      <c r="C125">
        <v>1997</v>
      </c>
      <c r="D125">
        <f t="shared" si="1"/>
        <v>23</v>
      </c>
      <c r="E125" t="s">
        <v>173</v>
      </c>
      <c r="G125" s="6">
        <f>(5-'1. měření'!G125)</f>
        <v>4</v>
      </c>
      <c r="H125">
        <v>3</v>
      </c>
      <c r="I125" s="6">
        <f>(5-'1. měření'!I125)</f>
        <v>4</v>
      </c>
      <c r="J125">
        <v>4</v>
      </c>
      <c r="K125">
        <v>3</v>
      </c>
      <c r="L125">
        <v>3</v>
      </c>
      <c r="M125">
        <v>3</v>
      </c>
      <c r="N125">
        <v>4</v>
      </c>
      <c r="O125">
        <v>3</v>
      </c>
      <c r="P125">
        <v>4</v>
      </c>
      <c r="Q125">
        <v>4</v>
      </c>
      <c r="R125">
        <v>4</v>
      </c>
      <c r="S125">
        <v>4</v>
      </c>
      <c r="T125">
        <v>4</v>
      </c>
      <c r="U125">
        <v>4</v>
      </c>
      <c r="V125">
        <v>3</v>
      </c>
      <c r="W125">
        <v>4</v>
      </c>
      <c r="X125">
        <v>3</v>
      </c>
      <c r="Y125">
        <v>3</v>
      </c>
      <c r="Z125" s="6">
        <f>(5-'1. měření'!Z125)</f>
        <v>4</v>
      </c>
    </row>
    <row r="126" spans="1:26" x14ac:dyDescent="0.35">
      <c r="A126">
        <v>20547</v>
      </c>
      <c r="B126">
        <v>0</v>
      </c>
      <c r="C126">
        <v>1999</v>
      </c>
      <c r="D126">
        <f t="shared" si="1"/>
        <v>21</v>
      </c>
      <c r="E126" t="s">
        <v>174</v>
      </c>
      <c r="G126" s="6">
        <f>(5-'1. měření'!G126)</f>
        <v>3</v>
      </c>
      <c r="H126">
        <v>3</v>
      </c>
      <c r="I126" s="6">
        <f>(5-'1. měření'!I126)</f>
        <v>2</v>
      </c>
      <c r="J126">
        <v>4</v>
      </c>
      <c r="K126">
        <v>3</v>
      </c>
      <c r="L126">
        <v>4</v>
      </c>
      <c r="M126">
        <v>3</v>
      </c>
      <c r="N126">
        <v>4</v>
      </c>
      <c r="O126">
        <v>3</v>
      </c>
      <c r="P126">
        <v>3</v>
      </c>
      <c r="Q126">
        <v>4</v>
      </c>
      <c r="R126">
        <v>3</v>
      </c>
      <c r="S126">
        <v>3</v>
      </c>
      <c r="T126">
        <v>4</v>
      </c>
      <c r="U126">
        <v>4</v>
      </c>
      <c r="V126">
        <v>4</v>
      </c>
      <c r="W126">
        <v>4</v>
      </c>
      <c r="X126">
        <v>4</v>
      </c>
      <c r="Y126">
        <v>3</v>
      </c>
      <c r="Z126" s="6">
        <f>(5-'1. měření'!Z126)</f>
        <v>3</v>
      </c>
    </row>
    <row r="127" spans="1:26" x14ac:dyDescent="0.35">
      <c r="A127">
        <v>20618</v>
      </c>
      <c r="B127">
        <v>0</v>
      </c>
      <c r="C127">
        <v>2000</v>
      </c>
      <c r="D127">
        <f t="shared" si="1"/>
        <v>20</v>
      </c>
      <c r="E127" t="s">
        <v>99</v>
      </c>
      <c r="G127" s="6">
        <f>(5-'1. měření'!G127)</f>
        <v>2</v>
      </c>
      <c r="H127">
        <v>3</v>
      </c>
      <c r="I127" s="6">
        <f>(5-'1. měření'!I127)</f>
        <v>3</v>
      </c>
      <c r="J127">
        <v>3</v>
      </c>
      <c r="K127">
        <v>2</v>
      </c>
      <c r="L127">
        <v>3</v>
      </c>
      <c r="M127">
        <v>2</v>
      </c>
      <c r="N127">
        <v>3</v>
      </c>
      <c r="O127">
        <v>3</v>
      </c>
      <c r="P127">
        <v>2</v>
      </c>
      <c r="Q127">
        <v>4</v>
      </c>
      <c r="R127">
        <v>3</v>
      </c>
      <c r="S127">
        <v>2</v>
      </c>
      <c r="T127">
        <v>3</v>
      </c>
      <c r="U127">
        <v>3</v>
      </c>
      <c r="V127">
        <v>2</v>
      </c>
      <c r="W127">
        <v>4</v>
      </c>
      <c r="X127">
        <v>3</v>
      </c>
      <c r="Y127">
        <v>2</v>
      </c>
      <c r="Z127" s="6">
        <f>(5-'1. měření'!Z127)</f>
        <v>4</v>
      </c>
    </row>
    <row r="128" spans="1:26" x14ac:dyDescent="0.35">
      <c r="A128">
        <v>20624</v>
      </c>
      <c r="B128">
        <v>0</v>
      </c>
      <c r="C128">
        <v>1976</v>
      </c>
      <c r="D128">
        <f t="shared" si="1"/>
        <v>44</v>
      </c>
      <c r="E128" t="s">
        <v>175</v>
      </c>
      <c r="G128" s="6">
        <f>(5-'1. měření'!G128)</f>
        <v>2</v>
      </c>
      <c r="H128">
        <v>4</v>
      </c>
      <c r="I128" s="6">
        <f>(5-'1. měření'!I128)</f>
        <v>2</v>
      </c>
      <c r="J128">
        <v>3</v>
      </c>
      <c r="K128">
        <v>1</v>
      </c>
      <c r="L128">
        <v>3</v>
      </c>
      <c r="M128">
        <v>4</v>
      </c>
      <c r="N128">
        <v>3</v>
      </c>
      <c r="O128">
        <v>3</v>
      </c>
      <c r="P128">
        <v>2</v>
      </c>
      <c r="Q128">
        <v>3</v>
      </c>
      <c r="R128">
        <v>2</v>
      </c>
      <c r="S128">
        <v>3</v>
      </c>
      <c r="T128">
        <v>2</v>
      </c>
      <c r="U128">
        <v>3</v>
      </c>
      <c r="V128">
        <v>3</v>
      </c>
      <c r="W128">
        <v>3</v>
      </c>
      <c r="X128">
        <v>3</v>
      </c>
      <c r="Y128">
        <v>1</v>
      </c>
      <c r="Z128" s="6">
        <f>(5-'1. měření'!Z128)</f>
        <v>2</v>
      </c>
    </row>
    <row r="129" spans="1:26" x14ac:dyDescent="0.35">
      <c r="A129" s="3">
        <v>20612</v>
      </c>
      <c r="B129" s="3">
        <v>1</v>
      </c>
      <c r="C129" s="3">
        <v>2000</v>
      </c>
      <c r="D129">
        <f t="shared" si="1"/>
        <v>20</v>
      </c>
      <c r="E129" s="3" t="s">
        <v>99</v>
      </c>
      <c r="F129" s="3"/>
      <c r="G129" s="6">
        <f>(5-'1. měření'!G129)</f>
        <v>1</v>
      </c>
      <c r="H129" s="3">
        <v>3</v>
      </c>
      <c r="I129" s="6">
        <f>(5-'1. měření'!I129)</f>
        <v>1</v>
      </c>
      <c r="J129" s="3">
        <v>1</v>
      </c>
      <c r="K129" s="3">
        <v>1</v>
      </c>
      <c r="L129" s="3">
        <v>1</v>
      </c>
      <c r="M129" s="3">
        <v>3</v>
      </c>
      <c r="N129" s="3">
        <v>1</v>
      </c>
      <c r="O129" s="3">
        <v>3</v>
      </c>
      <c r="P129" s="3">
        <v>1</v>
      </c>
      <c r="Q129" s="3">
        <v>2</v>
      </c>
      <c r="R129" s="3">
        <v>3</v>
      </c>
      <c r="S129" s="3">
        <v>1</v>
      </c>
      <c r="T129" s="3">
        <v>3</v>
      </c>
      <c r="U129" s="3">
        <v>3</v>
      </c>
      <c r="V129" s="3">
        <v>1</v>
      </c>
      <c r="W129" s="3">
        <v>3</v>
      </c>
      <c r="X129" s="3">
        <v>1</v>
      </c>
      <c r="Y129" s="3">
        <v>1</v>
      </c>
      <c r="Z129" s="6">
        <f>(5-'1. měření'!Z129)</f>
        <v>1</v>
      </c>
    </row>
    <row r="130" spans="1:26" x14ac:dyDescent="0.35">
      <c r="A130">
        <v>19445</v>
      </c>
      <c r="B130">
        <v>1</v>
      </c>
      <c r="C130">
        <v>2005</v>
      </c>
      <c r="D130">
        <f t="shared" si="1"/>
        <v>15</v>
      </c>
      <c r="E130" t="s">
        <v>99</v>
      </c>
      <c r="G130" s="6">
        <f>(5-'1. měření'!G130)</f>
        <v>1</v>
      </c>
      <c r="H130">
        <v>3</v>
      </c>
      <c r="I130" s="6">
        <f>(5-'1. měření'!I130)</f>
        <v>1</v>
      </c>
      <c r="J130">
        <v>3</v>
      </c>
      <c r="K130">
        <v>1</v>
      </c>
      <c r="L130">
        <v>2</v>
      </c>
      <c r="M130">
        <v>3</v>
      </c>
      <c r="N130">
        <v>4</v>
      </c>
      <c r="O130">
        <v>3</v>
      </c>
      <c r="P130">
        <v>3</v>
      </c>
      <c r="Q130">
        <v>2</v>
      </c>
      <c r="R130">
        <v>3</v>
      </c>
      <c r="S130">
        <v>1</v>
      </c>
      <c r="T130">
        <v>3</v>
      </c>
      <c r="U130">
        <v>3</v>
      </c>
      <c r="V130">
        <v>1</v>
      </c>
      <c r="W130">
        <v>2</v>
      </c>
      <c r="X130">
        <v>4</v>
      </c>
      <c r="Y130">
        <v>1</v>
      </c>
      <c r="Z130" s="6">
        <f>(5-'1. měření'!Z130)</f>
        <v>2</v>
      </c>
    </row>
    <row r="131" spans="1:26" x14ac:dyDescent="0.35">
      <c r="A131">
        <v>20593</v>
      </c>
      <c r="B131">
        <v>1</v>
      </c>
      <c r="C131">
        <v>1997</v>
      </c>
      <c r="D131">
        <f t="shared" ref="D131:D194" si="2">2020-C131</f>
        <v>23</v>
      </c>
      <c r="E131" t="s">
        <v>176</v>
      </c>
      <c r="G131" s="6">
        <f>(5-'1. měření'!G131)</f>
        <v>3</v>
      </c>
      <c r="H131">
        <v>3</v>
      </c>
      <c r="I131" s="6">
        <f>(5-'1. měření'!I131)</f>
        <v>2</v>
      </c>
      <c r="J131">
        <v>4</v>
      </c>
      <c r="K131">
        <v>3</v>
      </c>
      <c r="L131">
        <v>2</v>
      </c>
      <c r="M131">
        <v>2</v>
      </c>
      <c r="N131">
        <v>3</v>
      </c>
      <c r="O131">
        <v>4</v>
      </c>
      <c r="P131">
        <v>3</v>
      </c>
      <c r="Q131">
        <v>2</v>
      </c>
      <c r="R131">
        <v>4</v>
      </c>
      <c r="S131">
        <v>2</v>
      </c>
      <c r="T131">
        <v>4</v>
      </c>
      <c r="U131">
        <v>3</v>
      </c>
      <c r="V131">
        <v>3</v>
      </c>
      <c r="W131">
        <v>4</v>
      </c>
      <c r="X131">
        <v>2</v>
      </c>
      <c r="Y131">
        <v>4</v>
      </c>
      <c r="Z131" s="6">
        <f>(5-'1. měření'!Z131)</f>
        <v>3</v>
      </c>
    </row>
    <row r="132" spans="1:26" x14ac:dyDescent="0.35">
      <c r="A132">
        <v>19556</v>
      </c>
      <c r="B132">
        <v>0</v>
      </c>
      <c r="C132">
        <v>1997</v>
      </c>
      <c r="D132">
        <f t="shared" si="2"/>
        <v>23</v>
      </c>
      <c r="E132" t="s">
        <v>177</v>
      </c>
      <c r="G132" s="6">
        <f>(5-'1. měření'!G132)</f>
        <v>3</v>
      </c>
      <c r="H132">
        <v>4</v>
      </c>
      <c r="I132" s="6">
        <f>(5-'1. měření'!I132)</f>
        <v>3</v>
      </c>
      <c r="J132">
        <v>4</v>
      </c>
      <c r="K132">
        <v>2</v>
      </c>
      <c r="L132">
        <v>4</v>
      </c>
      <c r="M132">
        <v>4</v>
      </c>
      <c r="N132">
        <v>4</v>
      </c>
      <c r="O132">
        <v>4</v>
      </c>
      <c r="P132">
        <v>4</v>
      </c>
      <c r="Q132">
        <v>4</v>
      </c>
      <c r="R132">
        <v>4</v>
      </c>
      <c r="S132">
        <v>4</v>
      </c>
      <c r="T132">
        <v>4</v>
      </c>
      <c r="U132">
        <v>4</v>
      </c>
      <c r="V132">
        <v>4</v>
      </c>
      <c r="W132">
        <v>4</v>
      </c>
      <c r="X132">
        <v>4</v>
      </c>
      <c r="Y132">
        <v>4</v>
      </c>
      <c r="Z132" s="6">
        <f>(5-'1. měření'!Z132)</f>
        <v>4</v>
      </c>
    </row>
    <row r="133" spans="1:26" x14ac:dyDescent="0.35">
      <c r="A133">
        <v>20662</v>
      </c>
      <c r="B133">
        <v>0</v>
      </c>
      <c r="C133">
        <v>1971</v>
      </c>
      <c r="D133">
        <f t="shared" si="2"/>
        <v>49</v>
      </c>
      <c r="E133" t="s">
        <v>178</v>
      </c>
      <c r="G133" s="6">
        <f>(5-'1. měření'!G133)</f>
        <v>4</v>
      </c>
      <c r="H133">
        <v>3</v>
      </c>
      <c r="I133" s="6">
        <f>(5-'1. měření'!I133)</f>
        <v>4</v>
      </c>
      <c r="J133">
        <v>3</v>
      </c>
      <c r="K133">
        <v>4</v>
      </c>
      <c r="L133">
        <v>3</v>
      </c>
      <c r="M133">
        <v>2</v>
      </c>
      <c r="N133">
        <v>4</v>
      </c>
      <c r="O133">
        <v>3</v>
      </c>
      <c r="P133">
        <v>4</v>
      </c>
      <c r="Q133">
        <v>3</v>
      </c>
      <c r="R133">
        <v>2</v>
      </c>
      <c r="S133">
        <v>4</v>
      </c>
      <c r="T133">
        <v>3</v>
      </c>
      <c r="U133">
        <v>4</v>
      </c>
      <c r="V133">
        <v>4</v>
      </c>
      <c r="W133">
        <v>2</v>
      </c>
      <c r="X133">
        <v>3</v>
      </c>
      <c r="Y133">
        <v>3</v>
      </c>
      <c r="Z133" s="6">
        <f>(5-'1. měření'!Z133)</f>
        <v>4</v>
      </c>
    </row>
    <row r="134" spans="1:26" x14ac:dyDescent="0.35">
      <c r="A134">
        <v>20663</v>
      </c>
      <c r="B134">
        <v>0</v>
      </c>
      <c r="C134">
        <v>1998</v>
      </c>
      <c r="D134">
        <f t="shared" si="2"/>
        <v>22</v>
      </c>
      <c r="E134" t="s">
        <v>99</v>
      </c>
      <c r="G134" s="6">
        <f>(5-'1. měření'!G134)</f>
        <v>2</v>
      </c>
      <c r="H134">
        <v>3</v>
      </c>
      <c r="I134" s="6">
        <f>(5-'1. měření'!I134)</f>
        <v>4</v>
      </c>
      <c r="J134">
        <v>4</v>
      </c>
      <c r="K134">
        <v>4</v>
      </c>
      <c r="L134">
        <v>4</v>
      </c>
      <c r="M134">
        <v>3</v>
      </c>
      <c r="N134">
        <v>4</v>
      </c>
      <c r="O134">
        <v>4</v>
      </c>
      <c r="P134">
        <v>4</v>
      </c>
      <c r="Q134">
        <v>3</v>
      </c>
      <c r="R134">
        <v>3</v>
      </c>
      <c r="S134">
        <v>4</v>
      </c>
      <c r="T134">
        <v>4</v>
      </c>
      <c r="U134">
        <v>3</v>
      </c>
      <c r="V134">
        <v>3</v>
      </c>
      <c r="W134">
        <v>3</v>
      </c>
      <c r="X134">
        <v>4</v>
      </c>
      <c r="Y134">
        <v>4</v>
      </c>
      <c r="Z134" s="6">
        <f>(5-'1. měření'!Z134)</f>
        <v>4</v>
      </c>
    </row>
    <row r="135" spans="1:26" x14ac:dyDescent="0.35">
      <c r="A135">
        <v>20651</v>
      </c>
      <c r="B135">
        <v>0</v>
      </c>
      <c r="C135">
        <v>1984</v>
      </c>
      <c r="D135">
        <f t="shared" si="2"/>
        <v>36</v>
      </c>
      <c r="E135" t="s">
        <v>98</v>
      </c>
      <c r="G135" s="6">
        <f>(5-'1. měření'!G135)</f>
        <v>3</v>
      </c>
      <c r="H135">
        <v>4</v>
      </c>
      <c r="I135" s="6">
        <f>(5-'1. měření'!I135)</f>
        <v>3</v>
      </c>
      <c r="J135">
        <v>4</v>
      </c>
      <c r="K135">
        <v>4</v>
      </c>
      <c r="L135">
        <v>2</v>
      </c>
      <c r="M135">
        <v>3</v>
      </c>
      <c r="N135">
        <v>4</v>
      </c>
      <c r="O135">
        <v>3</v>
      </c>
      <c r="P135">
        <v>2</v>
      </c>
      <c r="Q135">
        <v>4</v>
      </c>
      <c r="R135">
        <v>2</v>
      </c>
      <c r="S135">
        <v>4</v>
      </c>
      <c r="T135">
        <v>3</v>
      </c>
      <c r="U135">
        <v>3</v>
      </c>
      <c r="V135">
        <v>2</v>
      </c>
      <c r="W135">
        <v>3</v>
      </c>
      <c r="X135">
        <v>3</v>
      </c>
      <c r="Y135">
        <v>2</v>
      </c>
      <c r="Z135" s="6">
        <f>(5-'1. měření'!Z135)</f>
        <v>3</v>
      </c>
    </row>
    <row r="136" spans="1:26" x14ac:dyDescent="0.35">
      <c r="A136">
        <v>20643</v>
      </c>
      <c r="B136">
        <v>0</v>
      </c>
      <c r="C136">
        <v>1962</v>
      </c>
      <c r="D136">
        <f t="shared" si="2"/>
        <v>58</v>
      </c>
      <c r="E136" t="s">
        <v>99</v>
      </c>
      <c r="G136" s="6">
        <f>(5-'1. měření'!G136)</f>
        <v>1</v>
      </c>
      <c r="H136">
        <v>4</v>
      </c>
      <c r="I136" s="6">
        <f>(5-'1. měření'!I136)</f>
        <v>2</v>
      </c>
      <c r="J136">
        <v>4</v>
      </c>
      <c r="K136">
        <v>2</v>
      </c>
      <c r="L136">
        <v>3</v>
      </c>
      <c r="M136">
        <v>3</v>
      </c>
      <c r="N136">
        <v>4</v>
      </c>
      <c r="O136">
        <v>3</v>
      </c>
      <c r="P136">
        <v>3</v>
      </c>
      <c r="Q136">
        <v>4</v>
      </c>
      <c r="R136">
        <v>3</v>
      </c>
      <c r="S136">
        <v>3</v>
      </c>
      <c r="T136">
        <v>3</v>
      </c>
      <c r="U136">
        <v>3</v>
      </c>
      <c r="V136">
        <v>4</v>
      </c>
      <c r="W136">
        <v>3</v>
      </c>
      <c r="X136">
        <v>4</v>
      </c>
      <c r="Y136">
        <v>3</v>
      </c>
      <c r="Z136" s="6">
        <f>(5-'1. měření'!Z136)</f>
        <v>2</v>
      </c>
    </row>
    <row r="137" spans="1:26" x14ac:dyDescent="0.35">
      <c r="A137">
        <v>20699</v>
      </c>
      <c r="B137">
        <v>0</v>
      </c>
      <c r="C137">
        <v>1996</v>
      </c>
      <c r="D137">
        <f t="shared" si="2"/>
        <v>24</v>
      </c>
      <c r="E137" t="s">
        <v>179</v>
      </c>
      <c r="G137" s="6">
        <f>(5-'1. měření'!G137)</f>
        <v>1</v>
      </c>
      <c r="H137">
        <v>4</v>
      </c>
      <c r="I137" s="6">
        <f>(5-'1. měření'!I137)</f>
        <v>4</v>
      </c>
      <c r="J137">
        <v>4</v>
      </c>
      <c r="K137">
        <v>4</v>
      </c>
      <c r="L137">
        <v>4</v>
      </c>
      <c r="M137">
        <v>3</v>
      </c>
      <c r="N137">
        <v>4</v>
      </c>
      <c r="O137">
        <v>4</v>
      </c>
      <c r="P137">
        <v>4</v>
      </c>
      <c r="Q137">
        <v>4</v>
      </c>
      <c r="R137">
        <v>4</v>
      </c>
      <c r="S137">
        <v>3</v>
      </c>
      <c r="T137">
        <v>4</v>
      </c>
      <c r="U137">
        <v>3</v>
      </c>
      <c r="V137">
        <v>3</v>
      </c>
      <c r="W137">
        <v>4</v>
      </c>
      <c r="X137">
        <v>4</v>
      </c>
      <c r="Y137">
        <v>4</v>
      </c>
      <c r="Z137" s="6">
        <f>(5-'1. měření'!Z137)</f>
        <v>4</v>
      </c>
    </row>
    <row r="138" spans="1:26" x14ac:dyDescent="0.35">
      <c r="A138">
        <v>20712</v>
      </c>
      <c r="B138">
        <v>1</v>
      </c>
      <c r="C138">
        <v>1991</v>
      </c>
      <c r="D138">
        <f t="shared" si="2"/>
        <v>29</v>
      </c>
      <c r="E138" t="s">
        <v>180</v>
      </c>
      <c r="G138" s="6">
        <f>(5-'1. měření'!G138)</f>
        <v>3</v>
      </c>
      <c r="H138">
        <v>4</v>
      </c>
      <c r="I138" s="6">
        <f>(5-'1. měření'!I138)</f>
        <v>2</v>
      </c>
      <c r="J138">
        <v>4</v>
      </c>
      <c r="K138">
        <v>3</v>
      </c>
      <c r="L138">
        <v>3</v>
      </c>
      <c r="M138">
        <v>4</v>
      </c>
      <c r="N138">
        <v>4</v>
      </c>
      <c r="O138">
        <v>3</v>
      </c>
      <c r="P138">
        <v>3</v>
      </c>
      <c r="Q138">
        <v>3</v>
      </c>
      <c r="R138">
        <v>3</v>
      </c>
      <c r="S138">
        <v>2</v>
      </c>
      <c r="T138">
        <v>4</v>
      </c>
      <c r="U138">
        <v>3</v>
      </c>
      <c r="V138">
        <v>2</v>
      </c>
      <c r="W138">
        <v>4</v>
      </c>
      <c r="X138">
        <v>3</v>
      </c>
      <c r="Y138">
        <v>2</v>
      </c>
      <c r="Z138" s="6">
        <f>(5-'1. měření'!Z138)</f>
        <v>3</v>
      </c>
    </row>
    <row r="139" spans="1:26" x14ac:dyDescent="0.35">
      <c r="A139">
        <v>20725</v>
      </c>
      <c r="B139">
        <v>0</v>
      </c>
      <c r="C139">
        <v>1984</v>
      </c>
      <c r="D139">
        <f t="shared" si="2"/>
        <v>36</v>
      </c>
      <c r="E139" t="s">
        <v>98</v>
      </c>
      <c r="G139" s="6">
        <f>(5-'1. měření'!G139)</f>
        <v>2</v>
      </c>
      <c r="H139">
        <v>4</v>
      </c>
      <c r="I139" s="6">
        <f>(5-'1. měření'!I139)</f>
        <v>4</v>
      </c>
      <c r="J139">
        <v>3</v>
      </c>
      <c r="K139">
        <v>3</v>
      </c>
      <c r="L139">
        <v>2</v>
      </c>
      <c r="M139">
        <v>3</v>
      </c>
      <c r="N139">
        <v>4</v>
      </c>
      <c r="O139">
        <v>2</v>
      </c>
      <c r="P139">
        <v>3</v>
      </c>
      <c r="Q139">
        <v>2</v>
      </c>
      <c r="R139">
        <v>3</v>
      </c>
      <c r="S139">
        <v>2</v>
      </c>
      <c r="T139">
        <v>3</v>
      </c>
      <c r="U139">
        <v>3</v>
      </c>
      <c r="V139">
        <v>2</v>
      </c>
      <c r="W139">
        <v>3</v>
      </c>
      <c r="X139">
        <v>3</v>
      </c>
      <c r="Y139">
        <v>2</v>
      </c>
      <c r="Z139" s="6">
        <f>(5-'1. měření'!Z139)</f>
        <v>3</v>
      </c>
    </row>
    <row r="140" spans="1:26" x14ac:dyDescent="0.35">
      <c r="A140">
        <v>20110</v>
      </c>
      <c r="B140">
        <v>0</v>
      </c>
      <c r="C140">
        <v>1998</v>
      </c>
      <c r="D140">
        <f t="shared" si="2"/>
        <v>22</v>
      </c>
      <c r="E140" t="s">
        <v>181</v>
      </c>
      <c r="G140" s="6">
        <f>(5-'1. měření'!G140)</f>
        <v>3</v>
      </c>
      <c r="H140">
        <v>4</v>
      </c>
      <c r="I140" s="6">
        <f>(5-'1. měření'!I140)</f>
        <v>2</v>
      </c>
      <c r="J140">
        <v>3</v>
      </c>
      <c r="K140">
        <v>4</v>
      </c>
      <c r="L140">
        <v>3</v>
      </c>
      <c r="M140">
        <v>4</v>
      </c>
      <c r="N140">
        <v>3</v>
      </c>
      <c r="O140">
        <v>3</v>
      </c>
      <c r="P140">
        <v>3</v>
      </c>
      <c r="Q140">
        <v>4</v>
      </c>
      <c r="R140">
        <v>3</v>
      </c>
      <c r="S140">
        <v>3</v>
      </c>
      <c r="T140">
        <v>3</v>
      </c>
      <c r="U140">
        <v>3</v>
      </c>
      <c r="V140">
        <v>3</v>
      </c>
      <c r="W140">
        <v>3</v>
      </c>
      <c r="X140">
        <v>3</v>
      </c>
      <c r="Y140">
        <v>3</v>
      </c>
      <c r="Z140" s="6">
        <f>(5-'1. měření'!Z140)</f>
        <v>3</v>
      </c>
    </row>
    <row r="141" spans="1:26" x14ac:dyDescent="0.35">
      <c r="A141">
        <v>20694</v>
      </c>
      <c r="B141">
        <v>1</v>
      </c>
      <c r="C141">
        <v>1941</v>
      </c>
      <c r="D141">
        <f t="shared" si="2"/>
        <v>79</v>
      </c>
      <c r="E141" t="s">
        <v>182</v>
      </c>
      <c r="G141" s="6">
        <f>(5-'1. měření'!G141)</f>
        <v>4</v>
      </c>
      <c r="H141">
        <v>4</v>
      </c>
      <c r="I141" s="6">
        <f>(5-'1. měření'!I141)</f>
        <v>4</v>
      </c>
      <c r="J141">
        <v>4</v>
      </c>
      <c r="K141">
        <v>4</v>
      </c>
      <c r="L141">
        <v>4</v>
      </c>
      <c r="M141">
        <v>3</v>
      </c>
      <c r="N141">
        <v>4</v>
      </c>
      <c r="O141">
        <v>4</v>
      </c>
      <c r="P141">
        <v>4</v>
      </c>
      <c r="Q141">
        <v>4</v>
      </c>
      <c r="R141">
        <v>4</v>
      </c>
      <c r="S141">
        <v>4</v>
      </c>
      <c r="T141">
        <v>3</v>
      </c>
      <c r="U141">
        <v>4</v>
      </c>
      <c r="V141">
        <v>4</v>
      </c>
      <c r="W141">
        <v>4</v>
      </c>
      <c r="X141">
        <v>4</v>
      </c>
      <c r="Y141">
        <v>3</v>
      </c>
      <c r="Z141" s="6">
        <f>(5-'1. měření'!Z141)</f>
        <v>4</v>
      </c>
    </row>
    <row r="142" spans="1:26" x14ac:dyDescent="0.35">
      <c r="A142">
        <v>20732</v>
      </c>
      <c r="B142">
        <v>0</v>
      </c>
      <c r="C142">
        <v>1991</v>
      </c>
      <c r="D142">
        <f t="shared" si="2"/>
        <v>29</v>
      </c>
      <c r="E142" t="s">
        <v>98</v>
      </c>
      <c r="G142" s="6">
        <f>(5-'1. měření'!G142)</f>
        <v>2</v>
      </c>
      <c r="H142">
        <v>2</v>
      </c>
      <c r="I142" s="6">
        <f>(5-'1. měření'!I142)</f>
        <v>4</v>
      </c>
      <c r="J142">
        <v>3</v>
      </c>
      <c r="K142">
        <v>1</v>
      </c>
      <c r="L142">
        <v>3</v>
      </c>
      <c r="M142">
        <v>2</v>
      </c>
      <c r="N142">
        <v>3</v>
      </c>
      <c r="O142">
        <v>3</v>
      </c>
      <c r="P142">
        <v>2</v>
      </c>
      <c r="Q142">
        <v>3</v>
      </c>
      <c r="R142">
        <v>3</v>
      </c>
      <c r="S142">
        <v>3</v>
      </c>
      <c r="T142">
        <v>3</v>
      </c>
      <c r="U142">
        <v>2</v>
      </c>
      <c r="V142">
        <v>2</v>
      </c>
      <c r="W142">
        <v>3</v>
      </c>
      <c r="X142">
        <v>2</v>
      </c>
      <c r="Y142">
        <v>1</v>
      </c>
      <c r="Z142" s="6">
        <f>(5-'1. měření'!Z142)</f>
        <v>2</v>
      </c>
    </row>
    <row r="143" spans="1:26" x14ac:dyDescent="0.35">
      <c r="A143">
        <v>20723</v>
      </c>
      <c r="B143">
        <v>0</v>
      </c>
      <c r="C143">
        <v>1999</v>
      </c>
      <c r="D143">
        <f t="shared" si="2"/>
        <v>21</v>
      </c>
      <c r="E143" t="s">
        <v>99</v>
      </c>
      <c r="G143" s="6">
        <f>(5-'1. měření'!G143)</f>
        <v>3</v>
      </c>
      <c r="H143">
        <v>4</v>
      </c>
      <c r="I143" s="6">
        <f>(5-'1. měření'!I143)</f>
        <v>3</v>
      </c>
      <c r="J143">
        <v>4</v>
      </c>
      <c r="K143">
        <v>3</v>
      </c>
      <c r="L143">
        <v>3</v>
      </c>
      <c r="M143">
        <v>3</v>
      </c>
      <c r="N143">
        <v>4</v>
      </c>
      <c r="O143">
        <v>3</v>
      </c>
      <c r="P143">
        <v>3</v>
      </c>
      <c r="Q143">
        <v>4</v>
      </c>
      <c r="R143">
        <v>3</v>
      </c>
      <c r="S143">
        <v>4</v>
      </c>
      <c r="T143">
        <v>3</v>
      </c>
      <c r="U143">
        <v>4</v>
      </c>
      <c r="V143">
        <v>3</v>
      </c>
      <c r="W143">
        <v>3</v>
      </c>
      <c r="X143">
        <v>4</v>
      </c>
      <c r="Y143">
        <v>2</v>
      </c>
      <c r="Z143" s="6">
        <f>(5-'1. měření'!Z143)</f>
        <v>3</v>
      </c>
    </row>
    <row r="144" spans="1:26" x14ac:dyDescent="0.35">
      <c r="A144">
        <v>20752</v>
      </c>
      <c r="B144">
        <v>0</v>
      </c>
      <c r="C144">
        <v>1955</v>
      </c>
      <c r="D144">
        <f t="shared" si="2"/>
        <v>65</v>
      </c>
      <c r="E144" t="s">
        <v>183</v>
      </c>
      <c r="G144" s="6">
        <f>(5-'1. měření'!G144)</f>
        <v>4</v>
      </c>
      <c r="H144">
        <v>4</v>
      </c>
      <c r="I144" s="6">
        <f>(5-'1. měření'!I144)</f>
        <v>3</v>
      </c>
      <c r="J144">
        <v>3</v>
      </c>
      <c r="K144">
        <v>3</v>
      </c>
      <c r="L144">
        <v>4</v>
      </c>
      <c r="M144">
        <v>2</v>
      </c>
      <c r="N144">
        <v>4</v>
      </c>
      <c r="O144">
        <v>4</v>
      </c>
      <c r="P144">
        <v>4</v>
      </c>
      <c r="Q144">
        <v>4</v>
      </c>
      <c r="R144">
        <v>4</v>
      </c>
      <c r="S144">
        <v>4</v>
      </c>
      <c r="T144">
        <v>4</v>
      </c>
      <c r="U144">
        <v>4</v>
      </c>
      <c r="V144">
        <v>4</v>
      </c>
      <c r="W144">
        <v>4</v>
      </c>
      <c r="X144">
        <v>4</v>
      </c>
      <c r="Y144">
        <v>3</v>
      </c>
      <c r="Z144" s="6">
        <f>(5-'1. měření'!Z144)</f>
        <v>4</v>
      </c>
    </row>
    <row r="145" spans="1:26" x14ac:dyDescent="0.35">
      <c r="A145">
        <v>20761</v>
      </c>
      <c r="B145">
        <v>1</v>
      </c>
      <c r="C145">
        <v>1997</v>
      </c>
      <c r="D145">
        <f t="shared" si="2"/>
        <v>23</v>
      </c>
      <c r="E145" t="s">
        <v>184</v>
      </c>
      <c r="G145" s="6">
        <f>(5-'1. měření'!G145)</f>
        <v>2</v>
      </c>
      <c r="H145">
        <v>3</v>
      </c>
      <c r="I145" s="6">
        <f>(5-'1. měření'!I145)</f>
        <v>4</v>
      </c>
      <c r="J145">
        <v>4</v>
      </c>
      <c r="K145">
        <v>4</v>
      </c>
      <c r="L145">
        <v>2</v>
      </c>
      <c r="M145">
        <v>3</v>
      </c>
      <c r="N145">
        <v>3</v>
      </c>
      <c r="O145">
        <v>4</v>
      </c>
      <c r="P145">
        <v>3</v>
      </c>
      <c r="Q145">
        <v>4</v>
      </c>
      <c r="R145">
        <v>3</v>
      </c>
      <c r="S145">
        <v>2</v>
      </c>
      <c r="T145">
        <v>4</v>
      </c>
      <c r="U145">
        <v>3</v>
      </c>
      <c r="V145">
        <v>3</v>
      </c>
      <c r="W145">
        <v>4</v>
      </c>
      <c r="X145">
        <v>2</v>
      </c>
      <c r="Y145">
        <v>3</v>
      </c>
      <c r="Z145" s="6">
        <f>(5-'1. měření'!Z145)</f>
        <v>3</v>
      </c>
    </row>
    <row r="146" spans="1:26" x14ac:dyDescent="0.35">
      <c r="A146">
        <v>20783</v>
      </c>
      <c r="B146">
        <v>0</v>
      </c>
      <c r="C146">
        <v>1998</v>
      </c>
      <c r="D146">
        <f t="shared" si="2"/>
        <v>22</v>
      </c>
      <c r="E146" t="s">
        <v>99</v>
      </c>
      <c r="G146" s="6">
        <f>(5-'1. měření'!G146)</f>
        <v>3</v>
      </c>
      <c r="H146">
        <v>4</v>
      </c>
      <c r="I146" s="6">
        <f>(5-'1. měření'!I146)</f>
        <v>3</v>
      </c>
      <c r="J146">
        <v>3</v>
      </c>
      <c r="K146">
        <v>4</v>
      </c>
      <c r="L146">
        <v>4</v>
      </c>
      <c r="M146">
        <v>4</v>
      </c>
      <c r="N146">
        <v>4</v>
      </c>
      <c r="O146">
        <v>3</v>
      </c>
      <c r="P146">
        <v>3</v>
      </c>
      <c r="Q146">
        <v>4</v>
      </c>
      <c r="R146">
        <v>3</v>
      </c>
      <c r="S146">
        <v>2</v>
      </c>
      <c r="T146">
        <v>3</v>
      </c>
      <c r="U146">
        <v>3</v>
      </c>
      <c r="V146">
        <v>4</v>
      </c>
      <c r="W146">
        <v>3</v>
      </c>
      <c r="X146">
        <v>3</v>
      </c>
      <c r="Y146">
        <v>3</v>
      </c>
      <c r="Z146" s="6">
        <f>(5-'1. měření'!Z146)</f>
        <v>4</v>
      </c>
    </row>
    <row r="147" spans="1:26" x14ac:dyDescent="0.35">
      <c r="A147">
        <v>20789</v>
      </c>
      <c r="B147">
        <v>0</v>
      </c>
      <c r="C147">
        <v>1996</v>
      </c>
      <c r="D147">
        <f t="shared" si="2"/>
        <v>24</v>
      </c>
      <c r="E147" t="s">
        <v>185</v>
      </c>
      <c r="G147" s="6">
        <f>(5-'1. měření'!G147)</f>
        <v>2</v>
      </c>
      <c r="H147">
        <v>4</v>
      </c>
      <c r="I147" s="6">
        <f>(5-'1. měření'!I147)</f>
        <v>4</v>
      </c>
      <c r="J147">
        <v>4</v>
      </c>
      <c r="K147">
        <v>4</v>
      </c>
      <c r="L147">
        <v>4</v>
      </c>
      <c r="M147">
        <v>4</v>
      </c>
      <c r="N147">
        <v>4</v>
      </c>
      <c r="O147">
        <v>4</v>
      </c>
      <c r="P147">
        <v>4</v>
      </c>
      <c r="Q147">
        <v>4</v>
      </c>
      <c r="R147">
        <v>4</v>
      </c>
      <c r="S147">
        <v>4</v>
      </c>
      <c r="T147">
        <v>4</v>
      </c>
      <c r="U147">
        <v>4</v>
      </c>
      <c r="V147">
        <v>4</v>
      </c>
      <c r="W147">
        <v>4</v>
      </c>
      <c r="X147">
        <v>4</v>
      </c>
      <c r="Y147">
        <v>4</v>
      </c>
      <c r="Z147" s="6">
        <f>(5-'1. měření'!Z147)</f>
        <v>4</v>
      </c>
    </row>
    <row r="148" spans="1:26" x14ac:dyDescent="0.35">
      <c r="A148">
        <v>20771</v>
      </c>
      <c r="B148">
        <v>0</v>
      </c>
      <c r="C148">
        <v>1972</v>
      </c>
      <c r="D148">
        <f t="shared" si="2"/>
        <v>48</v>
      </c>
      <c r="E148" t="s">
        <v>186</v>
      </c>
      <c r="G148" s="6">
        <f>(5-'1. měření'!G148)</f>
        <v>3</v>
      </c>
      <c r="H148">
        <v>3</v>
      </c>
      <c r="I148" s="6">
        <f>(5-'1. měření'!I148)</f>
        <v>3</v>
      </c>
      <c r="J148">
        <v>3</v>
      </c>
      <c r="K148">
        <v>4</v>
      </c>
      <c r="L148">
        <v>2</v>
      </c>
      <c r="M148">
        <v>2</v>
      </c>
      <c r="N148">
        <v>3</v>
      </c>
      <c r="O148">
        <v>3</v>
      </c>
      <c r="P148">
        <v>3</v>
      </c>
      <c r="Q148">
        <v>4</v>
      </c>
      <c r="R148">
        <v>4</v>
      </c>
      <c r="S148">
        <v>3</v>
      </c>
      <c r="T148">
        <v>3</v>
      </c>
      <c r="U148">
        <v>3</v>
      </c>
      <c r="V148">
        <v>2</v>
      </c>
      <c r="W148">
        <v>3</v>
      </c>
      <c r="X148">
        <v>3</v>
      </c>
      <c r="Y148">
        <v>3</v>
      </c>
      <c r="Z148" s="6">
        <f>(5-'1. měření'!Z148)</f>
        <v>3</v>
      </c>
    </row>
    <row r="149" spans="1:26" x14ac:dyDescent="0.35">
      <c r="A149">
        <v>20601</v>
      </c>
      <c r="B149">
        <v>0</v>
      </c>
      <c r="C149">
        <v>2000</v>
      </c>
      <c r="D149">
        <f t="shared" si="2"/>
        <v>20</v>
      </c>
      <c r="E149" t="s">
        <v>187</v>
      </c>
      <c r="G149" s="6">
        <f>(5-'1. měření'!G149)</f>
        <v>3</v>
      </c>
      <c r="H149">
        <v>4</v>
      </c>
      <c r="I149" s="6">
        <f>(5-'1. měření'!I149)</f>
        <v>3</v>
      </c>
      <c r="J149">
        <v>4</v>
      </c>
      <c r="K149">
        <v>4</v>
      </c>
      <c r="L149">
        <v>3</v>
      </c>
      <c r="M149">
        <v>3</v>
      </c>
      <c r="N149">
        <v>4</v>
      </c>
      <c r="O149">
        <v>4</v>
      </c>
      <c r="P149">
        <v>3</v>
      </c>
      <c r="Q149">
        <v>4</v>
      </c>
      <c r="R149">
        <v>4</v>
      </c>
      <c r="S149">
        <v>4</v>
      </c>
      <c r="T149">
        <v>4</v>
      </c>
      <c r="U149">
        <v>4</v>
      </c>
      <c r="V149">
        <v>3</v>
      </c>
      <c r="W149">
        <v>4</v>
      </c>
      <c r="X149">
        <v>3</v>
      </c>
      <c r="Y149">
        <v>4</v>
      </c>
      <c r="Z149" s="6">
        <f>(5-'1. měření'!Z149)</f>
        <v>3</v>
      </c>
    </row>
    <row r="150" spans="1:26" x14ac:dyDescent="0.35">
      <c r="A150">
        <v>20818</v>
      </c>
      <c r="B150">
        <v>0</v>
      </c>
      <c r="C150">
        <v>2000</v>
      </c>
      <c r="D150">
        <f t="shared" si="2"/>
        <v>20</v>
      </c>
      <c r="E150" t="s">
        <v>99</v>
      </c>
      <c r="G150" s="6">
        <f>(5-'1. měření'!G150)</f>
        <v>2</v>
      </c>
      <c r="H150">
        <v>4</v>
      </c>
      <c r="I150" s="6">
        <f>(5-'1. měření'!I150)</f>
        <v>3</v>
      </c>
      <c r="J150">
        <v>3</v>
      </c>
      <c r="K150">
        <v>3</v>
      </c>
      <c r="L150">
        <v>3</v>
      </c>
      <c r="M150">
        <v>4</v>
      </c>
      <c r="N150">
        <v>3</v>
      </c>
      <c r="O150">
        <v>3</v>
      </c>
      <c r="P150">
        <v>3</v>
      </c>
      <c r="Q150">
        <v>3</v>
      </c>
      <c r="R150">
        <v>3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 s="6">
        <f>(5-'1. měření'!Z150)</f>
        <v>3</v>
      </c>
    </row>
    <row r="151" spans="1:26" x14ac:dyDescent="0.35">
      <c r="A151">
        <v>20829</v>
      </c>
      <c r="B151">
        <v>1</v>
      </c>
      <c r="C151">
        <v>1975</v>
      </c>
      <c r="D151">
        <f t="shared" si="2"/>
        <v>45</v>
      </c>
      <c r="E151" t="s">
        <v>98</v>
      </c>
      <c r="G151" s="6">
        <f>(5-'1. měření'!G151)</f>
        <v>3</v>
      </c>
      <c r="H151">
        <v>4</v>
      </c>
      <c r="I151" s="6">
        <f>(5-'1. měření'!I151)</f>
        <v>3</v>
      </c>
      <c r="J151">
        <v>4</v>
      </c>
      <c r="K151">
        <v>4</v>
      </c>
      <c r="L151">
        <v>3</v>
      </c>
      <c r="M151">
        <v>4</v>
      </c>
      <c r="N151">
        <v>4</v>
      </c>
      <c r="O151">
        <v>4</v>
      </c>
      <c r="P151">
        <v>4</v>
      </c>
      <c r="Q151">
        <v>3</v>
      </c>
      <c r="R151">
        <v>3</v>
      </c>
      <c r="S151">
        <v>4</v>
      </c>
      <c r="T151">
        <v>3</v>
      </c>
      <c r="U151">
        <v>4</v>
      </c>
      <c r="V151">
        <v>3</v>
      </c>
      <c r="W151">
        <v>3</v>
      </c>
      <c r="X151">
        <v>3</v>
      </c>
      <c r="Y151">
        <v>2</v>
      </c>
      <c r="Z151" s="6">
        <f>(5-'1. měření'!Z151)</f>
        <v>3</v>
      </c>
    </row>
    <row r="152" spans="1:26" x14ac:dyDescent="0.35">
      <c r="A152">
        <v>20869</v>
      </c>
      <c r="B152">
        <v>0</v>
      </c>
      <c r="C152">
        <v>1999</v>
      </c>
      <c r="D152">
        <f t="shared" si="2"/>
        <v>21</v>
      </c>
      <c r="E152" t="s">
        <v>99</v>
      </c>
      <c r="G152" s="6">
        <f>(5-'1. měření'!G152)</f>
        <v>4</v>
      </c>
      <c r="H152">
        <v>4</v>
      </c>
      <c r="I152" s="6">
        <f>(5-'1. měření'!I152)</f>
        <v>3</v>
      </c>
      <c r="J152">
        <v>4</v>
      </c>
      <c r="K152">
        <v>4</v>
      </c>
      <c r="L152">
        <v>4</v>
      </c>
      <c r="M152">
        <v>4</v>
      </c>
      <c r="N152">
        <v>4</v>
      </c>
      <c r="O152">
        <v>4</v>
      </c>
      <c r="P152">
        <v>4</v>
      </c>
      <c r="Q152">
        <v>4</v>
      </c>
      <c r="R152">
        <v>3</v>
      </c>
      <c r="S152">
        <v>3</v>
      </c>
      <c r="T152">
        <v>3</v>
      </c>
      <c r="U152">
        <v>4</v>
      </c>
      <c r="V152">
        <v>4</v>
      </c>
      <c r="W152">
        <v>4</v>
      </c>
      <c r="X152">
        <v>4</v>
      </c>
      <c r="Y152">
        <v>4</v>
      </c>
      <c r="Z152" s="6">
        <f>(5-'1. měření'!Z152)</f>
        <v>4</v>
      </c>
    </row>
    <row r="153" spans="1:26" x14ac:dyDescent="0.35">
      <c r="A153">
        <v>20886</v>
      </c>
      <c r="B153">
        <v>0</v>
      </c>
      <c r="C153">
        <v>1990</v>
      </c>
      <c r="D153">
        <f t="shared" si="2"/>
        <v>30</v>
      </c>
      <c r="E153" t="s">
        <v>188</v>
      </c>
      <c r="G153" s="6">
        <f>(5-'1. měření'!G153)</f>
        <v>4</v>
      </c>
      <c r="H153">
        <v>3</v>
      </c>
      <c r="I153" s="6">
        <f>(5-'1. měření'!I153)</f>
        <v>3</v>
      </c>
      <c r="J153">
        <v>4</v>
      </c>
      <c r="K153">
        <v>4</v>
      </c>
      <c r="L153">
        <v>4</v>
      </c>
      <c r="M153">
        <v>3</v>
      </c>
      <c r="N153">
        <v>4</v>
      </c>
      <c r="O153">
        <v>4</v>
      </c>
      <c r="P153">
        <v>4</v>
      </c>
      <c r="Q153">
        <v>4</v>
      </c>
      <c r="R153">
        <v>4</v>
      </c>
      <c r="S153">
        <v>3</v>
      </c>
      <c r="T153">
        <v>4</v>
      </c>
      <c r="U153">
        <v>3</v>
      </c>
      <c r="V153">
        <v>3</v>
      </c>
      <c r="W153">
        <v>4</v>
      </c>
      <c r="X153">
        <v>3</v>
      </c>
      <c r="Y153">
        <v>3</v>
      </c>
      <c r="Z153" s="6">
        <f>(5-'1. měření'!Z153)</f>
        <v>4</v>
      </c>
    </row>
    <row r="154" spans="1:26" x14ac:dyDescent="0.35">
      <c r="A154">
        <v>20879</v>
      </c>
      <c r="B154">
        <v>0</v>
      </c>
      <c r="C154">
        <v>1963</v>
      </c>
      <c r="D154">
        <f t="shared" si="2"/>
        <v>57</v>
      </c>
      <c r="E154" t="s">
        <v>189</v>
      </c>
      <c r="G154" s="6">
        <f>(5-'1. měření'!G154)</f>
        <v>4</v>
      </c>
      <c r="H154">
        <v>4</v>
      </c>
      <c r="I154" s="6">
        <f>(5-'1. měření'!I154)</f>
        <v>4</v>
      </c>
      <c r="J154">
        <v>4</v>
      </c>
      <c r="K154">
        <v>3</v>
      </c>
      <c r="L154">
        <v>4</v>
      </c>
      <c r="M154">
        <v>4</v>
      </c>
      <c r="N154">
        <v>4</v>
      </c>
      <c r="O154">
        <v>4</v>
      </c>
      <c r="P154">
        <v>4</v>
      </c>
      <c r="Q154">
        <v>4</v>
      </c>
      <c r="R154">
        <v>3</v>
      </c>
      <c r="S154">
        <v>4</v>
      </c>
      <c r="T154">
        <v>3</v>
      </c>
      <c r="U154">
        <v>3</v>
      </c>
      <c r="V154">
        <v>4</v>
      </c>
      <c r="W154">
        <v>4</v>
      </c>
      <c r="X154">
        <v>4</v>
      </c>
      <c r="Y154">
        <v>3</v>
      </c>
      <c r="Z154" s="6">
        <f>(5-'1. měření'!Z154)</f>
        <v>3</v>
      </c>
    </row>
    <row r="155" spans="1:26" x14ac:dyDescent="0.35">
      <c r="A155">
        <v>20874</v>
      </c>
      <c r="B155">
        <v>0</v>
      </c>
      <c r="C155">
        <v>1991</v>
      </c>
      <c r="D155">
        <f t="shared" si="2"/>
        <v>29</v>
      </c>
      <c r="E155" t="s">
        <v>190</v>
      </c>
      <c r="G155" s="6">
        <f>(5-'1. měření'!G155)</f>
        <v>4</v>
      </c>
      <c r="H155">
        <v>2</v>
      </c>
      <c r="I155" s="6">
        <f>(5-'1. měření'!I155)</f>
        <v>3</v>
      </c>
      <c r="J155">
        <v>3</v>
      </c>
      <c r="K155">
        <v>4</v>
      </c>
      <c r="L155">
        <v>1</v>
      </c>
      <c r="M155">
        <v>3</v>
      </c>
      <c r="N155">
        <v>4</v>
      </c>
      <c r="O155">
        <v>3</v>
      </c>
      <c r="P155">
        <v>3</v>
      </c>
      <c r="Q155">
        <v>4</v>
      </c>
      <c r="R155">
        <v>4</v>
      </c>
      <c r="S155">
        <v>3</v>
      </c>
      <c r="T155">
        <v>3</v>
      </c>
      <c r="U155">
        <v>2</v>
      </c>
      <c r="V155">
        <v>2</v>
      </c>
      <c r="W155">
        <v>2</v>
      </c>
      <c r="X155">
        <v>3</v>
      </c>
      <c r="Y155">
        <v>2</v>
      </c>
      <c r="Z155" s="6">
        <f>(5-'1. měření'!Z155)</f>
        <v>2</v>
      </c>
    </row>
    <row r="156" spans="1:26" x14ac:dyDescent="0.35">
      <c r="A156">
        <v>20914</v>
      </c>
      <c r="B156">
        <v>0</v>
      </c>
      <c r="C156">
        <v>1979</v>
      </c>
      <c r="D156">
        <f t="shared" si="2"/>
        <v>41</v>
      </c>
      <c r="E156" t="s">
        <v>191</v>
      </c>
      <c r="G156" s="6">
        <f>(5-'1. měření'!G156)</f>
        <v>2</v>
      </c>
      <c r="H156">
        <v>4</v>
      </c>
      <c r="I156" s="6">
        <f>(5-'1. měření'!I156)</f>
        <v>3</v>
      </c>
      <c r="J156">
        <v>4</v>
      </c>
      <c r="K156">
        <v>3</v>
      </c>
      <c r="L156">
        <v>3</v>
      </c>
      <c r="M156">
        <v>4</v>
      </c>
      <c r="N156">
        <v>4</v>
      </c>
      <c r="O156">
        <v>4</v>
      </c>
      <c r="P156">
        <v>4</v>
      </c>
      <c r="Q156">
        <v>4</v>
      </c>
      <c r="R156">
        <v>4</v>
      </c>
      <c r="S156">
        <v>2</v>
      </c>
      <c r="T156">
        <v>4</v>
      </c>
      <c r="U156">
        <v>3</v>
      </c>
      <c r="V156">
        <v>3</v>
      </c>
      <c r="W156">
        <v>4</v>
      </c>
      <c r="X156">
        <v>2</v>
      </c>
      <c r="Y156">
        <v>4</v>
      </c>
      <c r="Z156" s="6">
        <f>(5-'1. měření'!Z156)</f>
        <v>2</v>
      </c>
    </row>
    <row r="157" spans="1:26" x14ac:dyDescent="0.35">
      <c r="A157">
        <v>20925</v>
      </c>
      <c r="B157">
        <v>0</v>
      </c>
      <c r="C157">
        <v>1986</v>
      </c>
      <c r="D157">
        <f t="shared" si="2"/>
        <v>34</v>
      </c>
      <c r="E157" t="s">
        <v>192</v>
      </c>
      <c r="G157" s="6">
        <f>(5-'1. měření'!G157)</f>
        <v>2</v>
      </c>
      <c r="H157">
        <v>3</v>
      </c>
      <c r="I157" s="6">
        <f>(5-'1. měření'!I157)</f>
        <v>3</v>
      </c>
      <c r="J157">
        <v>4</v>
      </c>
      <c r="K157">
        <v>2</v>
      </c>
      <c r="L157">
        <v>4</v>
      </c>
      <c r="M157">
        <v>2</v>
      </c>
      <c r="N157">
        <v>4</v>
      </c>
      <c r="O157">
        <v>4</v>
      </c>
      <c r="P157">
        <v>4</v>
      </c>
      <c r="Q157">
        <v>3</v>
      </c>
      <c r="R157">
        <v>3</v>
      </c>
      <c r="S157">
        <v>3</v>
      </c>
      <c r="T157">
        <v>4</v>
      </c>
      <c r="U157">
        <v>3</v>
      </c>
      <c r="V157">
        <v>3</v>
      </c>
      <c r="W157">
        <v>3</v>
      </c>
      <c r="X157">
        <v>2</v>
      </c>
      <c r="Y157">
        <v>3</v>
      </c>
      <c r="Z157" s="6">
        <f>(5-'1. měření'!Z157)</f>
        <v>3</v>
      </c>
    </row>
    <row r="158" spans="1:26" x14ac:dyDescent="0.35">
      <c r="A158">
        <v>20926</v>
      </c>
      <c r="B158">
        <v>0</v>
      </c>
      <c r="C158">
        <v>2001</v>
      </c>
      <c r="D158">
        <f t="shared" si="2"/>
        <v>19</v>
      </c>
      <c r="E158" t="s">
        <v>193</v>
      </c>
      <c r="G158" s="6">
        <f>(5-'1. měření'!G158)</f>
        <v>2</v>
      </c>
      <c r="H158">
        <v>4</v>
      </c>
      <c r="I158" s="6">
        <f>(5-'1. měření'!I158)</f>
        <v>3</v>
      </c>
      <c r="J158">
        <v>4</v>
      </c>
      <c r="K158">
        <v>4</v>
      </c>
      <c r="L158">
        <v>2</v>
      </c>
      <c r="M158">
        <v>4</v>
      </c>
      <c r="N158">
        <v>4</v>
      </c>
      <c r="O158">
        <v>4</v>
      </c>
      <c r="P158">
        <v>3</v>
      </c>
      <c r="Q158">
        <v>3</v>
      </c>
      <c r="R158">
        <v>1</v>
      </c>
      <c r="S158">
        <v>3</v>
      </c>
      <c r="T158">
        <v>4</v>
      </c>
      <c r="U158">
        <v>3</v>
      </c>
      <c r="V158">
        <v>3</v>
      </c>
      <c r="W158">
        <v>4</v>
      </c>
      <c r="X158">
        <v>3</v>
      </c>
      <c r="Y158">
        <v>3</v>
      </c>
      <c r="Z158" s="6">
        <f>(5-'1. měření'!Z158)</f>
        <v>3</v>
      </c>
    </row>
    <row r="159" spans="1:26" x14ac:dyDescent="0.35">
      <c r="A159">
        <v>20661</v>
      </c>
      <c r="B159">
        <v>0</v>
      </c>
      <c r="C159">
        <v>1999</v>
      </c>
      <c r="D159">
        <f t="shared" si="2"/>
        <v>21</v>
      </c>
      <c r="E159" t="s">
        <v>98</v>
      </c>
      <c r="G159" s="6">
        <f>(5-'1. měření'!G159)</f>
        <v>2</v>
      </c>
      <c r="H159">
        <v>3</v>
      </c>
      <c r="I159" s="6">
        <f>(5-'1. měření'!I159)</f>
        <v>3</v>
      </c>
      <c r="J159">
        <v>4</v>
      </c>
      <c r="K159">
        <v>3</v>
      </c>
      <c r="L159">
        <v>3</v>
      </c>
      <c r="M159">
        <v>3</v>
      </c>
      <c r="N159">
        <v>4</v>
      </c>
      <c r="O159">
        <v>4</v>
      </c>
      <c r="P159">
        <v>3</v>
      </c>
      <c r="Q159">
        <v>4</v>
      </c>
      <c r="R159">
        <v>4</v>
      </c>
      <c r="S159">
        <v>4</v>
      </c>
      <c r="T159">
        <v>4</v>
      </c>
      <c r="U159">
        <v>3</v>
      </c>
      <c r="V159">
        <v>4</v>
      </c>
      <c r="W159">
        <v>4</v>
      </c>
      <c r="X159">
        <v>4</v>
      </c>
      <c r="Y159">
        <v>4</v>
      </c>
      <c r="Z159" s="6">
        <f>(5-'1. měření'!Z159)</f>
        <v>4</v>
      </c>
    </row>
    <row r="160" spans="1:26" x14ac:dyDescent="0.35">
      <c r="A160">
        <v>20919</v>
      </c>
      <c r="B160">
        <v>0</v>
      </c>
      <c r="C160">
        <v>2002</v>
      </c>
      <c r="D160">
        <f t="shared" si="2"/>
        <v>18</v>
      </c>
      <c r="E160" t="s">
        <v>99</v>
      </c>
      <c r="G160" s="6">
        <f>(5-'1. měření'!G160)</f>
        <v>2</v>
      </c>
      <c r="H160">
        <v>4</v>
      </c>
      <c r="I160" s="6">
        <f>(5-'1. měření'!I160)</f>
        <v>3</v>
      </c>
      <c r="J160">
        <v>4</v>
      </c>
      <c r="K160">
        <v>4</v>
      </c>
      <c r="L160">
        <v>3</v>
      </c>
      <c r="M160">
        <v>2</v>
      </c>
      <c r="N160">
        <v>4</v>
      </c>
      <c r="O160">
        <v>3</v>
      </c>
      <c r="P160">
        <v>3</v>
      </c>
      <c r="Q160">
        <v>4</v>
      </c>
      <c r="R160">
        <v>3</v>
      </c>
      <c r="S160">
        <v>2</v>
      </c>
      <c r="T160">
        <v>4</v>
      </c>
      <c r="U160">
        <v>3</v>
      </c>
      <c r="V160">
        <v>3</v>
      </c>
      <c r="W160">
        <v>3</v>
      </c>
      <c r="X160">
        <v>2</v>
      </c>
      <c r="Y160">
        <v>3</v>
      </c>
      <c r="Z160" s="6">
        <f>(5-'1. měření'!Z160)</f>
        <v>4</v>
      </c>
    </row>
    <row r="161" spans="1:26" x14ac:dyDescent="0.35">
      <c r="A161">
        <v>20958</v>
      </c>
      <c r="B161">
        <v>1</v>
      </c>
      <c r="C161">
        <v>1995</v>
      </c>
      <c r="D161">
        <f t="shared" si="2"/>
        <v>25</v>
      </c>
      <c r="E161" t="s">
        <v>194</v>
      </c>
      <c r="G161" s="6">
        <f>(5-'1. měření'!G161)</f>
        <v>3</v>
      </c>
      <c r="H161">
        <v>3</v>
      </c>
      <c r="I161" s="6">
        <f>(5-'1. měření'!I161)</f>
        <v>3</v>
      </c>
      <c r="J161">
        <v>3</v>
      </c>
      <c r="K161">
        <v>3</v>
      </c>
      <c r="L161">
        <v>4</v>
      </c>
      <c r="M161">
        <v>3</v>
      </c>
      <c r="N161">
        <v>4</v>
      </c>
      <c r="O161">
        <v>3</v>
      </c>
      <c r="P161">
        <v>3</v>
      </c>
      <c r="Q161">
        <v>4</v>
      </c>
      <c r="R161">
        <v>3</v>
      </c>
      <c r="S161">
        <v>3</v>
      </c>
      <c r="T161">
        <v>3</v>
      </c>
      <c r="U161">
        <v>3</v>
      </c>
      <c r="V161">
        <v>4</v>
      </c>
      <c r="W161">
        <v>3</v>
      </c>
      <c r="X161">
        <v>4</v>
      </c>
      <c r="Y161">
        <v>4</v>
      </c>
      <c r="Z161" s="6">
        <f>(5-'1. měření'!Z161)</f>
        <v>3</v>
      </c>
    </row>
    <row r="162" spans="1:26" x14ac:dyDescent="0.35">
      <c r="A162">
        <v>20868</v>
      </c>
      <c r="B162">
        <v>0</v>
      </c>
      <c r="C162">
        <v>1998</v>
      </c>
      <c r="D162">
        <f t="shared" si="2"/>
        <v>22</v>
      </c>
      <c r="E162" t="s">
        <v>195</v>
      </c>
      <c r="G162" s="6">
        <f>(5-'1. měření'!G162)</f>
        <v>3</v>
      </c>
      <c r="H162">
        <v>4</v>
      </c>
      <c r="I162" s="6">
        <f>(5-'1. měření'!I162)</f>
        <v>4</v>
      </c>
      <c r="J162">
        <v>4</v>
      </c>
      <c r="K162">
        <v>4</v>
      </c>
      <c r="L162">
        <v>4</v>
      </c>
      <c r="M162">
        <v>2</v>
      </c>
      <c r="N162">
        <v>4</v>
      </c>
      <c r="O162">
        <v>4</v>
      </c>
      <c r="P162">
        <v>4</v>
      </c>
      <c r="Q162">
        <v>4</v>
      </c>
      <c r="R162">
        <v>4</v>
      </c>
      <c r="S162">
        <v>3</v>
      </c>
      <c r="T162">
        <v>4</v>
      </c>
      <c r="U162">
        <v>3</v>
      </c>
      <c r="V162">
        <v>4</v>
      </c>
      <c r="W162">
        <v>4</v>
      </c>
      <c r="X162">
        <v>4</v>
      </c>
      <c r="Y162">
        <v>4</v>
      </c>
      <c r="Z162" s="6">
        <f>(5-'1. měření'!Z162)</f>
        <v>4</v>
      </c>
    </row>
    <row r="163" spans="1:26" x14ac:dyDescent="0.35">
      <c r="A163">
        <v>20980</v>
      </c>
      <c r="B163">
        <v>1</v>
      </c>
      <c r="C163">
        <v>1985</v>
      </c>
      <c r="D163">
        <f t="shared" si="2"/>
        <v>35</v>
      </c>
      <c r="E163" t="s">
        <v>99</v>
      </c>
      <c r="G163" s="6">
        <f>(5-'1. měření'!G163)</f>
        <v>3</v>
      </c>
      <c r="H163">
        <v>3</v>
      </c>
      <c r="I163" s="6">
        <f>(5-'1. měření'!I163)</f>
        <v>3</v>
      </c>
      <c r="J163">
        <v>4</v>
      </c>
      <c r="K163">
        <v>4</v>
      </c>
      <c r="L163">
        <v>2</v>
      </c>
      <c r="M163">
        <v>3</v>
      </c>
      <c r="N163">
        <v>3</v>
      </c>
      <c r="O163">
        <v>4</v>
      </c>
      <c r="P163">
        <v>3</v>
      </c>
      <c r="Q163">
        <v>3</v>
      </c>
      <c r="R163">
        <v>3</v>
      </c>
      <c r="S163">
        <v>3</v>
      </c>
      <c r="T163">
        <v>3</v>
      </c>
      <c r="U163">
        <v>3</v>
      </c>
      <c r="V163">
        <v>3</v>
      </c>
      <c r="W163">
        <v>3</v>
      </c>
      <c r="X163">
        <v>3</v>
      </c>
      <c r="Y163">
        <v>3</v>
      </c>
      <c r="Z163" s="6">
        <f>(5-'1. měření'!Z163)</f>
        <v>3</v>
      </c>
    </row>
    <row r="164" spans="1:26" x14ac:dyDescent="0.35">
      <c r="A164">
        <v>20957</v>
      </c>
      <c r="B164">
        <v>1</v>
      </c>
      <c r="C164">
        <v>1999</v>
      </c>
      <c r="D164">
        <f t="shared" si="2"/>
        <v>21</v>
      </c>
      <c r="E164" t="s">
        <v>99</v>
      </c>
      <c r="G164" s="6">
        <f>(5-'1. měření'!G164)</f>
        <v>2</v>
      </c>
      <c r="H164">
        <v>2</v>
      </c>
      <c r="I164" s="6">
        <f>(5-'1. měření'!I164)</f>
        <v>1</v>
      </c>
      <c r="J164">
        <v>3</v>
      </c>
      <c r="K164">
        <v>2</v>
      </c>
      <c r="L164">
        <v>2</v>
      </c>
      <c r="M164">
        <v>2</v>
      </c>
      <c r="N164">
        <v>3</v>
      </c>
      <c r="O164">
        <v>3</v>
      </c>
      <c r="P164">
        <v>3</v>
      </c>
      <c r="Q164">
        <v>3</v>
      </c>
      <c r="R164">
        <v>2</v>
      </c>
      <c r="S164">
        <v>3</v>
      </c>
      <c r="T164">
        <v>3</v>
      </c>
      <c r="U164">
        <v>2</v>
      </c>
      <c r="V164">
        <v>2</v>
      </c>
      <c r="W164">
        <v>3</v>
      </c>
      <c r="X164">
        <v>3</v>
      </c>
      <c r="Y164">
        <v>3</v>
      </c>
      <c r="Z164" s="6">
        <f>(5-'1. měření'!Z164)</f>
        <v>2</v>
      </c>
    </row>
    <row r="165" spans="1:26" x14ac:dyDescent="0.35">
      <c r="A165">
        <v>20950</v>
      </c>
      <c r="B165">
        <v>1</v>
      </c>
      <c r="C165">
        <v>1989</v>
      </c>
      <c r="D165">
        <f t="shared" si="2"/>
        <v>31</v>
      </c>
      <c r="E165" t="s">
        <v>99</v>
      </c>
      <c r="G165" s="6">
        <f>(5-'1. měření'!G165)</f>
        <v>4</v>
      </c>
      <c r="H165">
        <v>3</v>
      </c>
      <c r="I165" s="6">
        <f>(5-'1. měření'!I165)</f>
        <v>3</v>
      </c>
      <c r="J165">
        <v>4</v>
      </c>
      <c r="K165">
        <v>3</v>
      </c>
      <c r="L165">
        <v>3</v>
      </c>
      <c r="M165">
        <v>3</v>
      </c>
      <c r="N165">
        <v>4</v>
      </c>
      <c r="O165">
        <v>4</v>
      </c>
      <c r="P165">
        <v>4</v>
      </c>
      <c r="Q165">
        <v>3</v>
      </c>
      <c r="R165">
        <v>4</v>
      </c>
      <c r="S165">
        <v>4</v>
      </c>
      <c r="T165">
        <v>4</v>
      </c>
      <c r="U165">
        <v>4</v>
      </c>
      <c r="V165">
        <v>3</v>
      </c>
      <c r="W165">
        <v>4</v>
      </c>
      <c r="X165">
        <v>3</v>
      </c>
      <c r="Y165">
        <v>3</v>
      </c>
      <c r="Z165" s="6">
        <f>(5-'1. měření'!Z165)</f>
        <v>3</v>
      </c>
    </row>
    <row r="166" spans="1:26" x14ac:dyDescent="0.35">
      <c r="A166">
        <v>20997</v>
      </c>
      <c r="B166">
        <v>0</v>
      </c>
      <c r="C166">
        <v>1989</v>
      </c>
      <c r="D166">
        <f t="shared" si="2"/>
        <v>31</v>
      </c>
      <c r="E166" t="s">
        <v>196</v>
      </c>
      <c r="G166" s="6">
        <f>(5-'1. měření'!G166)</f>
        <v>2</v>
      </c>
      <c r="H166">
        <v>4</v>
      </c>
      <c r="I166" s="6">
        <f>(5-'1. měření'!I166)</f>
        <v>2</v>
      </c>
      <c r="J166">
        <v>4</v>
      </c>
      <c r="K166">
        <v>4</v>
      </c>
      <c r="L166">
        <v>4</v>
      </c>
      <c r="M166">
        <v>2</v>
      </c>
      <c r="N166">
        <v>4</v>
      </c>
      <c r="O166">
        <v>4</v>
      </c>
      <c r="P166">
        <v>4</v>
      </c>
      <c r="Q166">
        <v>4</v>
      </c>
      <c r="R166">
        <v>4</v>
      </c>
      <c r="S166">
        <v>3</v>
      </c>
      <c r="T166">
        <v>3</v>
      </c>
      <c r="U166">
        <v>3</v>
      </c>
      <c r="V166">
        <v>4</v>
      </c>
      <c r="W166">
        <v>4</v>
      </c>
      <c r="X166">
        <v>4</v>
      </c>
      <c r="Y166">
        <v>4</v>
      </c>
      <c r="Z166" s="6">
        <f>(5-'1. měření'!Z166)</f>
        <v>3</v>
      </c>
    </row>
    <row r="167" spans="1:26" x14ac:dyDescent="0.35">
      <c r="A167">
        <v>20981</v>
      </c>
      <c r="B167">
        <v>1</v>
      </c>
      <c r="C167">
        <v>1965</v>
      </c>
      <c r="D167">
        <f t="shared" si="2"/>
        <v>55</v>
      </c>
      <c r="E167" t="s">
        <v>197</v>
      </c>
      <c r="G167" s="6">
        <f>(5-'1. měření'!G167)</f>
        <v>4</v>
      </c>
      <c r="H167">
        <v>4</v>
      </c>
      <c r="I167" s="6">
        <f>(5-'1. měření'!I167)</f>
        <v>4</v>
      </c>
      <c r="J167">
        <v>4</v>
      </c>
      <c r="K167">
        <v>4</v>
      </c>
      <c r="L167">
        <v>4</v>
      </c>
      <c r="M167">
        <v>4</v>
      </c>
      <c r="N167">
        <v>4</v>
      </c>
      <c r="O167">
        <v>4</v>
      </c>
      <c r="P167">
        <v>4</v>
      </c>
      <c r="Q167">
        <v>4</v>
      </c>
      <c r="R167">
        <v>4</v>
      </c>
      <c r="S167">
        <v>4</v>
      </c>
      <c r="T167">
        <v>4</v>
      </c>
      <c r="U167">
        <v>4</v>
      </c>
      <c r="V167">
        <v>3</v>
      </c>
      <c r="W167">
        <v>4</v>
      </c>
      <c r="X167">
        <v>4</v>
      </c>
      <c r="Y167">
        <v>3</v>
      </c>
      <c r="Z167" s="6">
        <f>(5-'1. měření'!Z167)</f>
        <v>4</v>
      </c>
    </row>
    <row r="168" spans="1:26" x14ac:dyDescent="0.35">
      <c r="A168">
        <v>21011</v>
      </c>
      <c r="B168">
        <v>0</v>
      </c>
      <c r="C168">
        <v>1978</v>
      </c>
      <c r="D168">
        <f t="shared" si="2"/>
        <v>42</v>
      </c>
      <c r="E168" t="s">
        <v>99</v>
      </c>
      <c r="G168" s="6">
        <f>(5-'1. měření'!G168)</f>
        <v>3</v>
      </c>
      <c r="H168">
        <v>4</v>
      </c>
      <c r="I168" s="6">
        <f>(5-'1. měření'!I168)</f>
        <v>2</v>
      </c>
      <c r="J168">
        <v>3</v>
      </c>
      <c r="K168">
        <v>4</v>
      </c>
      <c r="L168">
        <v>3</v>
      </c>
      <c r="M168">
        <v>3</v>
      </c>
      <c r="N168">
        <v>4</v>
      </c>
      <c r="O168">
        <v>4</v>
      </c>
      <c r="P168">
        <v>3</v>
      </c>
      <c r="Q168">
        <v>3</v>
      </c>
      <c r="R168">
        <v>3</v>
      </c>
      <c r="S168">
        <v>3</v>
      </c>
      <c r="T168">
        <v>4</v>
      </c>
      <c r="U168">
        <v>4</v>
      </c>
      <c r="V168">
        <v>3</v>
      </c>
      <c r="W168">
        <v>3</v>
      </c>
      <c r="X168">
        <v>3</v>
      </c>
      <c r="Y168">
        <v>3</v>
      </c>
      <c r="Z168" s="6">
        <f>(5-'1. měření'!Z168)</f>
        <v>4</v>
      </c>
    </row>
    <row r="169" spans="1:26" x14ac:dyDescent="0.35">
      <c r="A169">
        <v>20610</v>
      </c>
      <c r="B169">
        <v>0</v>
      </c>
      <c r="C169">
        <v>1999</v>
      </c>
      <c r="D169">
        <f t="shared" si="2"/>
        <v>21</v>
      </c>
      <c r="E169" t="s">
        <v>99</v>
      </c>
      <c r="G169" s="6">
        <f>(5-'1. měření'!G169)</f>
        <v>2</v>
      </c>
      <c r="H169">
        <v>3</v>
      </c>
      <c r="I169" s="6">
        <f>(5-'1. měření'!I169)</f>
        <v>3</v>
      </c>
      <c r="J169">
        <v>4</v>
      </c>
      <c r="K169">
        <v>2</v>
      </c>
      <c r="L169">
        <v>3</v>
      </c>
      <c r="M169">
        <v>3</v>
      </c>
      <c r="N169">
        <v>4</v>
      </c>
      <c r="O169">
        <v>4</v>
      </c>
      <c r="P169">
        <v>3</v>
      </c>
      <c r="Q169">
        <v>4</v>
      </c>
      <c r="R169">
        <v>4</v>
      </c>
      <c r="S169">
        <v>2</v>
      </c>
      <c r="T169">
        <v>4</v>
      </c>
      <c r="U169">
        <v>3</v>
      </c>
      <c r="V169">
        <v>3</v>
      </c>
      <c r="W169">
        <v>4</v>
      </c>
      <c r="X169">
        <v>3</v>
      </c>
      <c r="Y169">
        <v>3</v>
      </c>
      <c r="Z169" s="6">
        <f>(5-'1. měření'!Z169)</f>
        <v>3</v>
      </c>
    </row>
    <row r="170" spans="1:26" x14ac:dyDescent="0.35">
      <c r="A170">
        <v>21063</v>
      </c>
      <c r="B170">
        <v>0</v>
      </c>
      <c r="C170">
        <v>1999</v>
      </c>
      <c r="D170">
        <f t="shared" si="2"/>
        <v>21</v>
      </c>
      <c r="E170" t="s">
        <v>198</v>
      </c>
      <c r="G170" s="6">
        <f>(5-'1. měření'!G170)</f>
        <v>3</v>
      </c>
      <c r="H170">
        <v>3</v>
      </c>
      <c r="I170" s="6">
        <f>(5-'1. měření'!I170)</f>
        <v>4</v>
      </c>
      <c r="J170">
        <v>4</v>
      </c>
      <c r="K170">
        <v>3</v>
      </c>
      <c r="L170">
        <v>3</v>
      </c>
      <c r="M170">
        <v>3</v>
      </c>
      <c r="N170">
        <v>3</v>
      </c>
      <c r="O170">
        <v>4</v>
      </c>
      <c r="P170">
        <v>3</v>
      </c>
      <c r="Q170">
        <v>4</v>
      </c>
      <c r="R170">
        <v>4</v>
      </c>
      <c r="S170">
        <v>4</v>
      </c>
      <c r="T170">
        <v>4</v>
      </c>
      <c r="U170">
        <v>4</v>
      </c>
      <c r="V170">
        <v>3</v>
      </c>
      <c r="W170">
        <v>4</v>
      </c>
      <c r="X170">
        <v>3</v>
      </c>
      <c r="Y170">
        <v>3</v>
      </c>
      <c r="Z170" s="6">
        <f>(5-'1. měření'!Z170)</f>
        <v>3</v>
      </c>
    </row>
    <row r="171" spans="1:26" x14ac:dyDescent="0.35">
      <c r="A171">
        <v>21083</v>
      </c>
      <c r="B171">
        <v>0</v>
      </c>
      <c r="C171">
        <v>2001</v>
      </c>
      <c r="D171">
        <f t="shared" si="2"/>
        <v>19</v>
      </c>
      <c r="E171" t="s">
        <v>199</v>
      </c>
      <c r="G171" s="6">
        <f>(5-'1. měření'!G171)</f>
        <v>3</v>
      </c>
      <c r="H171">
        <v>3</v>
      </c>
      <c r="I171" s="6">
        <f>(5-'1. měření'!I171)</f>
        <v>2</v>
      </c>
      <c r="J171">
        <v>4</v>
      </c>
      <c r="K171">
        <v>4</v>
      </c>
      <c r="L171">
        <v>3</v>
      </c>
      <c r="M171">
        <v>4</v>
      </c>
      <c r="N171">
        <v>4</v>
      </c>
      <c r="O171">
        <v>4</v>
      </c>
      <c r="P171">
        <v>4</v>
      </c>
      <c r="Q171">
        <v>4</v>
      </c>
      <c r="R171">
        <v>2</v>
      </c>
      <c r="S171">
        <v>2</v>
      </c>
      <c r="T171">
        <v>3</v>
      </c>
      <c r="U171">
        <v>3</v>
      </c>
      <c r="V171">
        <v>2</v>
      </c>
      <c r="W171">
        <v>2</v>
      </c>
      <c r="X171">
        <v>4</v>
      </c>
      <c r="Y171">
        <v>2</v>
      </c>
      <c r="Z171" s="6">
        <f>(5-'1. měření'!Z171)</f>
        <v>3</v>
      </c>
    </row>
    <row r="172" spans="1:26" x14ac:dyDescent="0.35">
      <c r="A172">
        <v>21087</v>
      </c>
      <c r="B172">
        <v>0</v>
      </c>
      <c r="C172">
        <v>1984</v>
      </c>
      <c r="D172">
        <f t="shared" si="2"/>
        <v>36</v>
      </c>
      <c r="E172" t="s">
        <v>200</v>
      </c>
      <c r="G172" s="6">
        <f>(5-'1. měření'!G172)</f>
        <v>2</v>
      </c>
      <c r="H172">
        <v>3</v>
      </c>
      <c r="I172" s="6">
        <f>(5-'1. měření'!I172)</f>
        <v>3</v>
      </c>
      <c r="J172">
        <v>3</v>
      </c>
      <c r="K172">
        <v>3</v>
      </c>
      <c r="L172">
        <v>3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3</v>
      </c>
      <c r="S172">
        <v>3</v>
      </c>
      <c r="T172">
        <v>3</v>
      </c>
      <c r="U172">
        <v>2</v>
      </c>
      <c r="V172">
        <v>3</v>
      </c>
      <c r="W172">
        <v>2</v>
      </c>
      <c r="X172">
        <v>3</v>
      </c>
      <c r="Y172">
        <v>2</v>
      </c>
      <c r="Z172" s="6">
        <f>(5-'1. měření'!Z172)</f>
        <v>3</v>
      </c>
    </row>
    <row r="173" spans="1:26" x14ac:dyDescent="0.35">
      <c r="A173">
        <v>20599</v>
      </c>
      <c r="B173">
        <v>0</v>
      </c>
      <c r="C173">
        <v>2000</v>
      </c>
      <c r="D173">
        <f t="shared" si="2"/>
        <v>20</v>
      </c>
      <c r="E173" t="s">
        <v>201</v>
      </c>
      <c r="G173" s="6">
        <f>(5-'1. měření'!G173)</f>
        <v>2</v>
      </c>
      <c r="H173">
        <v>3</v>
      </c>
      <c r="I173" s="6">
        <f>(5-'1. měření'!I173)</f>
        <v>3</v>
      </c>
      <c r="J173">
        <v>3</v>
      </c>
      <c r="K173">
        <v>3</v>
      </c>
      <c r="L173">
        <v>3</v>
      </c>
      <c r="M173">
        <v>3</v>
      </c>
      <c r="N173">
        <v>3</v>
      </c>
      <c r="O173">
        <v>4</v>
      </c>
      <c r="P173">
        <v>3</v>
      </c>
      <c r="Q173">
        <v>3</v>
      </c>
      <c r="R173">
        <v>3</v>
      </c>
      <c r="S173">
        <v>4</v>
      </c>
      <c r="T173">
        <v>3</v>
      </c>
      <c r="U173">
        <v>2</v>
      </c>
      <c r="V173">
        <v>3</v>
      </c>
      <c r="W173">
        <v>3</v>
      </c>
      <c r="X173">
        <v>2</v>
      </c>
      <c r="Y173">
        <v>2</v>
      </c>
      <c r="Z173" s="6">
        <f>(5-'1. měření'!Z173)</f>
        <v>3</v>
      </c>
    </row>
    <row r="174" spans="1:26" x14ac:dyDescent="0.35">
      <c r="A174">
        <v>21068</v>
      </c>
      <c r="B174">
        <v>0</v>
      </c>
      <c r="C174">
        <v>1986</v>
      </c>
      <c r="D174">
        <f t="shared" si="2"/>
        <v>34</v>
      </c>
      <c r="E174" t="s">
        <v>202</v>
      </c>
      <c r="G174" s="6">
        <f>(5-'1. měření'!G174)</f>
        <v>3</v>
      </c>
      <c r="H174">
        <v>4</v>
      </c>
      <c r="I174" s="6">
        <f>(5-'1. měření'!I174)</f>
        <v>3</v>
      </c>
      <c r="J174">
        <v>3</v>
      </c>
      <c r="K174">
        <v>3</v>
      </c>
      <c r="L174">
        <v>3</v>
      </c>
      <c r="M174">
        <v>1</v>
      </c>
      <c r="N174">
        <v>4</v>
      </c>
      <c r="O174">
        <v>3</v>
      </c>
      <c r="P174">
        <v>3</v>
      </c>
      <c r="Q174">
        <v>3</v>
      </c>
      <c r="R174">
        <v>3</v>
      </c>
      <c r="S174">
        <v>3</v>
      </c>
      <c r="T174">
        <v>3</v>
      </c>
      <c r="U174">
        <v>3</v>
      </c>
      <c r="V174">
        <v>2</v>
      </c>
      <c r="W174">
        <v>3</v>
      </c>
      <c r="X174">
        <v>3</v>
      </c>
      <c r="Y174">
        <v>3</v>
      </c>
      <c r="Z174" s="6">
        <f>(5-'1. měření'!Z174)</f>
        <v>3</v>
      </c>
    </row>
    <row r="175" spans="1:26" x14ac:dyDescent="0.35">
      <c r="A175">
        <v>21089</v>
      </c>
      <c r="B175">
        <v>0</v>
      </c>
      <c r="C175">
        <v>1989</v>
      </c>
      <c r="D175">
        <f t="shared" si="2"/>
        <v>31</v>
      </c>
      <c r="E175" t="s">
        <v>98</v>
      </c>
      <c r="G175" s="6">
        <f>(5-'1. měření'!G175)</f>
        <v>3</v>
      </c>
      <c r="H175">
        <v>2</v>
      </c>
      <c r="I175" s="6">
        <f>(5-'1. měření'!I175)</f>
        <v>3</v>
      </c>
      <c r="J175">
        <v>3</v>
      </c>
      <c r="K175">
        <v>3</v>
      </c>
      <c r="L175">
        <v>3</v>
      </c>
      <c r="M175">
        <v>2</v>
      </c>
      <c r="N175">
        <v>3</v>
      </c>
      <c r="O175">
        <v>3</v>
      </c>
      <c r="P175">
        <v>3</v>
      </c>
      <c r="Q175">
        <v>3</v>
      </c>
      <c r="R175">
        <v>3</v>
      </c>
      <c r="S175">
        <v>3</v>
      </c>
      <c r="T175">
        <v>3</v>
      </c>
      <c r="U175">
        <v>2</v>
      </c>
      <c r="V175">
        <v>2</v>
      </c>
      <c r="W175">
        <v>2</v>
      </c>
      <c r="X175">
        <v>3</v>
      </c>
      <c r="Y175">
        <v>3</v>
      </c>
      <c r="Z175" s="6">
        <f>(5-'1. měření'!Z175)</f>
        <v>3</v>
      </c>
    </row>
    <row r="176" spans="1:26" x14ac:dyDescent="0.35">
      <c r="A176">
        <v>21116</v>
      </c>
      <c r="B176">
        <v>0</v>
      </c>
      <c r="C176">
        <v>2001</v>
      </c>
      <c r="D176">
        <f t="shared" si="2"/>
        <v>19</v>
      </c>
      <c r="E176" t="s">
        <v>203</v>
      </c>
      <c r="G176" s="6">
        <f>(5-'1. měření'!G176)</f>
        <v>4</v>
      </c>
      <c r="H176">
        <v>3</v>
      </c>
      <c r="I176" s="6">
        <f>(5-'1. měření'!I176)</f>
        <v>4</v>
      </c>
      <c r="J176">
        <v>4</v>
      </c>
      <c r="K176">
        <v>4</v>
      </c>
      <c r="L176">
        <v>3</v>
      </c>
      <c r="M176">
        <v>3</v>
      </c>
      <c r="N176">
        <v>3</v>
      </c>
      <c r="O176">
        <v>3</v>
      </c>
      <c r="P176">
        <v>3</v>
      </c>
      <c r="Q176">
        <v>3</v>
      </c>
      <c r="R176">
        <v>3</v>
      </c>
      <c r="S176">
        <v>2</v>
      </c>
      <c r="T176">
        <v>2</v>
      </c>
      <c r="U176">
        <v>3</v>
      </c>
      <c r="V176">
        <v>3</v>
      </c>
      <c r="W176">
        <v>2</v>
      </c>
      <c r="X176">
        <v>2</v>
      </c>
      <c r="Y176">
        <v>3</v>
      </c>
      <c r="Z176" s="6">
        <f>(5-'1. měření'!Z176)</f>
        <v>4</v>
      </c>
    </row>
    <row r="177" spans="1:26" x14ac:dyDescent="0.35">
      <c r="A177">
        <v>21142</v>
      </c>
      <c r="B177">
        <v>0</v>
      </c>
      <c r="C177">
        <v>2000</v>
      </c>
      <c r="D177">
        <f t="shared" si="2"/>
        <v>20</v>
      </c>
      <c r="E177" t="s">
        <v>98</v>
      </c>
      <c r="G177" s="6">
        <f>(5-'1. měření'!G177)</f>
        <v>2</v>
      </c>
      <c r="H177">
        <v>4</v>
      </c>
      <c r="I177" s="6">
        <f>(5-'1. měření'!I177)</f>
        <v>4</v>
      </c>
      <c r="J177">
        <v>4</v>
      </c>
      <c r="K177">
        <v>3</v>
      </c>
      <c r="L177">
        <v>4</v>
      </c>
      <c r="M177">
        <v>2</v>
      </c>
      <c r="N177">
        <v>4</v>
      </c>
      <c r="O177">
        <v>4</v>
      </c>
      <c r="P177">
        <v>3</v>
      </c>
      <c r="Q177">
        <v>4</v>
      </c>
      <c r="R177">
        <v>4</v>
      </c>
      <c r="S177">
        <v>3</v>
      </c>
      <c r="T177">
        <v>3</v>
      </c>
      <c r="U177">
        <v>3</v>
      </c>
      <c r="V177">
        <v>3</v>
      </c>
      <c r="W177">
        <v>4</v>
      </c>
      <c r="X177">
        <v>3</v>
      </c>
      <c r="Y177">
        <v>2</v>
      </c>
      <c r="Z177" s="6">
        <f>(5-'1. měření'!Z177)</f>
        <v>3</v>
      </c>
    </row>
    <row r="178" spans="1:26" x14ac:dyDescent="0.35">
      <c r="A178">
        <v>21160</v>
      </c>
      <c r="B178">
        <v>0</v>
      </c>
      <c r="C178">
        <v>1996</v>
      </c>
      <c r="D178">
        <f t="shared" si="2"/>
        <v>24</v>
      </c>
      <c r="E178" t="s">
        <v>204</v>
      </c>
      <c r="G178" s="6">
        <f>(5-'1. měření'!G178)</f>
        <v>1</v>
      </c>
      <c r="H178">
        <v>4</v>
      </c>
      <c r="I178" s="6">
        <f>(5-'1. měření'!I178)</f>
        <v>3</v>
      </c>
      <c r="J178">
        <v>4</v>
      </c>
      <c r="K178">
        <v>3</v>
      </c>
      <c r="L178">
        <v>4</v>
      </c>
      <c r="M178">
        <v>3</v>
      </c>
      <c r="N178">
        <v>4</v>
      </c>
      <c r="O178">
        <v>4</v>
      </c>
      <c r="P178">
        <v>4</v>
      </c>
      <c r="Q178">
        <v>4</v>
      </c>
      <c r="R178">
        <v>4</v>
      </c>
      <c r="S178">
        <v>3</v>
      </c>
      <c r="T178">
        <v>4</v>
      </c>
      <c r="U178">
        <v>3</v>
      </c>
      <c r="V178">
        <v>4</v>
      </c>
      <c r="W178">
        <v>4</v>
      </c>
      <c r="X178">
        <v>4</v>
      </c>
      <c r="Y178">
        <v>4</v>
      </c>
      <c r="Z178" s="6">
        <f>(5-'1. měření'!Z178)</f>
        <v>1</v>
      </c>
    </row>
    <row r="179" spans="1:26" x14ac:dyDescent="0.35">
      <c r="A179">
        <v>21159</v>
      </c>
      <c r="B179">
        <v>1</v>
      </c>
      <c r="C179">
        <v>1965</v>
      </c>
      <c r="D179">
        <f t="shared" si="2"/>
        <v>55</v>
      </c>
      <c r="E179" t="s">
        <v>205</v>
      </c>
      <c r="G179" s="6">
        <f>(5-'1. měření'!G179)</f>
        <v>4</v>
      </c>
      <c r="H179">
        <v>2</v>
      </c>
      <c r="I179" s="6">
        <f>(5-'1. měření'!I179)</f>
        <v>4</v>
      </c>
      <c r="J179">
        <v>3</v>
      </c>
      <c r="K179">
        <v>1</v>
      </c>
      <c r="L179">
        <v>3</v>
      </c>
      <c r="M179">
        <v>2</v>
      </c>
      <c r="N179">
        <v>4</v>
      </c>
      <c r="O179">
        <v>3</v>
      </c>
      <c r="P179">
        <v>3</v>
      </c>
      <c r="Q179">
        <v>4</v>
      </c>
      <c r="R179">
        <v>4</v>
      </c>
      <c r="S179">
        <v>4</v>
      </c>
      <c r="T179">
        <v>4</v>
      </c>
      <c r="U179">
        <v>4</v>
      </c>
      <c r="V179">
        <v>3</v>
      </c>
      <c r="W179">
        <v>4</v>
      </c>
      <c r="X179">
        <v>4</v>
      </c>
      <c r="Y179">
        <v>3</v>
      </c>
      <c r="Z179" s="6">
        <f>(5-'1. měření'!Z179)</f>
        <v>4</v>
      </c>
    </row>
    <row r="180" spans="1:26" x14ac:dyDescent="0.35">
      <c r="A180">
        <v>21195</v>
      </c>
      <c r="B180">
        <v>1</v>
      </c>
      <c r="C180">
        <v>1999</v>
      </c>
      <c r="D180">
        <f t="shared" si="2"/>
        <v>21</v>
      </c>
      <c r="E180" t="s">
        <v>99</v>
      </c>
      <c r="G180" s="6">
        <f>(5-'1. měření'!G180)</f>
        <v>2</v>
      </c>
      <c r="H180">
        <v>4</v>
      </c>
      <c r="I180" s="6">
        <f>(5-'1. měření'!I180)</f>
        <v>3</v>
      </c>
      <c r="J180">
        <v>4</v>
      </c>
      <c r="K180">
        <v>2</v>
      </c>
      <c r="L180">
        <v>3</v>
      </c>
      <c r="M180">
        <v>3</v>
      </c>
      <c r="N180">
        <v>3</v>
      </c>
      <c r="O180">
        <v>2</v>
      </c>
      <c r="P180">
        <v>2</v>
      </c>
      <c r="Q180">
        <v>3</v>
      </c>
      <c r="R180">
        <v>3</v>
      </c>
      <c r="S180">
        <v>1</v>
      </c>
      <c r="T180">
        <v>3</v>
      </c>
      <c r="U180">
        <v>3</v>
      </c>
      <c r="V180">
        <v>2</v>
      </c>
      <c r="W180">
        <v>1</v>
      </c>
      <c r="X180">
        <v>3</v>
      </c>
      <c r="Y180">
        <v>2</v>
      </c>
      <c r="Z180" s="6">
        <f>(5-'1. měření'!Z180)</f>
        <v>3</v>
      </c>
    </row>
    <row r="181" spans="1:26" x14ac:dyDescent="0.35">
      <c r="A181">
        <v>21169</v>
      </c>
      <c r="B181">
        <v>0</v>
      </c>
      <c r="C181">
        <v>1949</v>
      </c>
      <c r="D181">
        <f t="shared" si="2"/>
        <v>71</v>
      </c>
      <c r="E181" t="s">
        <v>98</v>
      </c>
      <c r="G181" s="6">
        <f>(5-'1. měření'!G181)</f>
        <v>3</v>
      </c>
      <c r="H181">
        <v>3</v>
      </c>
      <c r="I181" s="6">
        <f>(5-'1. měření'!I181)</f>
        <v>3</v>
      </c>
      <c r="J181">
        <v>4</v>
      </c>
      <c r="K181">
        <v>4</v>
      </c>
      <c r="L181">
        <v>4</v>
      </c>
      <c r="M181">
        <v>4</v>
      </c>
      <c r="N181">
        <v>4</v>
      </c>
      <c r="O181">
        <v>4</v>
      </c>
      <c r="P181">
        <v>4</v>
      </c>
      <c r="Q181">
        <v>4</v>
      </c>
      <c r="R181">
        <v>4</v>
      </c>
      <c r="S181">
        <v>4</v>
      </c>
      <c r="T181">
        <v>4</v>
      </c>
      <c r="U181">
        <v>4</v>
      </c>
      <c r="V181">
        <v>4</v>
      </c>
      <c r="W181">
        <v>4</v>
      </c>
      <c r="X181">
        <v>4</v>
      </c>
      <c r="Y181">
        <v>3</v>
      </c>
      <c r="Z181" s="6">
        <f>(5-'1. měření'!Z181)</f>
        <v>3</v>
      </c>
    </row>
    <row r="182" spans="1:26" x14ac:dyDescent="0.35">
      <c r="A182">
        <v>21207</v>
      </c>
      <c r="B182">
        <v>1</v>
      </c>
      <c r="C182">
        <v>1998</v>
      </c>
      <c r="D182">
        <f t="shared" si="2"/>
        <v>22</v>
      </c>
      <c r="E182" t="s">
        <v>99</v>
      </c>
      <c r="G182" s="6">
        <f>(5-'1. měření'!G182)</f>
        <v>2</v>
      </c>
      <c r="H182">
        <v>3</v>
      </c>
      <c r="I182" s="6">
        <f>(5-'1. měření'!I182)</f>
        <v>3</v>
      </c>
      <c r="J182">
        <v>3</v>
      </c>
      <c r="K182">
        <v>4</v>
      </c>
      <c r="L182">
        <v>2</v>
      </c>
      <c r="M182">
        <v>3</v>
      </c>
      <c r="N182">
        <v>3</v>
      </c>
      <c r="O182">
        <v>3</v>
      </c>
      <c r="P182">
        <v>2</v>
      </c>
      <c r="Q182">
        <v>2</v>
      </c>
      <c r="R182">
        <v>3</v>
      </c>
      <c r="S182">
        <v>3</v>
      </c>
      <c r="T182">
        <v>3</v>
      </c>
      <c r="U182">
        <v>4</v>
      </c>
      <c r="V182">
        <v>3</v>
      </c>
      <c r="W182">
        <v>3</v>
      </c>
      <c r="X182">
        <v>3</v>
      </c>
      <c r="Y182">
        <v>1</v>
      </c>
      <c r="Z182" s="6">
        <f>(5-'1. měření'!Z182)</f>
        <v>3</v>
      </c>
    </row>
    <row r="183" spans="1:26" x14ac:dyDescent="0.35">
      <c r="A183">
        <v>21267</v>
      </c>
      <c r="B183">
        <v>1</v>
      </c>
      <c r="C183">
        <v>1998</v>
      </c>
      <c r="D183">
        <f t="shared" si="2"/>
        <v>22</v>
      </c>
      <c r="E183" t="s">
        <v>99</v>
      </c>
      <c r="G183" s="6">
        <f>(5-'1. měření'!G183)</f>
        <v>2</v>
      </c>
      <c r="H183">
        <v>4</v>
      </c>
      <c r="I183" s="6">
        <f>(5-'1. měření'!I183)</f>
        <v>3</v>
      </c>
      <c r="J183">
        <v>3</v>
      </c>
      <c r="K183">
        <v>4</v>
      </c>
      <c r="L183">
        <v>4</v>
      </c>
      <c r="M183">
        <v>3</v>
      </c>
      <c r="N183">
        <v>3</v>
      </c>
      <c r="O183">
        <v>3</v>
      </c>
      <c r="P183">
        <v>2</v>
      </c>
      <c r="Q183">
        <v>3</v>
      </c>
      <c r="R183">
        <v>3</v>
      </c>
      <c r="S183">
        <v>4</v>
      </c>
      <c r="T183">
        <v>4</v>
      </c>
      <c r="U183">
        <v>4</v>
      </c>
      <c r="V183">
        <v>4</v>
      </c>
      <c r="W183">
        <v>4</v>
      </c>
      <c r="X183">
        <v>4</v>
      </c>
      <c r="Y183">
        <v>4</v>
      </c>
      <c r="Z183" s="6">
        <f>(5-'1. měření'!Z183)</f>
        <v>3</v>
      </c>
    </row>
    <row r="184" spans="1:26" x14ac:dyDescent="0.35">
      <c r="A184">
        <v>21278</v>
      </c>
      <c r="B184">
        <v>0</v>
      </c>
      <c r="C184">
        <v>1998</v>
      </c>
      <c r="D184">
        <f t="shared" si="2"/>
        <v>22</v>
      </c>
      <c r="E184" t="s">
        <v>206</v>
      </c>
      <c r="G184" s="6">
        <f>(5-'1. měření'!G184)</f>
        <v>3</v>
      </c>
      <c r="H184">
        <v>4</v>
      </c>
      <c r="I184" s="6">
        <f>(5-'1. měření'!I184)</f>
        <v>3</v>
      </c>
      <c r="J184">
        <v>4</v>
      </c>
      <c r="K184">
        <v>4</v>
      </c>
      <c r="L184">
        <v>4</v>
      </c>
      <c r="M184">
        <v>2</v>
      </c>
      <c r="N184">
        <v>4</v>
      </c>
      <c r="O184">
        <v>4</v>
      </c>
      <c r="P184">
        <v>3</v>
      </c>
      <c r="Q184">
        <v>4</v>
      </c>
      <c r="R184">
        <v>4</v>
      </c>
      <c r="S184">
        <v>2</v>
      </c>
      <c r="T184">
        <v>4</v>
      </c>
      <c r="U184">
        <v>4</v>
      </c>
      <c r="V184">
        <v>4</v>
      </c>
      <c r="W184">
        <v>4</v>
      </c>
      <c r="X184">
        <v>3</v>
      </c>
      <c r="Y184">
        <v>4</v>
      </c>
      <c r="Z184" s="6">
        <f>(5-'1. měření'!Z184)</f>
        <v>3</v>
      </c>
    </row>
    <row r="185" spans="1:26" x14ac:dyDescent="0.35">
      <c r="A185">
        <v>21291</v>
      </c>
      <c r="B185">
        <v>1</v>
      </c>
      <c r="C185">
        <v>1998</v>
      </c>
      <c r="D185">
        <f t="shared" si="2"/>
        <v>22</v>
      </c>
      <c r="E185" t="s">
        <v>207</v>
      </c>
      <c r="G185" s="6">
        <f>(5-'1. měření'!G185)</f>
        <v>3</v>
      </c>
      <c r="H185">
        <v>3</v>
      </c>
      <c r="I185" s="6">
        <f>(5-'1. měření'!I185)</f>
        <v>4</v>
      </c>
      <c r="J185">
        <v>4</v>
      </c>
      <c r="K185">
        <v>4</v>
      </c>
      <c r="L185">
        <v>3</v>
      </c>
      <c r="M185">
        <v>3</v>
      </c>
      <c r="N185">
        <v>4</v>
      </c>
      <c r="O185">
        <v>4</v>
      </c>
      <c r="P185">
        <v>4</v>
      </c>
      <c r="Q185">
        <v>4</v>
      </c>
      <c r="R185">
        <v>4</v>
      </c>
      <c r="S185">
        <v>3</v>
      </c>
      <c r="T185">
        <v>4</v>
      </c>
      <c r="U185">
        <v>4</v>
      </c>
      <c r="V185">
        <v>4</v>
      </c>
      <c r="W185">
        <v>4</v>
      </c>
      <c r="X185">
        <v>3</v>
      </c>
      <c r="Y185">
        <v>4</v>
      </c>
      <c r="Z185" s="6">
        <f>(5-'1. měření'!Z185)</f>
        <v>4</v>
      </c>
    </row>
    <row r="186" spans="1:26" x14ac:dyDescent="0.35">
      <c r="A186">
        <v>21286</v>
      </c>
      <c r="B186">
        <v>0</v>
      </c>
      <c r="C186">
        <v>1998</v>
      </c>
      <c r="D186">
        <f t="shared" si="2"/>
        <v>22</v>
      </c>
      <c r="E186" t="s">
        <v>208</v>
      </c>
      <c r="G186" s="6">
        <f>(5-'1. měření'!G186)</f>
        <v>4</v>
      </c>
      <c r="H186">
        <v>4</v>
      </c>
      <c r="I186" s="6">
        <f>(5-'1. měření'!I186)</f>
        <v>4</v>
      </c>
      <c r="J186">
        <v>4</v>
      </c>
      <c r="K186">
        <v>3</v>
      </c>
      <c r="L186">
        <v>4</v>
      </c>
      <c r="M186">
        <v>4</v>
      </c>
      <c r="N186">
        <v>4</v>
      </c>
      <c r="O186">
        <v>4</v>
      </c>
      <c r="P186">
        <v>4</v>
      </c>
      <c r="Q186">
        <v>4</v>
      </c>
      <c r="R186">
        <v>4</v>
      </c>
      <c r="S186">
        <v>3</v>
      </c>
      <c r="T186">
        <v>4</v>
      </c>
      <c r="U186">
        <v>4</v>
      </c>
      <c r="V186">
        <v>4</v>
      </c>
      <c r="W186">
        <v>4</v>
      </c>
      <c r="X186">
        <v>4</v>
      </c>
      <c r="Y186">
        <v>4</v>
      </c>
      <c r="Z186" s="6">
        <f>(5-'1. měření'!Z186)</f>
        <v>4</v>
      </c>
    </row>
    <row r="187" spans="1:26" x14ac:dyDescent="0.35">
      <c r="A187">
        <v>21349</v>
      </c>
      <c r="B187">
        <v>0</v>
      </c>
      <c r="C187">
        <v>1999</v>
      </c>
      <c r="D187">
        <f t="shared" si="2"/>
        <v>21</v>
      </c>
      <c r="E187" t="s">
        <v>209</v>
      </c>
      <c r="G187" s="6">
        <f>(5-'1. měření'!G187)</f>
        <v>2</v>
      </c>
      <c r="H187">
        <v>4</v>
      </c>
      <c r="I187" s="6">
        <f>(5-'1. měření'!I187)</f>
        <v>2</v>
      </c>
      <c r="J187">
        <v>3</v>
      </c>
      <c r="K187">
        <v>4</v>
      </c>
      <c r="L187">
        <v>2</v>
      </c>
      <c r="M187">
        <v>3</v>
      </c>
      <c r="N187">
        <v>3</v>
      </c>
      <c r="O187">
        <v>4</v>
      </c>
      <c r="P187">
        <v>4</v>
      </c>
      <c r="Q187">
        <v>4</v>
      </c>
      <c r="R187">
        <v>3</v>
      </c>
      <c r="S187">
        <v>3</v>
      </c>
      <c r="T187">
        <v>3</v>
      </c>
      <c r="U187">
        <v>3</v>
      </c>
      <c r="V187">
        <v>1</v>
      </c>
      <c r="W187">
        <v>3</v>
      </c>
      <c r="X187">
        <v>2</v>
      </c>
      <c r="Y187">
        <v>3</v>
      </c>
      <c r="Z187" s="6">
        <f>(5-'1. měření'!Z187)</f>
        <v>4</v>
      </c>
    </row>
    <row r="188" spans="1:26" x14ac:dyDescent="0.35">
      <c r="A188">
        <v>21370</v>
      </c>
      <c r="B188">
        <v>0</v>
      </c>
      <c r="C188">
        <v>1976</v>
      </c>
      <c r="D188">
        <f t="shared" si="2"/>
        <v>44</v>
      </c>
      <c r="E188" t="s">
        <v>182</v>
      </c>
      <c r="G188" s="6">
        <f>(5-'1. měření'!G188)</f>
        <v>1</v>
      </c>
      <c r="H188">
        <v>3</v>
      </c>
      <c r="I188" s="6">
        <f>(5-'1. měření'!I188)</f>
        <v>3</v>
      </c>
      <c r="J188">
        <v>3</v>
      </c>
      <c r="K188">
        <v>3</v>
      </c>
      <c r="L188">
        <v>4</v>
      </c>
      <c r="M188">
        <v>3</v>
      </c>
      <c r="N188">
        <v>4</v>
      </c>
      <c r="O188">
        <v>3</v>
      </c>
      <c r="P188">
        <v>4</v>
      </c>
      <c r="Q188">
        <v>4</v>
      </c>
      <c r="R188">
        <v>4</v>
      </c>
      <c r="S188">
        <v>2</v>
      </c>
      <c r="T188">
        <v>4</v>
      </c>
      <c r="U188">
        <v>4</v>
      </c>
      <c r="V188">
        <v>3</v>
      </c>
      <c r="W188">
        <v>4</v>
      </c>
      <c r="X188">
        <v>4</v>
      </c>
      <c r="Y188">
        <v>3</v>
      </c>
      <c r="Z188" s="6">
        <f>(5-'1. měření'!Z188)</f>
        <v>2</v>
      </c>
    </row>
    <row r="189" spans="1:26" x14ac:dyDescent="0.35">
      <c r="A189">
        <v>21403</v>
      </c>
      <c r="B189">
        <v>0</v>
      </c>
      <c r="C189">
        <v>2001</v>
      </c>
      <c r="D189">
        <f t="shared" si="2"/>
        <v>19</v>
      </c>
      <c r="E189" t="s">
        <v>99</v>
      </c>
      <c r="G189" s="6">
        <f>(5-'1. měření'!G189)</f>
        <v>2</v>
      </c>
      <c r="H189">
        <v>3</v>
      </c>
      <c r="I189" s="6">
        <f>(5-'1. měření'!I189)</f>
        <v>2</v>
      </c>
      <c r="J189">
        <v>3</v>
      </c>
      <c r="K189">
        <v>3</v>
      </c>
      <c r="L189">
        <v>2</v>
      </c>
      <c r="M189">
        <v>2</v>
      </c>
      <c r="N189">
        <v>3</v>
      </c>
      <c r="O189">
        <v>3</v>
      </c>
      <c r="P189">
        <v>3</v>
      </c>
      <c r="Q189">
        <v>2</v>
      </c>
      <c r="R189">
        <v>3</v>
      </c>
      <c r="S189">
        <v>2</v>
      </c>
      <c r="T189">
        <v>3</v>
      </c>
      <c r="U189">
        <v>3</v>
      </c>
      <c r="V189">
        <v>2</v>
      </c>
      <c r="W189">
        <v>2</v>
      </c>
      <c r="X189">
        <v>2</v>
      </c>
      <c r="Y189">
        <v>2</v>
      </c>
      <c r="Z189" s="6">
        <f>(5-'1. měření'!Z189)</f>
        <v>3</v>
      </c>
    </row>
    <row r="190" spans="1:26" x14ac:dyDescent="0.35">
      <c r="A190">
        <v>21393</v>
      </c>
      <c r="B190">
        <v>0</v>
      </c>
      <c r="C190">
        <v>1977</v>
      </c>
      <c r="D190">
        <f t="shared" si="2"/>
        <v>43</v>
      </c>
      <c r="E190" t="s">
        <v>210</v>
      </c>
      <c r="G190" s="6">
        <f>(5-'1. měření'!G190)</f>
        <v>3</v>
      </c>
      <c r="H190">
        <v>3</v>
      </c>
      <c r="I190" s="6">
        <f>(5-'1. měření'!I190)</f>
        <v>3</v>
      </c>
      <c r="J190">
        <v>4</v>
      </c>
      <c r="K190">
        <v>2</v>
      </c>
      <c r="L190">
        <v>4</v>
      </c>
      <c r="M190">
        <v>3</v>
      </c>
      <c r="N190">
        <v>4</v>
      </c>
      <c r="O190">
        <v>4</v>
      </c>
      <c r="P190">
        <v>4</v>
      </c>
      <c r="Q190">
        <v>4</v>
      </c>
      <c r="R190">
        <v>4</v>
      </c>
      <c r="S190">
        <v>3</v>
      </c>
      <c r="T190">
        <v>4</v>
      </c>
      <c r="U190">
        <v>4</v>
      </c>
      <c r="V190">
        <v>4</v>
      </c>
      <c r="W190">
        <v>4</v>
      </c>
      <c r="X190">
        <v>3</v>
      </c>
      <c r="Y190">
        <v>4</v>
      </c>
      <c r="Z190" s="6">
        <f>(5-'1. měření'!Z190)</f>
        <v>4</v>
      </c>
    </row>
    <row r="191" spans="1:26" x14ac:dyDescent="0.35">
      <c r="A191">
        <v>20804</v>
      </c>
      <c r="B191">
        <v>1</v>
      </c>
      <c r="C191">
        <v>1993</v>
      </c>
      <c r="D191">
        <f t="shared" si="2"/>
        <v>27</v>
      </c>
      <c r="E191" t="s">
        <v>211</v>
      </c>
      <c r="G191" s="6">
        <f>(5-'1. měření'!G191)</f>
        <v>4</v>
      </c>
      <c r="H191">
        <v>3</v>
      </c>
      <c r="I191" s="6">
        <f>(5-'1. měření'!I191)</f>
        <v>2</v>
      </c>
      <c r="J191">
        <v>3</v>
      </c>
      <c r="K191">
        <v>3</v>
      </c>
      <c r="L191">
        <v>2</v>
      </c>
      <c r="M191">
        <v>4</v>
      </c>
      <c r="N191">
        <v>3</v>
      </c>
      <c r="O191">
        <v>4</v>
      </c>
      <c r="P191">
        <v>3</v>
      </c>
      <c r="Q191">
        <v>3</v>
      </c>
      <c r="R191">
        <v>3</v>
      </c>
      <c r="S191">
        <v>4</v>
      </c>
      <c r="T191">
        <v>3</v>
      </c>
      <c r="U191">
        <v>3</v>
      </c>
      <c r="V191">
        <v>3</v>
      </c>
      <c r="W191">
        <v>3</v>
      </c>
      <c r="X191">
        <v>3</v>
      </c>
      <c r="Y191">
        <v>2</v>
      </c>
      <c r="Z191" s="6">
        <f>(5-'1. měření'!Z191)</f>
        <v>3</v>
      </c>
    </row>
    <row r="192" spans="1:26" x14ac:dyDescent="0.35">
      <c r="A192">
        <v>21395</v>
      </c>
      <c r="B192">
        <v>0</v>
      </c>
      <c r="C192">
        <v>1983</v>
      </c>
      <c r="D192">
        <f t="shared" si="2"/>
        <v>37</v>
      </c>
      <c r="E192" t="s">
        <v>212</v>
      </c>
      <c r="G192" s="6">
        <f>(5-'1. měření'!G192)</f>
        <v>3</v>
      </c>
      <c r="H192">
        <v>4</v>
      </c>
      <c r="I192" s="6">
        <f>(5-'1. měření'!I192)</f>
        <v>4</v>
      </c>
      <c r="J192">
        <v>3</v>
      </c>
      <c r="K192">
        <v>2</v>
      </c>
      <c r="L192">
        <v>3</v>
      </c>
      <c r="M192">
        <v>4</v>
      </c>
      <c r="N192">
        <v>3</v>
      </c>
      <c r="O192">
        <v>3</v>
      </c>
      <c r="P192">
        <v>3</v>
      </c>
      <c r="Q192">
        <v>2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  <c r="Y192">
        <v>3</v>
      </c>
      <c r="Z192" s="6">
        <f>(5-'1. měření'!Z192)</f>
        <v>3</v>
      </c>
    </row>
    <row r="193" spans="1:26" x14ac:dyDescent="0.35">
      <c r="A193">
        <v>21417</v>
      </c>
      <c r="B193">
        <v>1</v>
      </c>
      <c r="C193">
        <v>1973</v>
      </c>
      <c r="D193">
        <f t="shared" si="2"/>
        <v>47</v>
      </c>
      <c r="E193" t="s">
        <v>213</v>
      </c>
      <c r="G193" s="6">
        <f>(5-'1. měření'!G193)</f>
        <v>3</v>
      </c>
      <c r="H193">
        <v>3</v>
      </c>
      <c r="I193" s="6">
        <f>(5-'1. měření'!I193)</f>
        <v>3</v>
      </c>
      <c r="J193">
        <v>4</v>
      </c>
      <c r="K193">
        <v>3</v>
      </c>
      <c r="L193">
        <v>3</v>
      </c>
      <c r="M193">
        <v>3</v>
      </c>
      <c r="N193">
        <v>4</v>
      </c>
      <c r="O193">
        <v>4</v>
      </c>
      <c r="P193">
        <v>4</v>
      </c>
      <c r="Q193">
        <v>4</v>
      </c>
      <c r="R193">
        <v>4</v>
      </c>
      <c r="S193">
        <v>3</v>
      </c>
      <c r="T193">
        <v>4</v>
      </c>
      <c r="U193">
        <v>3</v>
      </c>
      <c r="V193">
        <v>3</v>
      </c>
      <c r="W193">
        <v>4</v>
      </c>
      <c r="X193">
        <v>3</v>
      </c>
      <c r="Y193">
        <v>3</v>
      </c>
      <c r="Z193" s="6">
        <f>(5-'1. měření'!Z193)</f>
        <v>3</v>
      </c>
    </row>
    <row r="194" spans="1:26" x14ac:dyDescent="0.35">
      <c r="A194">
        <v>21423</v>
      </c>
      <c r="B194">
        <v>1</v>
      </c>
      <c r="C194">
        <v>1987</v>
      </c>
      <c r="D194">
        <f t="shared" si="2"/>
        <v>33</v>
      </c>
      <c r="E194" t="s">
        <v>214</v>
      </c>
      <c r="G194" s="6">
        <f>(5-'1. měření'!G194)</f>
        <v>3</v>
      </c>
      <c r="H194">
        <v>3</v>
      </c>
      <c r="I194" s="6">
        <f>(5-'1. měření'!I194)</f>
        <v>2</v>
      </c>
      <c r="J194">
        <v>3</v>
      </c>
      <c r="K194">
        <v>3</v>
      </c>
      <c r="L194">
        <v>3</v>
      </c>
      <c r="M194">
        <v>3</v>
      </c>
      <c r="N194">
        <v>3</v>
      </c>
      <c r="O194">
        <v>3</v>
      </c>
      <c r="P194">
        <v>2</v>
      </c>
      <c r="Q194">
        <v>3</v>
      </c>
      <c r="R194">
        <v>3</v>
      </c>
      <c r="S194">
        <v>4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2</v>
      </c>
      <c r="Z194" s="6">
        <f>(5-'1. měření'!Z194)</f>
        <v>3</v>
      </c>
    </row>
    <row r="195" spans="1:26" x14ac:dyDescent="0.35">
      <c r="A195">
        <v>17391</v>
      </c>
      <c r="B195">
        <v>0</v>
      </c>
      <c r="C195">
        <v>2000</v>
      </c>
      <c r="D195">
        <f t="shared" ref="D195:D258" si="3">2020-C195</f>
        <v>20</v>
      </c>
      <c r="E195" t="s">
        <v>215</v>
      </c>
      <c r="G195" s="6">
        <f>(5-'1. měření'!G195)</f>
        <v>3</v>
      </c>
      <c r="H195">
        <v>4</v>
      </c>
      <c r="I195" s="6">
        <f>(5-'1. měření'!I195)</f>
        <v>3</v>
      </c>
      <c r="J195">
        <v>4</v>
      </c>
      <c r="K195">
        <v>3</v>
      </c>
      <c r="L195">
        <v>3</v>
      </c>
      <c r="M195">
        <v>3</v>
      </c>
      <c r="N195">
        <v>3</v>
      </c>
      <c r="O195">
        <v>3</v>
      </c>
      <c r="P195">
        <v>3</v>
      </c>
      <c r="Q195">
        <v>4</v>
      </c>
      <c r="R195">
        <v>4</v>
      </c>
      <c r="S195">
        <v>3</v>
      </c>
      <c r="T195">
        <v>3</v>
      </c>
      <c r="U195">
        <v>3</v>
      </c>
      <c r="V195">
        <v>3</v>
      </c>
      <c r="W195">
        <v>3</v>
      </c>
      <c r="X195">
        <v>3</v>
      </c>
      <c r="Y195">
        <v>3</v>
      </c>
      <c r="Z195" s="6">
        <f>(5-'1. měření'!Z195)</f>
        <v>3</v>
      </c>
    </row>
    <row r="196" spans="1:26" x14ac:dyDescent="0.35">
      <c r="A196">
        <v>21429</v>
      </c>
      <c r="B196">
        <v>0</v>
      </c>
      <c r="C196">
        <v>1977</v>
      </c>
      <c r="D196">
        <f t="shared" si="3"/>
        <v>43</v>
      </c>
      <c r="E196" t="s">
        <v>216</v>
      </c>
      <c r="G196" s="6">
        <f>(5-'1. měření'!G196)</f>
        <v>3</v>
      </c>
      <c r="H196">
        <v>4</v>
      </c>
      <c r="I196" s="6">
        <f>(5-'1. měření'!I196)</f>
        <v>4</v>
      </c>
      <c r="J196">
        <v>3</v>
      </c>
      <c r="K196">
        <v>4</v>
      </c>
      <c r="L196">
        <v>4</v>
      </c>
      <c r="M196">
        <v>3</v>
      </c>
      <c r="N196">
        <v>4</v>
      </c>
      <c r="O196">
        <v>4</v>
      </c>
      <c r="P196">
        <v>3</v>
      </c>
      <c r="Q196">
        <v>4</v>
      </c>
      <c r="R196">
        <v>4</v>
      </c>
      <c r="S196">
        <v>4</v>
      </c>
      <c r="T196">
        <v>4</v>
      </c>
      <c r="U196">
        <v>4</v>
      </c>
      <c r="V196">
        <v>4</v>
      </c>
      <c r="W196">
        <v>4</v>
      </c>
      <c r="X196">
        <v>4</v>
      </c>
      <c r="Y196">
        <v>3</v>
      </c>
      <c r="Z196" s="6">
        <f>(5-'1. měření'!Z196)</f>
        <v>4</v>
      </c>
    </row>
    <row r="197" spans="1:26" x14ac:dyDescent="0.35">
      <c r="A197">
        <v>21437</v>
      </c>
      <c r="B197">
        <v>1</v>
      </c>
      <c r="C197">
        <v>1970</v>
      </c>
      <c r="D197">
        <f t="shared" si="3"/>
        <v>50</v>
      </c>
      <c r="E197" t="s">
        <v>217</v>
      </c>
      <c r="G197" s="6">
        <f>(5-'1. měření'!G197)</f>
        <v>2</v>
      </c>
      <c r="H197">
        <v>2</v>
      </c>
      <c r="I197" s="6">
        <f>(5-'1. měření'!I197)</f>
        <v>4</v>
      </c>
      <c r="J197">
        <v>4</v>
      </c>
      <c r="K197">
        <v>2</v>
      </c>
      <c r="L197">
        <v>3</v>
      </c>
      <c r="M197">
        <v>2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2</v>
      </c>
      <c r="T197">
        <v>3</v>
      </c>
      <c r="U197">
        <v>4</v>
      </c>
      <c r="V197">
        <v>3</v>
      </c>
      <c r="W197">
        <v>3</v>
      </c>
      <c r="X197">
        <v>4</v>
      </c>
      <c r="Y197">
        <v>3</v>
      </c>
      <c r="Z197" s="6">
        <f>(5-'1. měření'!Z197)</f>
        <v>4</v>
      </c>
    </row>
    <row r="198" spans="1:26" x14ac:dyDescent="0.35">
      <c r="A198">
        <v>21445</v>
      </c>
      <c r="B198">
        <v>0</v>
      </c>
      <c r="C198">
        <v>2000</v>
      </c>
      <c r="D198">
        <f t="shared" si="3"/>
        <v>20</v>
      </c>
      <c r="E198" t="s">
        <v>99</v>
      </c>
      <c r="G198" s="6">
        <f>(5-'1. měření'!G198)</f>
        <v>3</v>
      </c>
      <c r="H198">
        <v>4</v>
      </c>
      <c r="I198" s="6">
        <f>(5-'1. měření'!I198)</f>
        <v>2</v>
      </c>
      <c r="J198">
        <v>3</v>
      </c>
      <c r="K198">
        <v>2</v>
      </c>
      <c r="L198">
        <v>3</v>
      </c>
      <c r="M198">
        <v>4</v>
      </c>
      <c r="N198">
        <v>4</v>
      </c>
      <c r="O198">
        <v>3</v>
      </c>
      <c r="P198">
        <v>3</v>
      </c>
      <c r="Q198">
        <v>2</v>
      </c>
      <c r="R198">
        <v>2</v>
      </c>
      <c r="S198">
        <v>2</v>
      </c>
      <c r="T198">
        <v>3</v>
      </c>
      <c r="U198">
        <v>3</v>
      </c>
      <c r="V198">
        <v>2</v>
      </c>
      <c r="W198">
        <v>3</v>
      </c>
      <c r="X198">
        <v>4</v>
      </c>
      <c r="Y198">
        <v>2</v>
      </c>
      <c r="Z198" s="6">
        <f>(5-'1. měření'!Z198)</f>
        <v>3</v>
      </c>
    </row>
    <row r="199" spans="1:26" x14ac:dyDescent="0.35">
      <c r="A199">
        <v>21441</v>
      </c>
      <c r="B199">
        <v>0</v>
      </c>
      <c r="C199">
        <v>1995</v>
      </c>
      <c r="D199">
        <f t="shared" si="3"/>
        <v>25</v>
      </c>
      <c r="E199" t="s">
        <v>99</v>
      </c>
      <c r="G199" s="6">
        <f>(5-'1. měření'!G199)</f>
        <v>2</v>
      </c>
      <c r="H199">
        <v>3</v>
      </c>
      <c r="I199" s="6">
        <f>(5-'1. měření'!I199)</f>
        <v>3</v>
      </c>
      <c r="J199">
        <v>3</v>
      </c>
      <c r="K199">
        <v>3</v>
      </c>
      <c r="L199">
        <v>3</v>
      </c>
      <c r="M199">
        <v>2</v>
      </c>
      <c r="N199">
        <v>3</v>
      </c>
      <c r="O199">
        <v>4</v>
      </c>
      <c r="P199">
        <v>3</v>
      </c>
      <c r="Q199">
        <v>4</v>
      </c>
      <c r="R199">
        <v>4</v>
      </c>
      <c r="S199">
        <v>3</v>
      </c>
      <c r="T199">
        <v>4</v>
      </c>
      <c r="U199">
        <v>4</v>
      </c>
      <c r="V199">
        <v>4</v>
      </c>
      <c r="W199">
        <v>4</v>
      </c>
      <c r="X199">
        <v>3</v>
      </c>
      <c r="Y199">
        <v>4</v>
      </c>
      <c r="Z199" s="6">
        <f>(5-'1. měření'!Z199)</f>
        <v>3</v>
      </c>
    </row>
    <row r="200" spans="1:26" x14ac:dyDescent="0.35">
      <c r="A200">
        <v>21444</v>
      </c>
      <c r="B200">
        <v>0</v>
      </c>
      <c r="C200">
        <v>2000</v>
      </c>
      <c r="D200">
        <f t="shared" si="3"/>
        <v>20</v>
      </c>
      <c r="E200" t="s">
        <v>218</v>
      </c>
      <c r="G200" s="6">
        <f>(5-'1. měření'!G200)</f>
        <v>3</v>
      </c>
      <c r="H200">
        <v>4</v>
      </c>
      <c r="I200" s="6">
        <f>(5-'1. měření'!I200)</f>
        <v>3</v>
      </c>
      <c r="J200">
        <v>3</v>
      </c>
      <c r="K200">
        <v>4</v>
      </c>
      <c r="L200">
        <v>3</v>
      </c>
      <c r="M200">
        <v>3</v>
      </c>
      <c r="N200">
        <v>3</v>
      </c>
      <c r="O200">
        <v>3</v>
      </c>
      <c r="P200">
        <v>3</v>
      </c>
      <c r="Q200">
        <v>3</v>
      </c>
      <c r="R200">
        <v>3</v>
      </c>
      <c r="S200">
        <v>4</v>
      </c>
      <c r="T200">
        <v>3</v>
      </c>
      <c r="U200">
        <v>3</v>
      </c>
      <c r="V200">
        <v>3</v>
      </c>
      <c r="W200">
        <v>3</v>
      </c>
      <c r="X200">
        <v>3</v>
      </c>
      <c r="Y200">
        <v>3</v>
      </c>
      <c r="Z200" s="6">
        <f>(5-'1. měření'!Z200)</f>
        <v>3</v>
      </c>
    </row>
    <row r="201" spans="1:26" x14ac:dyDescent="0.35">
      <c r="A201">
        <v>21465</v>
      </c>
      <c r="B201">
        <v>0</v>
      </c>
      <c r="C201">
        <v>1998</v>
      </c>
      <c r="D201">
        <f t="shared" si="3"/>
        <v>22</v>
      </c>
      <c r="E201" t="s">
        <v>98</v>
      </c>
      <c r="G201" s="6">
        <f>(5-'1. měření'!G201)</f>
        <v>2</v>
      </c>
      <c r="H201">
        <v>3</v>
      </c>
      <c r="I201" s="6">
        <f>(5-'1. měření'!I201)</f>
        <v>3</v>
      </c>
      <c r="J201">
        <v>4</v>
      </c>
      <c r="K201">
        <v>3</v>
      </c>
      <c r="L201">
        <v>3</v>
      </c>
      <c r="M201">
        <v>4</v>
      </c>
      <c r="N201">
        <v>4</v>
      </c>
      <c r="O201">
        <v>4</v>
      </c>
      <c r="P201">
        <v>3</v>
      </c>
      <c r="Q201">
        <v>4</v>
      </c>
      <c r="R201">
        <v>4</v>
      </c>
      <c r="S201">
        <v>2</v>
      </c>
      <c r="T201">
        <v>3</v>
      </c>
      <c r="U201">
        <v>3</v>
      </c>
      <c r="V201">
        <v>3</v>
      </c>
      <c r="W201">
        <v>3</v>
      </c>
      <c r="X201">
        <v>4</v>
      </c>
      <c r="Y201">
        <v>3</v>
      </c>
      <c r="Z201" s="6">
        <f>(5-'1. měření'!Z201)</f>
        <v>3</v>
      </c>
    </row>
    <row r="202" spans="1:26" x14ac:dyDescent="0.35">
      <c r="A202">
        <v>21477</v>
      </c>
      <c r="B202">
        <v>0</v>
      </c>
      <c r="C202">
        <v>1987</v>
      </c>
      <c r="D202">
        <f t="shared" si="3"/>
        <v>33</v>
      </c>
      <c r="E202" t="s">
        <v>219</v>
      </c>
      <c r="G202" s="6">
        <f>(5-'1. měření'!G202)</f>
        <v>3</v>
      </c>
      <c r="H202">
        <v>3</v>
      </c>
      <c r="I202" s="6">
        <f>(5-'1. měření'!I202)</f>
        <v>4</v>
      </c>
      <c r="J202">
        <v>4</v>
      </c>
      <c r="K202">
        <v>3</v>
      </c>
      <c r="L202">
        <v>4</v>
      </c>
      <c r="M202">
        <v>3</v>
      </c>
      <c r="N202">
        <v>4</v>
      </c>
      <c r="O202">
        <v>4</v>
      </c>
      <c r="P202">
        <v>3</v>
      </c>
      <c r="Q202">
        <v>3</v>
      </c>
      <c r="R202">
        <v>4</v>
      </c>
      <c r="S202">
        <v>3</v>
      </c>
      <c r="T202">
        <v>3</v>
      </c>
      <c r="U202">
        <v>3</v>
      </c>
      <c r="V202">
        <v>3</v>
      </c>
      <c r="W202">
        <v>3</v>
      </c>
      <c r="X202">
        <v>3</v>
      </c>
      <c r="Y202">
        <v>3</v>
      </c>
      <c r="Z202" s="6">
        <f>(5-'1. měření'!Z202)</f>
        <v>4</v>
      </c>
    </row>
    <row r="203" spans="1:26" x14ac:dyDescent="0.35">
      <c r="A203">
        <v>21493</v>
      </c>
      <c r="B203">
        <v>1</v>
      </c>
      <c r="C203">
        <v>1997</v>
      </c>
      <c r="D203">
        <f t="shared" si="3"/>
        <v>23</v>
      </c>
      <c r="E203" t="s">
        <v>99</v>
      </c>
      <c r="G203" s="6">
        <f>(5-'1. měření'!G203)</f>
        <v>1</v>
      </c>
      <c r="H203">
        <v>4</v>
      </c>
      <c r="I203" s="6">
        <f>(5-'1. měření'!I203)</f>
        <v>1</v>
      </c>
      <c r="J203">
        <v>2</v>
      </c>
      <c r="K203">
        <v>2</v>
      </c>
      <c r="L203">
        <v>2</v>
      </c>
      <c r="M203">
        <v>4</v>
      </c>
      <c r="N203">
        <v>2</v>
      </c>
      <c r="O203">
        <v>3</v>
      </c>
      <c r="P203">
        <v>2</v>
      </c>
      <c r="Q203">
        <v>3</v>
      </c>
      <c r="R203">
        <v>2</v>
      </c>
      <c r="S203">
        <v>2</v>
      </c>
      <c r="T203">
        <v>3</v>
      </c>
      <c r="U203">
        <v>2</v>
      </c>
      <c r="V203">
        <v>2</v>
      </c>
      <c r="W203">
        <v>3</v>
      </c>
      <c r="X203">
        <v>2</v>
      </c>
      <c r="Y203">
        <v>2</v>
      </c>
      <c r="Z203" s="6">
        <f>(5-'1. měření'!Z203)</f>
        <v>2</v>
      </c>
    </row>
    <row r="204" spans="1:26" x14ac:dyDescent="0.35">
      <c r="A204">
        <v>21518</v>
      </c>
      <c r="B204">
        <v>0</v>
      </c>
      <c r="C204">
        <v>1999</v>
      </c>
      <c r="D204">
        <f t="shared" si="3"/>
        <v>21</v>
      </c>
      <c r="E204" t="s">
        <v>99</v>
      </c>
      <c r="G204" s="6">
        <f>(5-'1. měření'!G204)</f>
        <v>2</v>
      </c>
      <c r="H204">
        <v>3</v>
      </c>
      <c r="I204" s="6">
        <f>(5-'1. měření'!I204)</f>
        <v>2</v>
      </c>
      <c r="J204">
        <v>4</v>
      </c>
      <c r="K204">
        <v>4</v>
      </c>
      <c r="L204">
        <v>3</v>
      </c>
      <c r="M204">
        <v>3</v>
      </c>
      <c r="N204">
        <v>3</v>
      </c>
      <c r="O204">
        <v>4</v>
      </c>
      <c r="P204">
        <v>3</v>
      </c>
      <c r="Q204">
        <v>4</v>
      </c>
      <c r="R204">
        <v>4</v>
      </c>
      <c r="S204">
        <v>4</v>
      </c>
      <c r="T204">
        <v>3</v>
      </c>
      <c r="U204">
        <v>3</v>
      </c>
      <c r="V204">
        <v>3</v>
      </c>
      <c r="W204">
        <v>4</v>
      </c>
      <c r="X204">
        <v>4</v>
      </c>
      <c r="Y204">
        <v>3</v>
      </c>
      <c r="Z204" s="6">
        <f>(5-'1. měření'!Z204)</f>
        <v>3</v>
      </c>
    </row>
    <row r="205" spans="1:26" x14ac:dyDescent="0.35">
      <c r="A205">
        <v>21515</v>
      </c>
      <c r="B205">
        <v>0</v>
      </c>
      <c r="C205">
        <v>1973</v>
      </c>
      <c r="D205">
        <f t="shared" si="3"/>
        <v>47</v>
      </c>
      <c r="E205" t="s">
        <v>220</v>
      </c>
      <c r="G205" s="6">
        <f>(5-'1. měření'!G205)</f>
        <v>2</v>
      </c>
      <c r="H205">
        <v>4</v>
      </c>
      <c r="I205" s="6">
        <f>(5-'1. měření'!I205)</f>
        <v>3</v>
      </c>
      <c r="J205">
        <v>3</v>
      </c>
      <c r="K205">
        <v>2</v>
      </c>
      <c r="L205">
        <v>3</v>
      </c>
      <c r="M205">
        <v>3</v>
      </c>
      <c r="N205">
        <v>3</v>
      </c>
      <c r="O205">
        <v>4</v>
      </c>
      <c r="P205">
        <v>3</v>
      </c>
      <c r="Q205">
        <v>3</v>
      </c>
      <c r="R205">
        <v>4</v>
      </c>
      <c r="S205">
        <v>4</v>
      </c>
      <c r="T205">
        <v>3</v>
      </c>
      <c r="U205">
        <v>3</v>
      </c>
      <c r="V205">
        <v>4</v>
      </c>
      <c r="W205">
        <v>4</v>
      </c>
      <c r="X205">
        <v>4</v>
      </c>
      <c r="Y205">
        <v>4</v>
      </c>
      <c r="Z205" s="6">
        <f>(5-'1. měření'!Z205)</f>
        <v>3</v>
      </c>
    </row>
    <row r="206" spans="1:26" x14ac:dyDescent="0.35">
      <c r="A206">
        <v>21524</v>
      </c>
      <c r="B206">
        <v>0</v>
      </c>
      <c r="C206">
        <v>1998</v>
      </c>
      <c r="D206">
        <f t="shared" si="3"/>
        <v>22</v>
      </c>
      <c r="E206" t="s">
        <v>99</v>
      </c>
      <c r="G206" s="6">
        <f>(5-'1. měření'!G206)</f>
        <v>4</v>
      </c>
      <c r="H206">
        <v>4</v>
      </c>
      <c r="I206" s="6">
        <f>(5-'1. měření'!I206)</f>
        <v>2</v>
      </c>
      <c r="J206">
        <v>4</v>
      </c>
      <c r="K206">
        <v>4</v>
      </c>
      <c r="L206">
        <v>4</v>
      </c>
      <c r="M206">
        <v>1</v>
      </c>
      <c r="N206">
        <v>4</v>
      </c>
      <c r="O206">
        <v>3</v>
      </c>
      <c r="P206">
        <v>4</v>
      </c>
      <c r="Q206">
        <v>4</v>
      </c>
      <c r="R206">
        <v>1</v>
      </c>
      <c r="S206">
        <v>1</v>
      </c>
      <c r="T206">
        <v>2</v>
      </c>
      <c r="U206">
        <v>4</v>
      </c>
      <c r="V206">
        <v>3</v>
      </c>
      <c r="W206">
        <v>1</v>
      </c>
      <c r="X206">
        <v>3</v>
      </c>
      <c r="Y206">
        <v>1</v>
      </c>
      <c r="Z206" s="6">
        <f>(5-'1. měření'!Z206)</f>
        <v>4</v>
      </c>
    </row>
    <row r="207" spans="1:26" x14ac:dyDescent="0.35">
      <c r="A207">
        <v>21487</v>
      </c>
      <c r="B207">
        <v>0</v>
      </c>
      <c r="C207">
        <v>1992</v>
      </c>
      <c r="D207">
        <f t="shared" si="3"/>
        <v>28</v>
      </c>
      <c r="E207" t="s">
        <v>98</v>
      </c>
      <c r="G207" s="6">
        <f>(5-'1. měření'!G207)</f>
        <v>3</v>
      </c>
      <c r="H207">
        <v>4</v>
      </c>
      <c r="I207" s="6">
        <f>(5-'1. měření'!I207)</f>
        <v>2</v>
      </c>
      <c r="J207">
        <v>4</v>
      </c>
      <c r="K207">
        <v>4</v>
      </c>
      <c r="L207">
        <v>3</v>
      </c>
      <c r="M207">
        <v>3</v>
      </c>
      <c r="N207">
        <v>4</v>
      </c>
      <c r="O207">
        <v>4</v>
      </c>
      <c r="P207">
        <v>3</v>
      </c>
      <c r="Q207">
        <v>4</v>
      </c>
      <c r="R207">
        <v>3</v>
      </c>
      <c r="S207">
        <v>2</v>
      </c>
      <c r="T207">
        <v>3</v>
      </c>
      <c r="U207">
        <v>3</v>
      </c>
      <c r="V207">
        <v>3</v>
      </c>
      <c r="W207">
        <v>3</v>
      </c>
      <c r="X207">
        <v>4</v>
      </c>
      <c r="Y207">
        <v>3</v>
      </c>
      <c r="Z207" s="6">
        <f>(5-'1. měření'!Z207)</f>
        <v>3</v>
      </c>
    </row>
    <row r="208" spans="1:26" x14ac:dyDescent="0.35">
      <c r="A208">
        <v>19695</v>
      </c>
      <c r="B208">
        <v>0</v>
      </c>
      <c r="C208">
        <v>1988</v>
      </c>
      <c r="D208">
        <f t="shared" si="3"/>
        <v>32</v>
      </c>
      <c r="E208" t="s">
        <v>221</v>
      </c>
      <c r="G208" s="6">
        <f>(5-'1. měření'!G208)</f>
        <v>2</v>
      </c>
      <c r="H208">
        <v>3</v>
      </c>
      <c r="I208" s="6">
        <f>(5-'1. měření'!I208)</f>
        <v>3</v>
      </c>
      <c r="J208">
        <v>4</v>
      </c>
      <c r="K208">
        <v>4</v>
      </c>
      <c r="L208">
        <v>4</v>
      </c>
      <c r="M208">
        <v>4</v>
      </c>
      <c r="N208">
        <v>4</v>
      </c>
      <c r="O208">
        <v>4</v>
      </c>
      <c r="P208">
        <v>4</v>
      </c>
      <c r="Q208">
        <v>4</v>
      </c>
      <c r="R208">
        <v>4</v>
      </c>
      <c r="S208">
        <v>4</v>
      </c>
      <c r="T208">
        <v>4</v>
      </c>
      <c r="U208">
        <v>4</v>
      </c>
      <c r="V208">
        <v>4</v>
      </c>
      <c r="W208">
        <v>4</v>
      </c>
      <c r="X208">
        <v>4</v>
      </c>
      <c r="Y208">
        <v>4</v>
      </c>
      <c r="Z208" s="6">
        <f>(5-'1. měření'!Z208)</f>
        <v>4</v>
      </c>
    </row>
    <row r="209" spans="1:26" x14ac:dyDescent="0.35">
      <c r="A209">
        <v>21575</v>
      </c>
      <c r="B209">
        <v>0</v>
      </c>
      <c r="C209">
        <v>2000</v>
      </c>
      <c r="D209">
        <f t="shared" si="3"/>
        <v>20</v>
      </c>
      <c r="E209" t="s">
        <v>222</v>
      </c>
      <c r="G209" s="6">
        <f>(5-'1. měření'!G209)</f>
        <v>3</v>
      </c>
      <c r="H209">
        <v>3</v>
      </c>
      <c r="I209" s="6">
        <f>(5-'1. měření'!I209)</f>
        <v>4</v>
      </c>
      <c r="J209">
        <v>4</v>
      </c>
      <c r="K209">
        <v>4</v>
      </c>
      <c r="L209">
        <v>3</v>
      </c>
      <c r="M209">
        <v>3</v>
      </c>
      <c r="N209">
        <v>3</v>
      </c>
      <c r="O209">
        <v>4</v>
      </c>
      <c r="P209">
        <v>3</v>
      </c>
      <c r="Q209">
        <v>4</v>
      </c>
      <c r="R209">
        <v>3</v>
      </c>
      <c r="S209">
        <v>2</v>
      </c>
      <c r="T209">
        <v>4</v>
      </c>
      <c r="U209">
        <v>4</v>
      </c>
      <c r="V209">
        <v>4</v>
      </c>
      <c r="W209">
        <v>4</v>
      </c>
      <c r="X209">
        <v>3</v>
      </c>
      <c r="Y209">
        <v>4</v>
      </c>
      <c r="Z209" s="6">
        <f>(5-'1. měření'!Z209)</f>
        <v>4</v>
      </c>
    </row>
    <row r="210" spans="1:26" x14ac:dyDescent="0.35">
      <c r="A210">
        <v>21586</v>
      </c>
      <c r="B210">
        <v>1</v>
      </c>
      <c r="C210">
        <v>1986</v>
      </c>
      <c r="D210">
        <f t="shared" si="3"/>
        <v>34</v>
      </c>
      <c r="E210" t="s">
        <v>125</v>
      </c>
      <c r="G210" s="6">
        <f>(5-'1. měření'!G210)</f>
        <v>4</v>
      </c>
      <c r="H210">
        <v>3</v>
      </c>
      <c r="I210" s="6">
        <f>(5-'1. měření'!I210)</f>
        <v>4</v>
      </c>
      <c r="J210">
        <v>4</v>
      </c>
      <c r="K210">
        <v>4</v>
      </c>
      <c r="L210">
        <v>3</v>
      </c>
      <c r="M210">
        <v>3</v>
      </c>
      <c r="N210">
        <v>4</v>
      </c>
      <c r="O210">
        <v>4</v>
      </c>
      <c r="P210">
        <v>3</v>
      </c>
      <c r="Q210">
        <v>4</v>
      </c>
      <c r="R210">
        <v>4</v>
      </c>
      <c r="S210">
        <v>3</v>
      </c>
      <c r="T210">
        <v>4</v>
      </c>
      <c r="U210">
        <v>3</v>
      </c>
      <c r="V210">
        <v>3</v>
      </c>
      <c r="W210">
        <v>3</v>
      </c>
      <c r="X210">
        <v>3</v>
      </c>
      <c r="Y210">
        <v>3</v>
      </c>
      <c r="Z210" s="6">
        <f>(5-'1. měření'!Z210)</f>
        <v>3</v>
      </c>
    </row>
    <row r="211" spans="1:26" x14ac:dyDescent="0.35">
      <c r="A211">
        <v>21587</v>
      </c>
      <c r="B211">
        <v>0</v>
      </c>
      <c r="C211">
        <v>1997</v>
      </c>
      <c r="D211">
        <f t="shared" si="3"/>
        <v>23</v>
      </c>
      <c r="E211" t="s">
        <v>223</v>
      </c>
      <c r="G211" s="6">
        <f>(5-'1. měření'!G211)</f>
        <v>3</v>
      </c>
      <c r="H211">
        <v>4</v>
      </c>
      <c r="I211" s="6">
        <f>(5-'1. měření'!I211)</f>
        <v>4</v>
      </c>
      <c r="J211">
        <v>4</v>
      </c>
      <c r="K211">
        <v>3</v>
      </c>
      <c r="L211">
        <v>3</v>
      </c>
      <c r="M211">
        <v>3</v>
      </c>
      <c r="N211">
        <v>4</v>
      </c>
      <c r="O211">
        <v>4</v>
      </c>
      <c r="P211">
        <v>4</v>
      </c>
      <c r="Q211">
        <v>4</v>
      </c>
      <c r="R211">
        <v>4</v>
      </c>
      <c r="S211">
        <v>3</v>
      </c>
      <c r="T211">
        <v>2</v>
      </c>
      <c r="U211">
        <v>3</v>
      </c>
      <c r="V211">
        <v>4</v>
      </c>
      <c r="W211">
        <v>3</v>
      </c>
      <c r="X211">
        <v>3</v>
      </c>
      <c r="Y211">
        <v>4</v>
      </c>
      <c r="Z211" s="6">
        <f>(5-'1. měření'!Z211)</f>
        <v>4</v>
      </c>
    </row>
    <row r="212" spans="1:26" x14ac:dyDescent="0.35">
      <c r="A212">
        <v>21603</v>
      </c>
      <c r="B212">
        <v>0</v>
      </c>
      <c r="C212">
        <v>1996</v>
      </c>
      <c r="D212">
        <f t="shared" si="3"/>
        <v>24</v>
      </c>
      <c r="E212" t="s">
        <v>224</v>
      </c>
      <c r="G212" s="6">
        <f>(5-'1. měření'!G212)</f>
        <v>2</v>
      </c>
      <c r="H212">
        <v>4</v>
      </c>
      <c r="I212" s="6">
        <f>(5-'1. měření'!I212)</f>
        <v>2</v>
      </c>
      <c r="J212">
        <v>4</v>
      </c>
      <c r="K212">
        <v>2</v>
      </c>
      <c r="L212">
        <v>3</v>
      </c>
      <c r="M212">
        <v>3</v>
      </c>
      <c r="N212">
        <v>4</v>
      </c>
      <c r="O212">
        <v>4</v>
      </c>
      <c r="P212">
        <v>3</v>
      </c>
      <c r="Q212">
        <v>4</v>
      </c>
      <c r="R212">
        <v>4</v>
      </c>
      <c r="S212">
        <v>4</v>
      </c>
      <c r="T212">
        <v>4</v>
      </c>
      <c r="U212">
        <v>3</v>
      </c>
      <c r="V212">
        <v>4</v>
      </c>
      <c r="W212">
        <v>4</v>
      </c>
      <c r="X212">
        <v>3</v>
      </c>
      <c r="Y212">
        <v>3</v>
      </c>
      <c r="Z212" s="6">
        <f>(5-'1. měření'!Z212)</f>
        <v>3</v>
      </c>
    </row>
    <row r="213" spans="1:26" x14ac:dyDescent="0.35">
      <c r="A213">
        <v>21602</v>
      </c>
      <c r="B213">
        <v>0</v>
      </c>
      <c r="C213">
        <v>2003</v>
      </c>
      <c r="D213">
        <f t="shared" si="3"/>
        <v>17</v>
      </c>
      <c r="E213" t="s">
        <v>225</v>
      </c>
      <c r="G213" s="6">
        <f>(5-'1. měření'!G213)</f>
        <v>3</v>
      </c>
      <c r="H213">
        <v>3</v>
      </c>
      <c r="I213" s="6">
        <f>(5-'1. měření'!I213)</f>
        <v>4</v>
      </c>
      <c r="J213">
        <v>4</v>
      </c>
      <c r="K213">
        <v>4</v>
      </c>
      <c r="L213">
        <v>4</v>
      </c>
      <c r="M213">
        <v>3</v>
      </c>
      <c r="N213">
        <v>4</v>
      </c>
      <c r="O213">
        <v>4</v>
      </c>
      <c r="P213">
        <v>4</v>
      </c>
      <c r="Q213">
        <v>3</v>
      </c>
      <c r="R213">
        <v>3</v>
      </c>
      <c r="S213">
        <v>4</v>
      </c>
      <c r="T213">
        <v>4</v>
      </c>
      <c r="U213">
        <v>4</v>
      </c>
      <c r="V213">
        <v>4</v>
      </c>
      <c r="W213">
        <v>4</v>
      </c>
      <c r="X213">
        <v>3</v>
      </c>
      <c r="Y213">
        <v>4</v>
      </c>
      <c r="Z213" s="6">
        <f>(5-'1. měření'!Z213)</f>
        <v>4</v>
      </c>
    </row>
    <row r="214" spans="1:26" x14ac:dyDescent="0.35">
      <c r="A214">
        <v>21610</v>
      </c>
      <c r="B214">
        <v>1</v>
      </c>
      <c r="C214">
        <v>2001</v>
      </c>
      <c r="D214">
        <f t="shared" si="3"/>
        <v>19</v>
      </c>
      <c r="E214" t="s">
        <v>99</v>
      </c>
      <c r="G214" s="6">
        <f>(5-'1. měření'!G214)</f>
        <v>2</v>
      </c>
      <c r="H214">
        <v>3</v>
      </c>
      <c r="I214" s="6">
        <f>(5-'1. měření'!I214)</f>
        <v>2</v>
      </c>
      <c r="J214">
        <v>3</v>
      </c>
      <c r="K214">
        <v>4</v>
      </c>
      <c r="L214">
        <v>3</v>
      </c>
      <c r="M214">
        <v>2</v>
      </c>
      <c r="N214">
        <v>3</v>
      </c>
      <c r="O214">
        <v>3</v>
      </c>
      <c r="P214">
        <v>3</v>
      </c>
      <c r="Q214">
        <v>3</v>
      </c>
      <c r="R214">
        <v>3</v>
      </c>
      <c r="S214">
        <v>2</v>
      </c>
      <c r="T214">
        <v>3</v>
      </c>
      <c r="U214">
        <v>3</v>
      </c>
      <c r="V214">
        <v>3</v>
      </c>
      <c r="W214">
        <v>4</v>
      </c>
      <c r="X214">
        <v>3</v>
      </c>
      <c r="Y214">
        <v>3</v>
      </c>
      <c r="Z214" s="6">
        <f>(5-'1. měření'!Z214)</f>
        <v>3</v>
      </c>
    </row>
    <row r="215" spans="1:26" x14ac:dyDescent="0.35">
      <c r="A215">
        <v>21589</v>
      </c>
      <c r="B215">
        <v>0</v>
      </c>
      <c r="C215">
        <v>1990</v>
      </c>
      <c r="D215">
        <f t="shared" si="3"/>
        <v>30</v>
      </c>
      <c r="E215" t="s">
        <v>226</v>
      </c>
      <c r="G215" s="6">
        <f>(5-'1. měření'!G215)</f>
        <v>4</v>
      </c>
      <c r="H215">
        <v>3</v>
      </c>
      <c r="I215" s="6">
        <f>(5-'1. měření'!I215)</f>
        <v>4</v>
      </c>
      <c r="J215">
        <v>4</v>
      </c>
      <c r="K215">
        <v>4</v>
      </c>
      <c r="L215">
        <v>4</v>
      </c>
      <c r="M215">
        <v>2</v>
      </c>
      <c r="N215">
        <v>4</v>
      </c>
      <c r="O215">
        <v>4</v>
      </c>
      <c r="P215">
        <v>4</v>
      </c>
      <c r="Q215">
        <v>2</v>
      </c>
      <c r="R215">
        <v>4</v>
      </c>
      <c r="S215">
        <v>4</v>
      </c>
      <c r="T215">
        <v>4</v>
      </c>
      <c r="U215">
        <v>4</v>
      </c>
      <c r="V215">
        <v>2</v>
      </c>
      <c r="W215">
        <v>4</v>
      </c>
      <c r="X215">
        <v>3</v>
      </c>
      <c r="Y215">
        <v>4</v>
      </c>
      <c r="Z215" s="6">
        <f>(5-'1. měření'!Z215)</f>
        <v>4</v>
      </c>
    </row>
    <row r="216" spans="1:26" x14ac:dyDescent="0.35">
      <c r="A216">
        <v>21615</v>
      </c>
      <c r="B216">
        <v>0</v>
      </c>
      <c r="C216">
        <v>1998</v>
      </c>
      <c r="D216">
        <f t="shared" si="3"/>
        <v>22</v>
      </c>
      <c r="E216" t="s">
        <v>98</v>
      </c>
      <c r="G216" s="6">
        <f>(5-'1. měření'!G216)</f>
        <v>4</v>
      </c>
      <c r="H216">
        <v>4</v>
      </c>
      <c r="I216" s="6">
        <f>(5-'1. měření'!I216)</f>
        <v>2</v>
      </c>
      <c r="J216">
        <v>3</v>
      </c>
      <c r="K216">
        <v>4</v>
      </c>
      <c r="L216">
        <v>3</v>
      </c>
      <c r="M216">
        <v>3</v>
      </c>
      <c r="N216">
        <v>3</v>
      </c>
      <c r="O216">
        <v>3</v>
      </c>
      <c r="P216">
        <v>3</v>
      </c>
      <c r="Q216">
        <v>4</v>
      </c>
      <c r="R216">
        <v>3</v>
      </c>
      <c r="S216">
        <v>4</v>
      </c>
      <c r="T216">
        <v>3</v>
      </c>
      <c r="U216">
        <v>3</v>
      </c>
      <c r="V216">
        <v>3</v>
      </c>
      <c r="W216">
        <v>3</v>
      </c>
      <c r="X216">
        <v>3</v>
      </c>
      <c r="Y216">
        <v>2</v>
      </c>
      <c r="Z216" s="6">
        <f>(5-'1. měření'!Z216)</f>
        <v>3</v>
      </c>
    </row>
    <row r="217" spans="1:26" x14ac:dyDescent="0.35">
      <c r="A217">
        <v>21625</v>
      </c>
      <c r="B217">
        <v>0</v>
      </c>
      <c r="C217">
        <v>2001</v>
      </c>
      <c r="D217">
        <f t="shared" si="3"/>
        <v>19</v>
      </c>
      <c r="E217" t="s">
        <v>99</v>
      </c>
      <c r="G217" s="6">
        <f>(5-'1. měření'!G217)</f>
        <v>2</v>
      </c>
      <c r="H217">
        <v>2</v>
      </c>
      <c r="I217" s="6">
        <f>(5-'1. měření'!I217)</f>
        <v>4</v>
      </c>
      <c r="J217">
        <v>4</v>
      </c>
      <c r="K217">
        <v>2</v>
      </c>
      <c r="L217">
        <v>3</v>
      </c>
      <c r="M217">
        <v>2</v>
      </c>
      <c r="N217">
        <v>4</v>
      </c>
      <c r="O217">
        <v>3</v>
      </c>
      <c r="P217">
        <v>3</v>
      </c>
      <c r="Q217">
        <v>3</v>
      </c>
      <c r="R217">
        <v>2</v>
      </c>
      <c r="S217">
        <v>4</v>
      </c>
      <c r="T217">
        <v>3</v>
      </c>
      <c r="U217">
        <v>3</v>
      </c>
      <c r="V217">
        <v>4</v>
      </c>
      <c r="W217">
        <v>4</v>
      </c>
      <c r="X217">
        <v>3</v>
      </c>
      <c r="Y217">
        <v>3</v>
      </c>
      <c r="Z217" s="6">
        <f>(5-'1. měření'!Z217)</f>
        <v>3</v>
      </c>
    </row>
    <row r="218" spans="1:26" x14ac:dyDescent="0.35">
      <c r="A218">
        <v>21628</v>
      </c>
      <c r="B218">
        <v>0</v>
      </c>
      <c r="C218">
        <v>2000</v>
      </c>
      <c r="D218">
        <f t="shared" si="3"/>
        <v>20</v>
      </c>
      <c r="E218" t="s">
        <v>227</v>
      </c>
      <c r="G218" s="6">
        <f>(5-'1. měření'!G218)</f>
        <v>3</v>
      </c>
      <c r="H218">
        <v>3</v>
      </c>
      <c r="I218" s="6">
        <f>(5-'1. měření'!I218)</f>
        <v>4</v>
      </c>
      <c r="J218">
        <v>4</v>
      </c>
      <c r="K218">
        <v>2</v>
      </c>
      <c r="L218">
        <v>3</v>
      </c>
      <c r="M218">
        <v>3</v>
      </c>
      <c r="N218">
        <v>4</v>
      </c>
      <c r="O218">
        <v>3</v>
      </c>
      <c r="P218">
        <v>4</v>
      </c>
      <c r="Q218">
        <v>4</v>
      </c>
      <c r="R218">
        <v>2</v>
      </c>
      <c r="S218">
        <v>4</v>
      </c>
      <c r="T218">
        <v>4</v>
      </c>
      <c r="U218">
        <v>4</v>
      </c>
      <c r="V218">
        <v>2</v>
      </c>
      <c r="W218">
        <v>3</v>
      </c>
      <c r="X218">
        <v>4</v>
      </c>
      <c r="Y218">
        <v>3</v>
      </c>
      <c r="Z218" s="6">
        <f>(5-'1. měření'!Z218)</f>
        <v>4</v>
      </c>
    </row>
    <row r="219" spans="1:26" x14ac:dyDescent="0.35">
      <c r="A219">
        <v>21636</v>
      </c>
      <c r="B219">
        <v>1</v>
      </c>
      <c r="C219">
        <v>1994</v>
      </c>
      <c r="D219">
        <f t="shared" si="3"/>
        <v>26</v>
      </c>
      <c r="E219" t="s">
        <v>99</v>
      </c>
      <c r="G219" s="6">
        <f>(5-'1. měření'!G219)</f>
        <v>1</v>
      </c>
      <c r="H219">
        <v>4</v>
      </c>
      <c r="I219" s="6">
        <f>(5-'1. měření'!I219)</f>
        <v>3</v>
      </c>
      <c r="J219">
        <v>4</v>
      </c>
      <c r="K219">
        <v>4</v>
      </c>
      <c r="L219">
        <v>3</v>
      </c>
      <c r="M219">
        <v>3</v>
      </c>
      <c r="N219">
        <v>4</v>
      </c>
      <c r="O219">
        <v>4</v>
      </c>
      <c r="P219">
        <v>4</v>
      </c>
      <c r="Q219">
        <v>4</v>
      </c>
      <c r="R219">
        <v>4</v>
      </c>
      <c r="S219">
        <v>3</v>
      </c>
      <c r="T219">
        <v>4</v>
      </c>
      <c r="U219">
        <v>4</v>
      </c>
      <c r="V219">
        <v>3</v>
      </c>
      <c r="W219">
        <v>4</v>
      </c>
      <c r="X219">
        <v>3</v>
      </c>
      <c r="Y219">
        <v>3</v>
      </c>
      <c r="Z219" s="6">
        <f>(5-'1. měření'!Z219)</f>
        <v>4</v>
      </c>
    </row>
    <row r="220" spans="1:26" x14ac:dyDescent="0.35">
      <c r="A220">
        <v>21638</v>
      </c>
      <c r="B220">
        <v>0</v>
      </c>
      <c r="C220">
        <v>1999</v>
      </c>
      <c r="D220">
        <f t="shared" si="3"/>
        <v>21</v>
      </c>
      <c r="E220" t="s">
        <v>99</v>
      </c>
      <c r="G220" s="6">
        <f>(5-'1. měření'!G220)</f>
        <v>2</v>
      </c>
      <c r="H220">
        <v>4</v>
      </c>
      <c r="I220" s="6">
        <f>(5-'1. měření'!I220)</f>
        <v>3</v>
      </c>
      <c r="J220">
        <v>3</v>
      </c>
      <c r="K220">
        <v>3</v>
      </c>
      <c r="L220">
        <v>4</v>
      </c>
      <c r="M220">
        <v>3</v>
      </c>
      <c r="N220">
        <v>3</v>
      </c>
      <c r="O220">
        <v>3</v>
      </c>
      <c r="P220">
        <v>3</v>
      </c>
      <c r="Q220">
        <v>3</v>
      </c>
      <c r="R220">
        <v>3</v>
      </c>
      <c r="S220">
        <v>3</v>
      </c>
      <c r="T220">
        <v>3</v>
      </c>
      <c r="U220">
        <v>3</v>
      </c>
      <c r="V220">
        <v>3</v>
      </c>
      <c r="W220">
        <v>3</v>
      </c>
      <c r="X220">
        <v>3</v>
      </c>
      <c r="Y220">
        <v>3</v>
      </c>
      <c r="Z220" s="6">
        <f>(5-'1. měření'!Z220)</f>
        <v>3</v>
      </c>
    </row>
    <row r="221" spans="1:26" x14ac:dyDescent="0.35">
      <c r="A221">
        <v>21641</v>
      </c>
      <c r="B221">
        <v>0</v>
      </c>
      <c r="C221">
        <v>1998</v>
      </c>
      <c r="D221">
        <f t="shared" si="3"/>
        <v>22</v>
      </c>
      <c r="E221" t="s">
        <v>99</v>
      </c>
      <c r="G221" s="6">
        <f>(5-'1. měření'!G221)</f>
        <v>2</v>
      </c>
      <c r="H221">
        <v>4</v>
      </c>
      <c r="I221" s="6">
        <f>(5-'1. měření'!I221)</f>
        <v>2</v>
      </c>
      <c r="J221">
        <v>3</v>
      </c>
      <c r="K221">
        <v>3</v>
      </c>
      <c r="L221">
        <v>3</v>
      </c>
      <c r="M221">
        <v>3</v>
      </c>
      <c r="N221">
        <v>3</v>
      </c>
      <c r="O221">
        <v>3</v>
      </c>
      <c r="P221">
        <v>3</v>
      </c>
      <c r="Q221">
        <v>4</v>
      </c>
      <c r="R221">
        <v>3</v>
      </c>
      <c r="S221">
        <v>3</v>
      </c>
      <c r="T221">
        <v>4</v>
      </c>
      <c r="U221">
        <v>3</v>
      </c>
      <c r="V221">
        <v>3</v>
      </c>
      <c r="W221">
        <v>3</v>
      </c>
      <c r="X221">
        <v>3</v>
      </c>
      <c r="Y221">
        <v>3</v>
      </c>
      <c r="Z221" s="6">
        <f>(5-'1. měření'!Z221)</f>
        <v>3</v>
      </c>
    </row>
    <row r="222" spans="1:26" x14ac:dyDescent="0.35">
      <c r="A222">
        <v>21642</v>
      </c>
      <c r="B222">
        <v>0</v>
      </c>
      <c r="C222">
        <v>1977</v>
      </c>
      <c r="D222">
        <f t="shared" si="3"/>
        <v>43</v>
      </c>
      <c r="E222" t="s">
        <v>99</v>
      </c>
      <c r="G222" s="6">
        <f>(5-'1. měření'!G222)</f>
        <v>4</v>
      </c>
      <c r="H222">
        <v>4</v>
      </c>
      <c r="I222" s="6">
        <f>(5-'1. měření'!I222)</f>
        <v>4</v>
      </c>
      <c r="J222">
        <v>4</v>
      </c>
      <c r="K222">
        <v>4</v>
      </c>
      <c r="L222">
        <v>4</v>
      </c>
      <c r="M222">
        <v>3</v>
      </c>
      <c r="N222">
        <v>4</v>
      </c>
      <c r="O222">
        <v>4</v>
      </c>
      <c r="P222">
        <v>4</v>
      </c>
      <c r="Q222">
        <v>4</v>
      </c>
      <c r="R222">
        <v>4</v>
      </c>
      <c r="S222">
        <v>4</v>
      </c>
      <c r="T222">
        <v>3</v>
      </c>
      <c r="U222">
        <v>4</v>
      </c>
      <c r="V222">
        <v>3</v>
      </c>
      <c r="W222">
        <v>4</v>
      </c>
      <c r="X222">
        <v>3</v>
      </c>
      <c r="Y222">
        <v>3</v>
      </c>
      <c r="Z222" s="6">
        <f>(5-'1. měření'!Z222)</f>
        <v>4</v>
      </c>
    </row>
    <row r="223" spans="1:26" x14ac:dyDescent="0.35">
      <c r="A223">
        <v>21647</v>
      </c>
      <c r="B223">
        <v>0</v>
      </c>
      <c r="C223">
        <v>2001</v>
      </c>
      <c r="D223">
        <f t="shared" si="3"/>
        <v>19</v>
      </c>
      <c r="E223" t="s">
        <v>228</v>
      </c>
      <c r="G223" s="6">
        <f>(5-'1. měření'!G223)</f>
        <v>2</v>
      </c>
      <c r="H223">
        <v>2</v>
      </c>
      <c r="I223" s="6">
        <f>(5-'1. měření'!I223)</f>
        <v>3</v>
      </c>
      <c r="J223">
        <v>4</v>
      </c>
      <c r="K223">
        <v>2</v>
      </c>
      <c r="L223">
        <v>3</v>
      </c>
      <c r="M223">
        <v>2</v>
      </c>
      <c r="N223">
        <v>3</v>
      </c>
      <c r="O223">
        <v>3</v>
      </c>
      <c r="P223">
        <v>4</v>
      </c>
      <c r="Q223">
        <v>3</v>
      </c>
      <c r="R223">
        <v>3</v>
      </c>
      <c r="S223">
        <v>2</v>
      </c>
      <c r="T223">
        <v>2</v>
      </c>
      <c r="U223">
        <v>2</v>
      </c>
      <c r="V223">
        <v>3</v>
      </c>
      <c r="W223">
        <v>4</v>
      </c>
      <c r="X223">
        <v>4</v>
      </c>
      <c r="Y223">
        <v>4</v>
      </c>
      <c r="Z223" s="6">
        <f>(5-'1. měření'!Z223)</f>
        <v>3</v>
      </c>
    </row>
    <row r="224" spans="1:26" x14ac:dyDescent="0.35">
      <c r="A224">
        <v>21650</v>
      </c>
      <c r="B224">
        <v>0</v>
      </c>
      <c r="C224">
        <v>2000</v>
      </c>
      <c r="D224">
        <f t="shared" si="3"/>
        <v>20</v>
      </c>
      <c r="E224" t="s">
        <v>98</v>
      </c>
      <c r="G224" s="6">
        <f>(5-'1. měření'!G224)</f>
        <v>3</v>
      </c>
      <c r="H224">
        <v>4</v>
      </c>
      <c r="I224" s="6">
        <f>(5-'1. měření'!I224)</f>
        <v>3</v>
      </c>
      <c r="J224">
        <v>4</v>
      </c>
      <c r="K224">
        <v>4</v>
      </c>
      <c r="L224">
        <v>4</v>
      </c>
      <c r="M224">
        <v>3</v>
      </c>
      <c r="N224">
        <v>4</v>
      </c>
      <c r="O224">
        <v>4</v>
      </c>
      <c r="P224">
        <v>4</v>
      </c>
      <c r="Q224">
        <v>4</v>
      </c>
      <c r="R224">
        <v>4</v>
      </c>
      <c r="S224">
        <v>4</v>
      </c>
      <c r="T224">
        <v>4</v>
      </c>
      <c r="U224">
        <v>4</v>
      </c>
      <c r="V224">
        <v>4</v>
      </c>
      <c r="W224">
        <v>4</v>
      </c>
      <c r="X224">
        <v>3</v>
      </c>
      <c r="Y224">
        <v>4</v>
      </c>
      <c r="Z224" s="6">
        <f>(5-'1. měření'!Z224)</f>
        <v>4</v>
      </c>
    </row>
    <row r="225" spans="1:26" x14ac:dyDescent="0.35">
      <c r="A225">
        <v>21651</v>
      </c>
      <c r="B225">
        <v>1</v>
      </c>
      <c r="C225">
        <v>1986</v>
      </c>
      <c r="D225">
        <f t="shared" si="3"/>
        <v>34</v>
      </c>
      <c r="E225" t="s">
        <v>229</v>
      </c>
      <c r="G225" s="6">
        <f>(5-'1. měření'!G225)</f>
        <v>4</v>
      </c>
      <c r="H225">
        <v>4</v>
      </c>
      <c r="I225" s="6">
        <f>(5-'1. měření'!I225)</f>
        <v>2</v>
      </c>
      <c r="J225">
        <v>4</v>
      </c>
      <c r="K225">
        <v>4</v>
      </c>
      <c r="L225">
        <v>4</v>
      </c>
      <c r="M225">
        <v>3</v>
      </c>
      <c r="N225">
        <v>4</v>
      </c>
      <c r="O225">
        <v>4</v>
      </c>
      <c r="P225">
        <v>3</v>
      </c>
      <c r="Q225">
        <v>4</v>
      </c>
      <c r="R225">
        <v>4</v>
      </c>
      <c r="S225">
        <v>4</v>
      </c>
      <c r="T225">
        <v>3</v>
      </c>
      <c r="U225">
        <v>3</v>
      </c>
      <c r="V225">
        <v>3</v>
      </c>
      <c r="W225">
        <v>4</v>
      </c>
      <c r="X225">
        <v>3</v>
      </c>
      <c r="Y225">
        <v>3</v>
      </c>
      <c r="Z225" s="6">
        <f>(5-'1. měření'!Z225)</f>
        <v>3</v>
      </c>
    </row>
    <row r="226" spans="1:26" x14ac:dyDescent="0.35">
      <c r="A226" s="3">
        <v>21653</v>
      </c>
      <c r="B226" s="3">
        <v>0</v>
      </c>
      <c r="C226" s="3">
        <v>1997</v>
      </c>
      <c r="D226">
        <f t="shared" si="3"/>
        <v>23</v>
      </c>
      <c r="E226" s="3" t="s">
        <v>230</v>
      </c>
      <c r="F226" s="3"/>
      <c r="G226" s="6">
        <f>(5-'1. měření'!G226)</f>
        <v>2</v>
      </c>
      <c r="H226" s="3">
        <v>4</v>
      </c>
      <c r="I226" s="6">
        <f>(5-'1. měření'!I226)</f>
        <v>3</v>
      </c>
      <c r="J226" s="3">
        <v>2</v>
      </c>
      <c r="K226" s="3">
        <v>3</v>
      </c>
      <c r="L226" s="3">
        <v>1</v>
      </c>
      <c r="M226" s="3">
        <v>4</v>
      </c>
      <c r="N226" s="3">
        <v>2</v>
      </c>
      <c r="O226" s="3">
        <v>2</v>
      </c>
      <c r="P226" s="3">
        <v>3</v>
      </c>
      <c r="Q226" s="3">
        <v>1</v>
      </c>
      <c r="R226" s="3">
        <v>3</v>
      </c>
      <c r="S226" s="3">
        <v>3</v>
      </c>
      <c r="T226" s="3">
        <v>2</v>
      </c>
      <c r="U226" s="3">
        <v>1</v>
      </c>
      <c r="V226" s="3">
        <v>1</v>
      </c>
      <c r="W226" s="3">
        <v>2</v>
      </c>
      <c r="X226" s="3">
        <v>4</v>
      </c>
      <c r="Y226" s="3">
        <v>1</v>
      </c>
      <c r="Z226" s="6">
        <f>(5-'1. měření'!Z226)</f>
        <v>2</v>
      </c>
    </row>
    <row r="227" spans="1:26" x14ac:dyDescent="0.35">
      <c r="A227">
        <v>21660</v>
      </c>
      <c r="B227">
        <v>0</v>
      </c>
      <c r="C227">
        <v>2001</v>
      </c>
      <c r="D227">
        <f t="shared" si="3"/>
        <v>19</v>
      </c>
      <c r="E227" t="s">
        <v>231</v>
      </c>
      <c r="G227" s="6">
        <f>(5-'1. měření'!G227)</f>
        <v>3</v>
      </c>
      <c r="H227">
        <v>4</v>
      </c>
      <c r="I227" s="6">
        <f>(5-'1. měření'!I227)</f>
        <v>3</v>
      </c>
      <c r="J227">
        <v>4</v>
      </c>
      <c r="K227">
        <v>4</v>
      </c>
      <c r="L227">
        <v>3</v>
      </c>
      <c r="M227">
        <v>3</v>
      </c>
      <c r="N227">
        <v>4</v>
      </c>
      <c r="O227">
        <v>3</v>
      </c>
      <c r="P227">
        <v>3</v>
      </c>
      <c r="Q227">
        <v>4</v>
      </c>
      <c r="R227">
        <v>3</v>
      </c>
      <c r="S227">
        <v>4</v>
      </c>
      <c r="T227">
        <v>3</v>
      </c>
      <c r="U227">
        <v>3</v>
      </c>
      <c r="V227">
        <v>2</v>
      </c>
      <c r="W227">
        <v>3</v>
      </c>
      <c r="X227">
        <v>3</v>
      </c>
      <c r="Y227">
        <v>3</v>
      </c>
      <c r="Z227" s="6">
        <f>(5-'1. měření'!Z227)</f>
        <v>3</v>
      </c>
    </row>
    <row r="228" spans="1:26" x14ac:dyDescent="0.35">
      <c r="A228">
        <v>21659</v>
      </c>
      <c r="B228">
        <v>0</v>
      </c>
      <c r="C228">
        <v>2001</v>
      </c>
      <c r="D228">
        <f t="shared" si="3"/>
        <v>19</v>
      </c>
      <c r="E228" t="s">
        <v>232</v>
      </c>
      <c r="G228" s="6">
        <f>(5-'1. měření'!G228)</f>
        <v>3</v>
      </c>
      <c r="H228">
        <v>3</v>
      </c>
      <c r="I228" s="6">
        <f>(5-'1. měření'!I228)</f>
        <v>4</v>
      </c>
      <c r="J228">
        <v>4</v>
      </c>
      <c r="K228">
        <v>4</v>
      </c>
      <c r="L228">
        <v>3</v>
      </c>
      <c r="M228">
        <v>1</v>
      </c>
      <c r="N228">
        <v>4</v>
      </c>
      <c r="O228">
        <v>4</v>
      </c>
      <c r="P228">
        <v>4</v>
      </c>
      <c r="Q228">
        <v>3</v>
      </c>
      <c r="R228">
        <v>4</v>
      </c>
      <c r="S228">
        <v>2</v>
      </c>
      <c r="T228">
        <v>3</v>
      </c>
      <c r="U228">
        <v>3</v>
      </c>
      <c r="V228">
        <v>3</v>
      </c>
      <c r="W228">
        <v>4</v>
      </c>
      <c r="X228">
        <v>3</v>
      </c>
      <c r="Y228">
        <v>4</v>
      </c>
      <c r="Z228" s="6">
        <f>(5-'1. měření'!Z228)</f>
        <v>4</v>
      </c>
    </row>
    <row r="229" spans="1:26" x14ac:dyDescent="0.35">
      <c r="A229">
        <v>21668</v>
      </c>
      <c r="B229">
        <v>0</v>
      </c>
      <c r="C229">
        <v>2001</v>
      </c>
      <c r="D229">
        <f t="shared" si="3"/>
        <v>19</v>
      </c>
      <c r="E229" t="s">
        <v>99</v>
      </c>
      <c r="G229" s="6">
        <f>(5-'1. měření'!G229)</f>
        <v>4</v>
      </c>
      <c r="H229">
        <v>3</v>
      </c>
      <c r="I229" s="6">
        <f>(5-'1. měření'!I229)</f>
        <v>3</v>
      </c>
      <c r="J229">
        <v>3</v>
      </c>
      <c r="K229">
        <v>2</v>
      </c>
      <c r="L229">
        <v>3</v>
      </c>
      <c r="M229">
        <v>2</v>
      </c>
      <c r="N229">
        <v>3</v>
      </c>
      <c r="O229">
        <v>3</v>
      </c>
      <c r="P229">
        <v>3</v>
      </c>
      <c r="Q229">
        <v>3</v>
      </c>
      <c r="R229">
        <v>3</v>
      </c>
      <c r="S229">
        <v>2</v>
      </c>
      <c r="T229">
        <v>3</v>
      </c>
      <c r="U229">
        <v>3</v>
      </c>
      <c r="V229">
        <v>3</v>
      </c>
      <c r="W229">
        <v>3</v>
      </c>
      <c r="X229">
        <v>2</v>
      </c>
      <c r="Y229">
        <v>3</v>
      </c>
      <c r="Z229" s="6">
        <f>(5-'1. měření'!Z229)</f>
        <v>4</v>
      </c>
    </row>
    <row r="230" spans="1:26" x14ac:dyDescent="0.35">
      <c r="A230">
        <v>21670</v>
      </c>
      <c r="B230">
        <v>0</v>
      </c>
      <c r="C230">
        <v>2000</v>
      </c>
      <c r="D230">
        <f t="shared" si="3"/>
        <v>20</v>
      </c>
      <c r="E230" t="s">
        <v>102</v>
      </c>
      <c r="G230" s="6">
        <f>(5-'1. měření'!G230)</f>
        <v>3</v>
      </c>
      <c r="H230">
        <v>4</v>
      </c>
      <c r="I230" s="6">
        <f>(5-'1. měření'!I230)</f>
        <v>4</v>
      </c>
      <c r="J230">
        <v>4</v>
      </c>
      <c r="K230">
        <v>4</v>
      </c>
      <c r="L230">
        <v>4</v>
      </c>
      <c r="M230">
        <v>3</v>
      </c>
      <c r="N230">
        <v>4</v>
      </c>
      <c r="O230">
        <v>4</v>
      </c>
      <c r="P230">
        <v>3</v>
      </c>
      <c r="Q230">
        <v>3</v>
      </c>
      <c r="R230">
        <v>4</v>
      </c>
      <c r="S230">
        <v>4</v>
      </c>
      <c r="T230">
        <v>4</v>
      </c>
      <c r="U230">
        <v>2</v>
      </c>
      <c r="V230">
        <v>3</v>
      </c>
      <c r="W230">
        <v>4</v>
      </c>
      <c r="X230">
        <v>3</v>
      </c>
      <c r="Y230">
        <v>4</v>
      </c>
      <c r="Z230" s="6">
        <f>(5-'1. měření'!Z230)</f>
        <v>3</v>
      </c>
    </row>
    <row r="231" spans="1:26" x14ac:dyDescent="0.35">
      <c r="A231">
        <v>21671</v>
      </c>
      <c r="B231">
        <v>0</v>
      </c>
      <c r="C231">
        <v>2001</v>
      </c>
      <c r="D231">
        <f t="shared" si="3"/>
        <v>19</v>
      </c>
      <c r="E231" t="s">
        <v>99</v>
      </c>
      <c r="G231" s="6">
        <f>(5-'1. měření'!G231)</f>
        <v>4</v>
      </c>
      <c r="H231">
        <v>4</v>
      </c>
      <c r="I231" s="6">
        <f>(5-'1. měření'!I231)</f>
        <v>4</v>
      </c>
      <c r="J231">
        <v>4</v>
      </c>
      <c r="K231">
        <v>3</v>
      </c>
      <c r="L231">
        <v>3</v>
      </c>
      <c r="M231">
        <v>4</v>
      </c>
      <c r="N231">
        <v>4</v>
      </c>
      <c r="O231">
        <v>4</v>
      </c>
      <c r="P231">
        <v>4</v>
      </c>
      <c r="Q231">
        <v>4</v>
      </c>
      <c r="R231">
        <v>4</v>
      </c>
      <c r="S231">
        <v>4</v>
      </c>
      <c r="T231">
        <v>4</v>
      </c>
      <c r="U231">
        <v>4</v>
      </c>
      <c r="V231">
        <v>4</v>
      </c>
      <c r="W231">
        <v>4</v>
      </c>
      <c r="X231">
        <v>4</v>
      </c>
      <c r="Y231">
        <v>4</v>
      </c>
      <c r="Z231" s="6">
        <f>(5-'1. měření'!Z231)</f>
        <v>3</v>
      </c>
    </row>
    <row r="232" spans="1:26" x14ac:dyDescent="0.35">
      <c r="A232">
        <v>19415</v>
      </c>
      <c r="B232">
        <v>0</v>
      </c>
      <c r="C232">
        <v>1992</v>
      </c>
      <c r="D232">
        <f t="shared" si="3"/>
        <v>28</v>
      </c>
      <c r="E232" t="s">
        <v>233</v>
      </c>
      <c r="G232" s="6">
        <f>(5-'1. měření'!G232)</f>
        <v>3</v>
      </c>
      <c r="H232">
        <v>3</v>
      </c>
      <c r="I232" s="6">
        <f>(5-'1. měření'!I232)</f>
        <v>3</v>
      </c>
      <c r="J232">
        <v>4</v>
      </c>
      <c r="K232">
        <v>4</v>
      </c>
      <c r="L232">
        <v>3</v>
      </c>
      <c r="M232">
        <v>2</v>
      </c>
      <c r="N232">
        <v>4</v>
      </c>
      <c r="O232">
        <v>3</v>
      </c>
      <c r="P232">
        <v>4</v>
      </c>
      <c r="Q232">
        <v>4</v>
      </c>
      <c r="R232">
        <v>4</v>
      </c>
      <c r="S232">
        <v>3</v>
      </c>
      <c r="T232">
        <v>3</v>
      </c>
      <c r="U232">
        <v>3</v>
      </c>
      <c r="V232">
        <v>3</v>
      </c>
      <c r="W232">
        <v>3</v>
      </c>
      <c r="X232">
        <v>3</v>
      </c>
      <c r="Y232">
        <v>3</v>
      </c>
      <c r="Z232" s="6">
        <f>(5-'1. měření'!Z232)</f>
        <v>3</v>
      </c>
    </row>
    <row r="233" spans="1:26" x14ac:dyDescent="0.35">
      <c r="A233">
        <v>21678</v>
      </c>
      <c r="B233">
        <v>1</v>
      </c>
      <c r="C233">
        <v>1996</v>
      </c>
      <c r="D233">
        <f t="shared" si="3"/>
        <v>24</v>
      </c>
      <c r="E233" t="s">
        <v>99</v>
      </c>
      <c r="G233" s="6">
        <f>(5-'1. měření'!G233)</f>
        <v>3</v>
      </c>
      <c r="H233">
        <v>3</v>
      </c>
      <c r="I233" s="6">
        <f>(5-'1. měření'!I233)</f>
        <v>4</v>
      </c>
      <c r="J233">
        <v>3</v>
      </c>
      <c r="K233">
        <v>4</v>
      </c>
      <c r="L233">
        <v>2</v>
      </c>
      <c r="M233">
        <v>3</v>
      </c>
      <c r="N233">
        <v>3</v>
      </c>
      <c r="O233">
        <v>4</v>
      </c>
      <c r="P233">
        <v>3</v>
      </c>
      <c r="Q233">
        <v>2</v>
      </c>
      <c r="R233">
        <v>3</v>
      </c>
      <c r="S233">
        <v>3</v>
      </c>
      <c r="T233">
        <v>3</v>
      </c>
      <c r="U233">
        <v>3</v>
      </c>
      <c r="V233">
        <v>2</v>
      </c>
      <c r="W233">
        <v>3</v>
      </c>
      <c r="X233">
        <v>3</v>
      </c>
      <c r="Y233">
        <v>2</v>
      </c>
      <c r="Z233" s="6">
        <f>(5-'1. měření'!Z233)</f>
        <v>3</v>
      </c>
    </row>
    <row r="234" spans="1:26" x14ac:dyDescent="0.35">
      <c r="A234">
        <v>21693</v>
      </c>
      <c r="B234">
        <v>1</v>
      </c>
      <c r="C234">
        <v>2000</v>
      </c>
      <c r="D234">
        <f t="shared" si="3"/>
        <v>20</v>
      </c>
      <c r="E234" t="s">
        <v>234</v>
      </c>
      <c r="G234" s="6">
        <f>(5-'1. měření'!G234)</f>
        <v>1</v>
      </c>
      <c r="H234">
        <v>3</v>
      </c>
      <c r="I234" s="6">
        <f>(5-'1. měření'!I234)</f>
        <v>2</v>
      </c>
      <c r="J234">
        <v>4</v>
      </c>
      <c r="K234">
        <v>4</v>
      </c>
      <c r="L234">
        <v>3</v>
      </c>
      <c r="M234">
        <v>4</v>
      </c>
      <c r="N234">
        <v>4</v>
      </c>
      <c r="O234">
        <v>2</v>
      </c>
      <c r="P234">
        <v>3</v>
      </c>
      <c r="Q234">
        <v>3</v>
      </c>
      <c r="R234">
        <v>3</v>
      </c>
      <c r="S234">
        <v>3</v>
      </c>
      <c r="T234">
        <v>3</v>
      </c>
      <c r="U234">
        <v>3</v>
      </c>
      <c r="V234">
        <v>2</v>
      </c>
      <c r="W234">
        <v>3</v>
      </c>
      <c r="X234">
        <v>4</v>
      </c>
      <c r="Y234">
        <v>3</v>
      </c>
      <c r="Z234" s="6">
        <f>(5-'1. měření'!Z234)</f>
        <v>2</v>
      </c>
    </row>
    <row r="235" spans="1:26" x14ac:dyDescent="0.35">
      <c r="A235">
        <v>21695</v>
      </c>
      <c r="B235">
        <v>0</v>
      </c>
      <c r="C235">
        <v>1996</v>
      </c>
      <c r="D235">
        <f t="shared" si="3"/>
        <v>24</v>
      </c>
      <c r="E235" t="s">
        <v>99</v>
      </c>
      <c r="G235" s="6">
        <f>(5-'1. měření'!G235)</f>
        <v>1</v>
      </c>
      <c r="H235">
        <v>3</v>
      </c>
      <c r="I235" s="6">
        <f>(5-'1. měření'!I235)</f>
        <v>3</v>
      </c>
      <c r="J235">
        <v>3</v>
      </c>
      <c r="K235">
        <v>3</v>
      </c>
      <c r="L235">
        <v>3</v>
      </c>
      <c r="M235">
        <v>3</v>
      </c>
      <c r="N235">
        <v>3</v>
      </c>
      <c r="O235">
        <v>3</v>
      </c>
      <c r="P235">
        <v>3</v>
      </c>
      <c r="Q235">
        <v>3</v>
      </c>
      <c r="R235">
        <v>3</v>
      </c>
      <c r="S235">
        <v>3</v>
      </c>
      <c r="T235">
        <v>3</v>
      </c>
      <c r="U235">
        <v>3</v>
      </c>
      <c r="V235">
        <v>3</v>
      </c>
      <c r="W235">
        <v>3</v>
      </c>
      <c r="X235">
        <v>3</v>
      </c>
      <c r="Y235">
        <v>2</v>
      </c>
      <c r="Z235" s="6">
        <f>(5-'1. měření'!Z235)</f>
        <v>3</v>
      </c>
    </row>
    <row r="236" spans="1:26" x14ac:dyDescent="0.35">
      <c r="A236">
        <v>21707</v>
      </c>
      <c r="B236">
        <v>0</v>
      </c>
      <c r="C236">
        <v>1996</v>
      </c>
      <c r="D236">
        <f t="shared" si="3"/>
        <v>24</v>
      </c>
      <c r="E236" t="s">
        <v>99</v>
      </c>
      <c r="G236" s="6">
        <f>(5-'1. měření'!G236)</f>
        <v>2</v>
      </c>
      <c r="H236">
        <v>3</v>
      </c>
      <c r="I236" s="6">
        <f>(5-'1. měření'!I236)</f>
        <v>2</v>
      </c>
      <c r="J236">
        <v>4</v>
      </c>
      <c r="K236">
        <v>2</v>
      </c>
      <c r="L236">
        <v>4</v>
      </c>
      <c r="M236">
        <v>4</v>
      </c>
      <c r="N236">
        <v>4</v>
      </c>
      <c r="O236">
        <v>4</v>
      </c>
      <c r="P236">
        <v>4</v>
      </c>
      <c r="Q236">
        <v>4</v>
      </c>
      <c r="R236">
        <v>3</v>
      </c>
      <c r="S236">
        <v>4</v>
      </c>
      <c r="T236">
        <v>3</v>
      </c>
      <c r="U236">
        <v>3</v>
      </c>
      <c r="V236">
        <v>3</v>
      </c>
      <c r="W236">
        <v>3</v>
      </c>
      <c r="X236">
        <v>2</v>
      </c>
      <c r="Y236">
        <v>2</v>
      </c>
      <c r="Z236" s="6">
        <f>(5-'1. měření'!Z236)</f>
        <v>3</v>
      </c>
    </row>
    <row r="237" spans="1:26" x14ac:dyDescent="0.35">
      <c r="A237">
        <v>21705</v>
      </c>
      <c r="B237">
        <v>0</v>
      </c>
      <c r="C237">
        <v>1999</v>
      </c>
      <c r="D237">
        <f t="shared" si="3"/>
        <v>21</v>
      </c>
      <c r="E237" t="s">
        <v>235</v>
      </c>
      <c r="G237" s="6">
        <f>(5-'1. měření'!G237)</f>
        <v>2</v>
      </c>
      <c r="H237">
        <v>3</v>
      </c>
      <c r="I237" s="6">
        <f>(5-'1. měření'!I237)</f>
        <v>3</v>
      </c>
      <c r="J237">
        <v>4</v>
      </c>
      <c r="K237">
        <v>4</v>
      </c>
      <c r="L237">
        <v>4</v>
      </c>
      <c r="M237">
        <v>2</v>
      </c>
      <c r="N237">
        <v>4</v>
      </c>
      <c r="O237">
        <v>4</v>
      </c>
      <c r="P237">
        <v>4</v>
      </c>
      <c r="Q237">
        <v>4</v>
      </c>
      <c r="R237">
        <v>4</v>
      </c>
      <c r="S237">
        <v>4</v>
      </c>
      <c r="T237">
        <v>4</v>
      </c>
      <c r="U237">
        <v>4</v>
      </c>
      <c r="V237">
        <v>4</v>
      </c>
      <c r="W237">
        <v>4</v>
      </c>
      <c r="X237">
        <v>3</v>
      </c>
      <c r="Y237">
        <v>4</v>
      </c>
      <c r="Z237" s="6">
        <f>(5-'1. měření'!Z237)</f>
        <v>4</v>
      </c>
    </row>
    <row r="238" spans="1:26" x14ac:dyDescent="0.35">
      <c r="A238">
        <v>21718</v>
      </c>
      <c r="B238">
        <v>0</v>
      </c>
      <c r="C238">
        <v>1971</v>
      </c>
      <c r="D238">
        <f t="shared" si="3"/>
        <v>49</v>
      </c>
      <c r="E238" t="s">
        <v>98</v>
      </c>
      <c r="G238" s="6">
        <f>(5-'1. měření'!G238)</f>
        <v>3</v>
      </c>
      <c r="H238">
        <v>4</v>
      </c>
      <c r="I238" s="6">
        <f>(5-'1. měření'!I238)</f>
        <v>3</v>
      </c>
      <c r="J238">
        <v>4</v>
      </c>
      <c r="K238">
        <v>4</v>
      </c>
      <c r="L238">
        <v>4</v>
      </c>
      <c r="M238">
        <v>3</v>
      </c>
      <c r="N238">
        <v>4</v>
      </c>
      <c r="O238">
        <v>3</v>
      </c>
      <c r="P238">
        <v>3</v>
      </c>
      <c r="Q238">
        <v>4</v>
      </c>
      <c r="R238">
        <v>4</v>
      </c>
      <c r="S238">
        <v>4</v>
      </c>
      <c r="T238">
        <v>4</v>
      </c>
      <c r="U238">
        <v>4</v>
      </c>
      <c r="V238">
        <v>4</v>
      </c>
      <c r="W238">
        <v>3</v>
      </c>
      <c r="X238">
        <v>4</v>
      </c>
      <c r="Y238">
        <v>3</v>
      </c>
      <c r="Z238" s="6">
        <f>(5-'1. měření'!Z238)</f>
        <v>3</v>
      </c>
    </row>
    <row r="239" spans="1:26" x14ac:dyDescent="0.35">
      <c r="A239">
        <v>21723</v>
      </c>
      <c r="B239">
        <v>0</v>
      </c>
      <c r="C239">
        <v>2001</v>
      </c>
      <c r="D239">
        <f t="shared" si="3"/>
        <v>19</v>
      </c>
      <c r="E239" t="s">
        <v>99</v>
      </c>
      <c r="G239" s="6">
        <f>(5-'1. měření'!G239)</f>
        <v>4</v>
      </c>
      <c r="H239">
        <v>4</v>
      </c>
      <c r="I239" s="6">
        <f>(5-'1. měření'!I239)</f>
        <v>4</v>
      </c>
      <c r="J239">
        <v>4</v>
      </c>
      <c r="K239">
        <v>4</v>
      </c>
      <c r="L239">
        <v>4</v>
      </c>
      <c r="M239">
        <v>4</v>
      </c>
      <c r="N239">
        <v>4</v>
      </c>
      <c r="O239">
        <v>4</v>
      </c>
      <c r="P239">
        <v>4</v>
      </c>
      <c r="Q239">
        <v>4</v>
      </c>
      <c r="R239">
        <v>4</v>
      </c>
      <c r="S239">
        <v>4</v>
      </c>
      <c r="T239">
        <v>4</v>
      </c>
      <c r="U239">
        <v>4</v>
      </c>
      <c r="V239">
        <v>4</v>
      </c>
      <c r="W239">
        <v>4</v>
      </c>
      <c r="X239">
        <v>4</v>
      </c>
      <c r="Y239">
        <v>4</v>
      </c>
      <c r="Z239" s="6">
        <f>(5-'1. měření'!Z239)</f>
        <v>4</v>
      </c>
    </row>
    <row r="240" spans="1:26" x14ac:dyDescent="0.35">
      <c r="A240">
        <v>21741</v>
      </c>
      <c r="B240">
        <v>0</v>
      </c>
      <c r="C240">
        <v>2000</v>
      </c>
      <c r="D240">
        <f t="shared" si="3"/>
        <v>20</v>
      </c>
      <c r="E240" t="s">
        <v>236</v>
      </c>
      <c r="G240" s="6">
        <f>(5-'1. měření'!G240)</f>
        <v>2</v>
      </c>
      <c r="H240">
        <v>1</v>
      </c>
      <c r="I240" s="6">
        <f>(5-'1. měření'!I240)</f>
        <v>2</v>
      </c>
      <c r="J240">
        <v>3</v>
      </c>
      <c r="K240">
        <v>4</v>
      </c>
      <c r="L240">
        <v>3</v>
      </c>
      <c r="M240">
        <v>3</v>
      </c>
      <c r="N240">
        <v>4</v>
      </c>
      <c r="O240">
        <v>3</v>
      </c>
      <c r="P240">
        <v>2</v>
      </c>
      <c r="Q240">
        <v>3</v>
      </c>
      <c r="R240">
        <v>4</v>
      </c>
      <c r="S240">
        <v>3</v>
      </c>
      <c r="T240">
        <v>2</v>
      </c>
      <c r="U240">
        <v>4</v>
      </c>
      <c r="V240">
        <v>3</v>
      </c>
      <c r="W240">
        <v>3</v>
      </c>
      <c r="X240">
        <v>1</v>
      </c>
      <c r="Y240">
        <v>2</v>
      </c>
      <c r="Z240" s="6">
        <f>(5-'1. měření'!Z240)</f>
        <v>3</v>
      </c>
    </row>
    <row r="241" spans="1:26" x14ac:dyDescent="0.35">
      <c r="A241">
        <v>21739</v>
      </c>
      <c r="B241">
        <v>0</v>
      </c>
      <c r="C241">
        <v>1978</v>
      </c>
      <c r="D241">
        <f t="shared" si="3"/>
        <v>42</v>
      </c>
      <c r="E241" t="s">
        <v>99</v>
      </c>
      <c r="G241" s="6">
        <f>(5-'1. měření'!G241)</f>
        <v>2</v>
      </c>
      <c r="H241">
        <v>4</v>
      </c>
      <c r="I241" s="6">
        <f>(5-'1. měření'!I241)</f>
        <v>1</v>
      </c>
      <c r="J241">
        <v>4</v>
      </c>
      <c r="K241">
        <v>3</v>
      </c>
      <c r="L241">
        <v>4</v>
      </c>
      <c r="M241">
        <v>3</v>
      </c>
      <c r="N241">
        <v>4</v>
      </c>
      <c r="O241">
        <v>4</v>
      </c>
      <c r="P241">
        <v>3</v>
      </c>
      <c r="Q241">
        <v>4</v>
      </c>
      <c r="R241">
        <v>4</v>
      </c>
      <c r="S241">
        <v>3</v>
      </c>
      <c r="T241">
        <v>4</v>
      </c>
      <c r="U241">
        <v>3</v>
      </c>
      <c r="V241">
        <v>3</v>
      </c>
      <c r="W241">
        <v>3</v>
      </c>
      <c r="X241">
        <v>4</v>
      </c>
      <c r="Y241">
        <v>3</v>
      </c>
      <c r="Z241" s="6">
        <f>(5-'1. měření'!Z241)</f>
        <v>4</v>
      </c>
    </row>
    <row r="242" spans="1:26" x14ac:dyDescent="0.35">
      <c r="A242">
        <v>21747</v>
      </c>
      <c r="B242">
        <v>0</v>
      </c>
      <c r="C242">
        <v>2004</v>
      </c>
      <c r="D242">
        <f t="shared" si="3"/>
        <v>16</v>
      </c>
      <c r="E242" t="s">
        <v>140</v>
      </c>
      <c r="G242" s="6">
        <f>(5-'1. měření'!G242)</f>
        <v>4</v>
      </c>
      <c r="H242">
        <v>4</v>
      </c>
      <c r="I242" s="6">
        <f>(5-'1. měření'!I242)</f>
        <v>4</v>
      </c>
      <c r="J242">
        <v>4</v>
      </c>
      <c r="K242">
        <v>4</v>
      </c>
      <c r="L242">
        <v>2</v>
      </c>
      <c r="M242">
        <v>1</v>
      </c>
      <c r="N242">
        <v>3</v>
      </c>
      <c r="O242">
        <v>3</v>
      </c>
      <c r="P242">
        <v>3</v>
      </c>
      <c r="Q242">
        <v>2</v>
      </c>
      <c r="R242">
        <v>3</v>
      </c>
      <c r="S242">
        <v>4</v>
      </c>
      <c r="T242">
        <v>3</v>
      </c>
      <c r="U242">
        <v>3</v>
      </c>
      <c r="V242">
        <v>3</v>
      </c>
      <c r="W242">
        <v>3</v>
      </c>
      <c r="X242">
        <v>4</v>
      </c>
      <c r="Y242">
        <v>3</v>
      </c>
      <c r="Z242" s="6">
        <f>(5-'1. měření'!Z242)</f>
        <v>3</v>
      </c>
    </row>
    <row r="243" spans="1:26" x14ac:dyDescent="0.35">
      <c r="A243">
        <v>21745</v>
      </c>
      <c r="B243">
        <v>1</v>
      </c>
      <c r="C243">
        <v>2000</v>
      </c>
      <c r="D243">
        <f t="shared" si="3"/>
        <v>20</v>
      </c>
      <c r="E243" t="s">
        <v>237</v>
      </c>
      <c r="G243" s="6">
        <f>(5-'1. měření'!G243)</f>
        <v>3</v>
      </c>
      <c r="H243">
        <v>3</v>
      </c>
      <c r="I243" s="6">
        <f>(5-'1. měření'!I243)</f>
        <v>4</v>
      </c>
      <c r="J243">
        <v>4</v>
      </c>
      <c r="K243">
        <v>3</v>
      </c>
      <c r="L243">
        <v>3</v>
      </c>
      <c r="M243">
        <v>2</v>
      </c>
      <c r="N243">
        <v>4</v>
      </c>
      <c r="O243">
        <v>4</v>
      </c>
      <c r="P243">
        <v>4</v>
      </c>
      <c r="Q243">
        <v>3</v>
      </c>
      <c r="R243">
        <v>3</v>
      </c>
      <c r="S243">
        <v>2</v>
      </c>
      <c r="T243">
        <v>3</v>
      </c>
      <c r="U243">
        <v>4</v>
      </c>
      <c r="V243">
        <v>3</v>
      </c>
      <c r="W243">
        <v>4</v>
      </c>
      <c r="X243">
        <v>3</v>
      </c>
      <c r="Y243">
        <v>4</v>
      </c>
      <c r="Z243" s="6">
        <f>(5-'1. měření'!Z243)</f>
        <v>4</v>
      </c>
    </row>
    <row r="244" spans="1:26" x14ac:dyDescent="0.35">
      <c r="A244">
        <v>21394</v>
      </c>
      <c r="B244">
        <v>0</v>
      </c>
      <c r="C244">
        <v>1999</v>
      </c>
      <c r="D244">
        <f t="shared" si="3"/>
        <v>21</v>
      </c>
      <c r="E244" t="s">
        <v>238</v>
      </c>
      <c r="G244" s="6">
        <f>(5-'1. měření'!G244)</f>
        <v>3</v>
      </c>
      <c r="H244">
        <v>4</v>
      </c>
      <c r="I244" s="6">
        <f>(5-'1. měření'!I244)</f>
        <v>2</v>
      </c>
      <c r="J244">
        <v>4</v>
      </c>
      <c r="K244">
        <v>3</v>
      </c>
      <c r="L244">
        <v>3</v>
      </c>
      <c r="M244">
        <v>3</v>
      </c>
      <c r="N244">
        <v>3</v>
      </c>
      <c r="O244">
        <v>4</v>
      </c>
      <c r="P244">
        <v>3</v>
      </c>
      <c r="Q244">
        <v>3</v>
      </c>
      <c r="R244">
        <v>2</v>
      </c>
      <c r="S244">
        <v>2</v>
      </c>
      <c r="T244">
        <v>2</v>
      </c>
      <c r="U244">
        <v>3</v>
      </c>
      <c r="V244">
        <v>3</v>
      </c>
      <c r="W244">
        <v>3</v>
      </c>
      <c r="X244">
        <v>3</v>
      </c>
      <c r="Y244">
        <v>3</v>
      </c>
      <c r="Z244" s="6">
        <f>(5-'1. měření'!Z244)</f>
        <v>3</v>
      </c>
    </row>
    <row r="245" spans="1:26" x14ac:dyDescent="0.35">
      <c r="A245">
        <v>21486</v>
      </c>
      <c r="B245">
        <v>0</v>
      </c>
      <c r="C245">
        <v>1992</v>
      </c>
      <c r="D245">
        <f t="shared" si="3"/>
        <v>28</v>
      </c>
      <c r="E245" t="s">
        <v>239</v>
      </c>
      <c r="G245" s="6">
        <f>(5-'1. měření'!G245)</f>
        <v>2</v>
      </c>
      <c r="H245">
        <v>4</v>
      </c>
      <c r="I245" s="6">
        <f>(5-'1. měření'!I245)</f>
        <v>4</v>
      </c>
      <c r="J245">
        <v>4</v>
      </c>
      <c r="K245">
        <v>4</v>
      </c>
      <c r="L245">
        <v>4</v>
      </c>
      <c r="M245">
        <v>2</v>
      </c>
      <c r="N245">
        <v>4</v>
      </c>
      <c r="O245">
        <v>4</v>
      </c>
      <c r="P245">
        <v>4</v>
      </c>
      <c r="Q245">
        <v>4</v>
      </c>
      <c r="R245">
        <v>4</v>
      </c>
      <c r="S245">
        <v>3</v>
      </c>
      <c r="T245">
        <v>4</v>
      </c>
      <c r="U245">
        <v>4</v>
      </c>
      <c r="V245">
        <v>4</v>
      </c>
      <c r="W245">
        <v>4</v>
      </c>
      <c r="X245">
        <v>4</v>
      </c>
      <c r="Y245">
        <v>4</v>
      </c>
      <c r="Z245" s="6">
        <f>(5-'1. měření'!Z245)</f>
        <v>4</v>
      </c>
    </row>
    <row r="246" spans="1:26" x14ac:dyDescent="0.35">
      <c r="A246">
        <v>21680</v>
      </c>
      <c r="B246">
        <v>0</v>
      </c>
      <c r="C246">
        <v>1993</v>
      </c>
      <c r="D246">
        <f t="shared" si="3"/>
        <v>27</v>
      </c>
      <c r="E246" t="s">
        <v>240</v>
      </c>
      <c r="G246" s="6">
        <f>(5-'1. měření'!G246)</f>
        <v>4</v>
      </c>
      <c r="H246">
        <v>2</v>
      </c>
      <c r="I246" s="6">
        <f>(5-'1. měření'!I246)</f>
        <v>4</v>
      </c>
      <c r="J246">
        <v>4</v>
      </c>
      <c r="K246">
        <v>4</v>
      </c>
      <c r="L246">
        <v>4</v>
      </c>
      <c r="M246">
        <v>2</v>
      </c>
      <c r="N246">
        <v>4</v>
      </c>
      <c r="O246">
        <v>4</v>
      </c>
      <c r="P246">
        <v>4</v>
      </c>
      <c r="Q246">
        <v>2</v>
      </c>
      <c r="R246">
        <v>4</v>
      </c>
      <c r="S246">
        <v>2</v>
      </c>
      <c r="T246">
        <v>4</v>
      </c>
      <c r="U246">
        <v>4</v>
      </c>
      <c r="V246">
        <v>4</v>
      </c>
      <c r="W246">
        <v>4</v>
      </c>
      <c r="X246">
        <v>4</v>
      </c>
      <c r="Y246">
        <v>4</v>
      </c>
      <c r="Z246" s="6">
        <f>(5-'1. měření'!Z246)</f>
        <v>4</v>
      </c>
    </row>
    <row r="247" spans="1:26" x14ac:dyDescent="0.35">
      <c r="A247">
        <v>21762</v>
      </c>
      <c r="B247">
        <v>0</v>
      </c>
      <c r="C247">
        <v>2000</v>
      </c>
      <c r="D247">
        <f t="shared" si="3"/>
        <v>20</v>
      </c>
      <c r="E247" t="s">
        <v>241</v>
      </c>
      <c r="G247" s="6">
        <f>(5-'1. měření'!G247)</f>
        <v>3</v>
      </c>
      <c r="H247">
        <v>4</v>
      </c>
      <c r="I247" s="6">
        <f>(5-'1. měření'!I247)</f>
        <v>1</v>
      </c>
      <c r="J247">
        <v>2</v>
      </c>
      <c r="K247">
        <v>4</v>
      </c>
      <c r="L247">
        <v>4</v>
      </c>
      <c r="M247">
        <v>4</v>
      </c>
      <c r="N247">
        <v>4</v>
      </c>
      <c r="O247">
        <v>2</v>
      </c>
      <c r="P247">
        <v>2</v>
      </c>
      <c r="Q247">
        <v>4</v>
      </c>
      <c r="R247">
        <v>2</v>
      </c>
      <c r="S247">
        <v>4</v>
      </c>
      <c r="T247">
        <v>4</v>
      </c>
      <c r="U247">
        <v>2</v>
      </c>
      <c r="V247">
        <v>3</v>
      </c>
      <c r="W247">
        <v>3</v>
      </c>
      <c r="X247">
        <v>3</v>
      </c>
      <c r="Y247">
        <v>3</v>
      </c>
      <c r="Z247" s="6">
        <f>(5-'1. měření'!Z247)</f>
        <v>2</v>
      </c>
    </row>
    <row r="248" spans="1:26" x14ac:dyDescent="0.35">
      <c r="A248">
        <v>21769</v>
      </c>
      <c r="B248">
        <v>0</v>
      </c>
      <c r="C248">
        <v>1998</v>
      </c>
      <c r="D248">
        <f t="shared" si="3"/>
        <v>22</v>
      </c>
      <c r="E248" t="s">
        <v>242</v>
      </c>
      <c r="G248" s="6">
        <f>(5-'1. měření'!G248)</f>
        <v>2</v>
      </c>
      <c r="H248">
        <v>4</v>
      </c>
      <c r="I248" s="6">
        <f>(5-'1. měření'!I248)</f>
        <v>3</v>
      </c>
      <c r="J248">
        <v>4</v>
      </c>
      <c r="K248">
        <v>4</v>
      </c>
      <c r="L248">
        <v>4</v>
      </c>
      <c r="M248">
        <v>3</v>
      </c>
      <c r="N248">
        <v>4</v>
      </c>
      <c r="O248">
        <v>4</v>
      </c>
      <c r="P248">
        <v>4</v>
      </c>
      <c r="Q248">
        <v>3</v>
      </c>
      <c r="R248">
        <v>4</v>
      </c>
      <c r="S248">
        <v>3</v>
      </c>
      <c r="T248">
        <v>4</v>
      </c>
      <c r="U248">
        <v>4</v>
      </c>
      <c r="V248">
        <v>4</v>
      </c>
      <c r="W248">
        <v>4</v>
      </c>
      <c r="X248">
        <v>3</v>
      </c>
      <c r="Y248">
        <v>4</v>
      </c>
      <c r="Z248" s="6">
        <f>(5-'1. měření'!Z248)</f>
        <v>4</v>
      </c>
    </row>
    <row r="249" spans="1:26" x14ac:dyDescent="0.35">
      <c r="A249">
        <v>21773</v>
      </c>
      <c r="B249">
        <v>0</v>
      </c>
      <c r="C249">
        <v>1978</v>
      </c>
      <c r="D249">
        <f t="shared" si="3"/>
        <v>42</v>
      </c>
      <c r="E249" t="s">
        <v>99</v>
      </c>
      <c r="G249" s="6">
        <f>(5-'1. měření'!G249)</f>
        <v>3</v>
      </c>
      <c r="H249">
        <v>4</v>
      </c>
      <c r="I249" s="6">
        <f>(5-'1. měření'!I249)</f>
        <v>3</v>
      </c>
      <c r="J249">
        <v>4</v>
      </c>
      <c r="K249">
        <v>3</v>
      </c>
      <c r="L249">
        <v>2</v>
      </c>
      <c r="M249">
        <v>2</v>
      </c>
      <c r="N249">
        <v>3</v>
      </c>
      <c r="O249">
        <v>2</v>
      </c>
      <c r="P249">
        <v>2</v>
      </c>
      <c r="Q249">
        <v>3</v>
      </c>
      <c r="R249">
        <v>3</v>
      </c>
      <c r="S249">
        <v>3</v>
      </c>
      <c r="T249">
        <v>3</v>
      </c>
      <c r="U249">
        <v>2</v>
      </c>
      <c r="V249">
        <v>3</v>
      </c>
      <c r="W249">
        <v>2</v>
      </c>
      <c r="X249">
        <v>3</v>
      </c>
      <c r="Y249">
        <v>2</v>
      </c>
      <c r="Z249" s="6">
        <f>(5-'1. měření'!Z249)</f>
        <v>3</v>
      </c>
    </row>
    <row r="250" spans="1:26" x14ac:dyDescent="0.35">
      <c r="A250">
        <v>21782</v>
      </c>
      <c r="B250">
        <v>0</v>
      </c>
      <c r="C250">
        <v>2000</v>
      </c>
      <c r="D250">
        <f t="shared" si="3"/>
        <v>20</v>
      </c>
      <c r="E250" t="s">
        <v>243</v>
      </c>
      <c r="G250" s="6">
        <f>(5-'1. měření'!G250)</f>
        <v>2</v>
      </c>
      <c r="H250">
        <v>4</v>
      </c>
      <c r="I250" s="6">
        <f>(5-'1. měření'!I250)</f>
        <v>3</v>
      </c>
      <c r="J250">
        <v>3</v>
      </c>
      <c r="K250">
        <v>4</v>
      </c>
      <c r="L250">
        <v>4</v>
      </c>
      <c r="M250">
        <v>3</v>
      </c>
      <c r="N250">
        <v>2</v>
      </c>
      <c r="O250">
        <v>2</v>
      </c>
      <c r="P250">
        <v>3</v>
      </c>
      <c r="Q250">
        <v>3</v>
      </c>
      <c r="R250">
        <v>3</v>
      </c>
      <c r="S250">
        <v>1</v>
      </c>
      <c r="T250">
        <v>2</v>
      </c>
      <c r="U250">
        <v>3</v>
      </c>
      <c r="V250">
        <v>3</v>
      </c>
      <c r="W250">
        <v>2</v>
      </c>
      <c r="X250">
        <v>1</v>
      </c>
      <c r="Y250">
        <v>3</v>
      </c>
      <c r="Z250" s="6">
        <f>(5-'1. měření'!Z250)</f>
        <v>3</v>
      </c>
    </row>
    <row r="251" spans="1:26" x14ac:dyDescent="0.35">
      <c r="A251">
        <v>21475</v>
      </c>
      <c r="B251">
        <v>0</v>
      </c>
      <c r="C251">
        <v>1996</v>
      </c>
      <c r="D251">
        <f t="shared" si="3"/>
        <v>24</v>
      </c>
      <c r="E251" t="s">
        <v>99</v>
      </c>
      <c r="G251" s="6">
        <f>(5-'1. měření'!G251)</f>
        <v>3</v>
      </c>
      <c r="H251">
        <v>4</v>
      </c>
      <c r="I251" s="6">
        <f>(5-'1. měření'!I251)</f>
        <v>4</v>
      </c>
      <c r="J251">
        <v>3</v>
      </c>
      <c r="K251">
        <v>3</v>
      </c>
      <c r="L251">
        <v>3</v>
      </c>
      <c r="M251">
        <v>3</v>
      </c>
      <c r="N251">
        <v>4</v>
      </c>
      <c r="O251">
        <v>4</v>
      </c>
      <c r="P251">
        <v>3</v>
      </c>
      <c r="Q251">
        <v>4</v>
      </c>
      <c r="R251">
        <v>4</v>
      </c>
      <c r="S251">
        <v>3</v>
      </c>
      <c r="T251">
        <v>3</v>
      </c>
      <c r="U251">
        <v>3</v>
      </c>
      <c r="V251">
        <v>3</v>
      </c>
      <c r="W251">
        <v>3</v>
      </c>
      <c r="X251">
        <v>4</v>
      </c>
      <c r="Y251">
        <v>3</v>
      </c>
      <c r="Z251" s="6">
        <f>(5-'1. měření'!Z251)</f>
        <v>2</v>
      </c>
    </row>
    <row r="252" spans="1:26" x14ac:dyDescent="0.35">
      <c r="A252">
        <v>21784</v>
      </c>
      <c r="B252">
        <v>0</v>
      </c>
      <c r="C252">
        <v>2002</v>
      </c>
      <c r="D252">
        <f t="shared" si="3"/>
        <v>18</v>
      </c>
      <c r="E252" t="s">
        <v>244</v>
      </c>
      <c r="G252" s="6">
        <f>(5-'1. měření'!G252)</f>
        <v>4</v>
      </c>
      <c r="H252">
        <v>3</v>
      </c>
      <c r="I252" s="6">
        <f>(5-'1. měření'!I252)</f>
        <v>4</v>
      </c>
      <c r="J252">
        <v>4</v>
      </c>
      <c r="K252">
        <v>4</v>
      </c>
      <c r="L252">
        <v>4</v>
      </c>
      <c r="M252">
        <v>2</v>
      </c>
      <c r="N252">
        <v>4</v>
      </c>
      <c r="O252">
        <v>4</v>
      </c>
      <c r="P252">
        <v>4</v>
      </c>
      <c r="Q252">
        <v>4</v>
      </c>
      <c r="R252">
        <v>4</v>
      </c>
      <c r="S252">
        <v>3</v>
      </c>
      <c r="T252">
        <v>4</v>
      </c>
      <c r="U252">
        <v>4</v>
      </c>
      <c r="V252">
        <v>4</v>
      </c>
      <c r="W252">
        <v>4</v>
      </c>
      <c r="X252">
        <v>4</v>
      </c>
      <c r="Y252">
        <v>4</v>
      </c>
      <c r="Z252" s="6">
        <f>(5-'1. měření'!Z252)</f>
        <v>4</v>
      </c>
    </row>
    <row r="253" spans="1:26" x14ac:dyDescent="0.35">
      <c r="A253">
        <v>21778</v>
      </c>
      <c r="B253">
        <v>0</v>
      </c>
      <c r="C253">
        <v>1976</v>
      </c>
      <c r="D253">
        <f t="shared" si="3"/>
        <v>44</v>
      </c>
      <c r="E253" t="s">
        <v>98</v>
      </c>
      <c r="G253" s="6">
        <f>(5-'1. měření'!G253)</f>
        <v>3</v>
      </c>
      <c r="H253">
        <v>4</v>
      </c>
      <c r="I253" s="6">
        <f>(5-'1. měření'!I253)</f>
        <v>4</v>
      </c>
      <c r="J253">
        <v>4</v>
      </c>
      <c r="K253">
        <v>4</v>
      </c>
      <c r="L253">
        <v>3</v>
      </c>
      <c r="M253">
        <v>3</v>
      </c>
      <c r="N253">
        <v>4</v>
      </c>
      <c r="O253">
        <v>3</v>
      </c>
      <c r="P253">
        <v>4</v>
      </c>
      <c r="Q253">
        <v>4</v>
      </c>
      <c r="R253">
        <v>4</v>
      </c>
      <c r="S253">
        <v>3</v>
      </c>
      <c r="T253">
        <v>4</v>
      </c>
      <c r="U253">
        <v>4</v>
      </c>
      <c r="V253">
        <v>2</v>
      </c>
      <c r="W253">
        <v>2</v>
      </c>
      <c r="X253">
        <v>4</v>
      </c>
      <c r="Y253">
        <v>2</v>
      </c>
      <c r="Z253" s="6">
        <f>(5-'1. měření'!Z253)</f>
        <v>4</v>
      </c>
    </row>
    <row r="254" spans="1:26" x14ac:dyDescent="0.35">
      <c r="A254">
        <v>21786</v>
      </c>
      <c r="B254">
        <v>0</v>
      </c>
      <c r="C254">
        <v>1997</v>
      </c>
      <c r="D254">
        <f t="shared" si="3"/>
        <v>23</v>
      </c>
      <c r="E254" t="s">
        <v>103</v>
      </c>
      <c r="G254" s="6">
        <f>(5-'1. měření'!G254)</f>
        <v>3</v>
      </c>
      <c r="H254">
        <v>4</v>
      </c>
      <c r="I254" s="6">
        <f>(5-'1. měření'!I254)</f>
        <v>4</v>
      </c>
      <c r="J254">
        <v>3</v>
      </c>
      <c r="K254">
        <v>2</v>
      </c>
      <c r="L254">
        <v>3</v>
      </c>
      <c r="M254">
        <v>4</v>
      </c>
      <c r="N254">
        <v>4</v>
      </c>
      <c r="O254">
        <v>4</v>
      </c>
      <c r="P254">
        <v>3</v>
      </c>
      <c r="Q254">
        <v>3</v>
      </c>
      <c r="R254">
        <v>3</v>
      </c>
      <c r="S254">
        <v>2</v>
      </c>
      <c r="T254">
        <v>3</v>
      </c>
      <c r="U254">
        <v>3</v>
      </c>
      <c r="V254">
        <v>3</v>
      </c>
      <c r="W254">
        <v>3</v>
      </c>
      <c r="X254">
        <v>3</v>
      </c>
      <c r="Y254">
        <v>3</v>
      </c>
      <c r="Z254" s="6">
        <f>(5-'1. měření'!Z254)</f>
        <v>3</v>
      </c>
    </row>
    <row r="255" spans="1:26" x14ac:dyDescent="0.35">
      <c r="A255">
        <v>21792</v>
      </c>
      <c r="B255">
        <v>0</v>
      </c>
      <c r="C255">
        <v>1994</v>
      </c>
      <c r="D255">
        <f t="shared" si="3"/>
        <v>26</v>
      </c>
      <c r="E255" t="s">
        <v>99</v>
      </c>
      <c r="G255" s="6">
        <f>(5-'1. měření'!G255)</f>
        <v>1</v>
      </c>
      <c r="H255">
        <v>4</v>
      </c>
      <c r="I255" s="6">
        <f>(5-'1. měření'!I255)</f>
        <v>2</v>
      </c>
      <c r="J255">
        <v>4</v>
      </c>
      <c r="K255">
        <v>2</v>
      </c>
      <c r="L255">
        <v>2</v>
      </c>
      <c r="M255">
        <v>3</v>
      </c>
      <c r="N255">
        <v>3</v>
      </c>
      <c r="O255">
        <v>3</v>
      </c>
      <c r="P255">
        <v>3</v>
      </c>
      <c r="Q255">
        <v>3</v>
      </c>
      <c r="R255">
        <v>4</v>
      </c>
      <c r="S255">
        <v>4</v>
      </c>
      <c r="T255">
        <v>4</v>
      </c>
      <c r="U255">
        <v>2</v>
      </c>
      <c r="V255">
        <v>3</v>
      </c>
      <c r="W255">
        <v>4</v>
      </c>
      <c r="X255">
        <v>3</v>
      </c>
      <c r="Y255">
        <v>2</v>
      </c>
      <c r="Z255" s="6">
        <f>(5-'1. měření'!Z255)</f>
        <v>2</v>
      </c>
    </row>
    <row r="256" spans="1:26" x14ac:dyDescent="0.35">
      <c r="A256">
        <v>21797</v>
      </c>
      <c r="B256">
        <v>0</v>
      </c>
      <c r="C256">
        <v>1999</v>
      </c>
      <c r="D256">
        <f t="shared" si="3"/>
        <v>21</v>
      </c>
      <c r="E256" t="s">
        <v>99</v>
      </c>
      <c r="G256" s="6">
        <f>(5-'1. měření'!G256)</f>
        <v>2</v>
      </c>
      <c r="H256">
        <v>3</v>
      </c>
      <c r="I256" s="6">
        <f>(5-'1. měření'!I256)</f>
        <v>3</v>
      </c>
      <c r="J256">
        <v>3</v>
      </c>
      <c r="K256">
        <v>3</v>
      </c>
      <c r="L256">
        <v>3</v>
      </c>
      <c r="M256">
        <v>2</v>
      </c>
      <c r="N256">
        <v>3</v>
      </c>
      <c r="O256">
        <v>3</v>
      </c>
      <c r="P256">
        <v>3</v>
      </c>
      <c r="Q256">
        <v>2</v>
      </c>
      <c r="R256">
        <v>3</v>
      </c>
      <c r="S256">
        <v>2</v>
      </c>
      <c r="T256">
        <v>3</v>
      </c>
      <c r="U256">
        <v>3</v>
      </c>
      <c r="V256">
        <v>3</v>
      </c>
      <c r="W256">
        <v>3</v>
      </c>
      <c r="X256">
        <v>3</v>
      </c>
      <c r="Y256">
        <v>3</v>
      </c>
      <c r="Z256" s="6">
        <f>(5-'1. měření'!Z256)</f>
        <v>3</v>
      </c>
    </row>
    <row r="257" spans="1:26" x14ac:dyDescent="0.35">
      <c r="A257">
        <v>21799</v>
      </c>
      <c r="B257">
        <v>1</v>
      </c>
      <c r="C257">
        <v>1994</v>
      </c>
      <c r="D257">
        <f t="shared" si="3"/>
        <v>26</v>
      </c>
      <c r="E257" t="s">
        <v>245</v>
      </c>
      <c r="G257" s="6">
        <f>(5-'1. měření'!G257)</f>
        <v>3</v>
      </c>
      <c r="H257">
        <v>3</v>
      </c>
      <c r="I257" s="6">
        <f>(5-'1. měření'!I257)</f>
        <v>1</v>
      </c>
      <c r="J257">
        <v>2</v>
      </c>
      <c r="K257">
        <v>1</v>
      </c>
      <c r="L257">
        <v>2</v>
      </c>
      <c r="M257">
        <v>2</v>
      </c>
      <c r="N257">
        <v>4</v>
      </c>
      <c r="O257">
        <v>3</v>
      </c>
      <c r="P257">
        <v>2</v>
      </c>
      <c r="Q257">
        <v>3</v>
      </c>
      <c r="R257">
        <v>1</v>
      </c>
      <c r="S257">
        <v>3</v>
      </c>
      <c r="T257">
        <v>3</v>
      </c>
      <c r="U257">
        <v>4</v>
      </c>
      <c r="V257">
        <v>3</v>
      </c>
      <c r="W257">
        <v>3</v>
      </c>
      <c r="X257">
        <v>3</v>
      </c>
      <c r="Y257">
        <v>2</v>
      </c>
      <c r="Z257" s="6">
        <f>(5-'1. měření'!Z257)</f>
        <v>1</v>
      </c>
    </row>
    <row r="258" spans="1:26" x14ac:dyDescent="0.35">
      <c r="A258">
        <v>21820</v>
      </c>
      <c r="B258">
        <v>1</v>
      </c>
      <c r="C258">
        <v>1994</v>
      </c>
      <c r="D258">
        <f t="shared" si="3"/>
        <v>26</v>
      </c>
      <c r="E258" t="s">
        <v>246</v>
      </c>
      <c r="G258" s="6">
        <f>(5-'1. měření'!G258)</f>
        <v>1</v>
      </c>
      <c r="H258">
        <v>3</v>
      </c>
      <c r="I258" s="6">
        <f>(5-'1. měření'!I258)</f>
        <v>2</v>
      </c>
      <c r="J258">
        <v>2</v>
      </c>
      <c r="K258">
        <v>2</v>
      </c>
      <c r="L258">
        <v>2</v>
      </c>
      <c r="M258">
        <v>2</v>
      </c>
      <c r="N258">
        <v>3</v>
      </c>
      <c r="O258">
        <v>2</v>
      </c>
      <c r="P258">
        <v>3</v>
      </c>
      <c r="Q258">
        <v>3</v>
      </c>
      <c r="R258">
        <v>4</v>
      </c>
      <c r="S258">
        <v>2</v>
      </c>
      <c r="T258">
        <v>3</v>
      </c>
      <c r="U258">
        <v>3</v>
      </c>
      <c r="V258">
        <v>2</v>
      </c>
      <c r="W258">
        <v>3</v>
      </c>
      <c r="X258">
        <v>2</v>
      </c>
      <c r="Y258">
        <v>3</v>
      </c>
      <c r="Z258" s="6">
        <f>(5-'1. měření'!Z258)</f>
        <v>4</v>
      </c>
    </row>
    <row r="259" spans="1:26" x14ac:dyDescent="0.35">
      <c r="A259">
        <v>21832</v>
      </c>
      <c r="B259">
        <v>0</v>
      </c>
      <c r="C259">
        <v>2002</v>
      </c>
      <c r="D259">
        <f t="shared" ref="D259:D322" si="4">2020-C259</f>
        <v>18</v>
      </c>
      <c r="E259" t="s">
        <v>182</v>
      </c>
      <c r="G259" s="6">
        <f>(5-'1. měření'!G259)</f>
        <v>3</v>
      </c>
      <c r="H259">
        <v>4</v>
      </c>
      <c r="I259" s="6">
        <f>(5-'1. měření'!I259)</f>
        <v>4</v>
      </c>
      <c r="J259">
        <v>3</v>
      </c>
      <c r="K259">
        <v>4</v>
      </c>
      <c r="L259">
        <v>4</v>
      </c>
      <c r="M259">
        <v>3</v>
      </c>
      <c r="N259">
        <v>3</v>
      </c>
      <c r="O259">
        <v>4</v>
      </c>
      <c r="P259">
        <v>2</v>
      </c>
      <c r="Q259">
        <v>4</v>
      </c>
      <c r="R259">
        <v>4</v>
      </c>
      <c r="S259">
        <v>4</v>
      </c>
      <c r="T259">
        <v>2</v>
      </c>
      <c r="U259">
        <v>4</v>
      </c>
      <c r="V259">
        <v>4</v>
      </c>
      <c r="W259">
        <v>3</v>
      </c>
      <c r="X259">
        <v>3</v>
      </c>
      <c r="Y259">
        <v>1</v>
      </c>
      <c r="Z259" s="6">
        <f>(5-'1. měření'!Z259)</f>
        <v>4</v>
      </c>
    </row>
    <row r="260" spans="1:26" x14ac:dyDescent="0.35">
      <c r="A260">
        <v>21848</v>
      </c>
      <c r="B260">
        <v>0</v>
      </c>
      <c r="C260">
        <v>1992</v>
      </c>
      <c r="D260">
        <f t="shared" si="4"/>
        <v>28</v>
      </c>
      <c r="E260" t="s">
        <v>99</v>
      </c>
      <c r="G260" s="6">
        <f>(5-'1. měření'!G260)</f>
        <v>3</v>
      </c>
      <c r="H260">
        <v>4</v>
      </c>
      <c r="I260" s="6">
        <f>(5-'1. měření'!I260)</f>
        <v>3</v>
      </c>
      <c r="J260">
        <v>3</v>
      </c>
      <c r="K260">
        <v>4</v>
      </c>
      <c r="L260">
        <v>3</v>
      </c>
      <c r="M260">
        <v>3</v>
      </c>
      <c r="N260">
        <v>4</v>
      </c>
      <c r="O260">
        <v>3</v>
      </c>
      <c r="P260">
        <v>3</v>
      </c>
      <c r="Q260">
        <v>3</v>
      </c>
      <c r="R260">
        <v>3</v>
      </c>
      <c r="S260">
        <v>3</v>
      </c>
      <c r="T260">
        <v>4</v>
      </c>
      <c r="U260">
        <v>4</v>
      </c>
      <c r="V260">
        <v>4</v>
      </c>
      <c r="W260">
        <v>4</v>
      </c>
      <c r="X260">
        <v>4</v>
      </c>
      <c r="Y260">
        <v>4</v>
      </c>
      <c r="Z260" s="6">
        <f>(5-'1. měření'!Z260)</f>
        <v>1</v>
      </c>
    </row>
    <row r="261" spans="1:26" x14ac:dyDescent="0.35">
      <c r="A261">
        <v>21853</v>
      </c>
      <c r="B261">
        <v>0</v>
      </c>
      <c r="C261">
        <v>1991</v>
      </c>
      <c r="D261">
        <f t="shared" si="4"/>
        <v>29</v>
      </c>
      <c r="E261" t="s">
        <v>247</v>
      </c>
      <c r="G261" s="6">
        <f>(5-'1. měření'!G261)</f>
        <v>2</v>
      </c>
      <c r="H261">
        <v>4</v>
      </c>
      <c r="I261" s="6">
        <f>(5-'1. měření'!I261)</f>
        <v>4</v>
      </c>
      <c r="J261">
        <v>4</v>
      </c>
      <c r="K261">
        <v>4</v>
      </c>
      <c r="L261">
        <v>3</v>
      </c>
      <c r="M261">
        <v>3</v>
      </c>
      <c r="N261">
        <v>4</v>
      </c>
      <c r="O261">
        <v>4</v>
      </c>
      <c r="P261">
        <v>3</v>
      </c>
      <c r="Q261">
        <v>3</v>
      </c>
      <c r="R261">
        <v>4</v>
      </c>
      <c r="S261">
        <v>4</v>
      </c>
      <c r="T261">
        <v>4</v>
      </c>
      <c r="U261">
        <v>3</v>
      </c>
      <c r="V261">
        <v>4</v>
      </c>
      <c r="W261">
        <v>4</v>
      </c>
      <c r="X261">
        <v>4</v>
      </c>
      <c r="Y261">
        <v>3</v>
      </c>
      <c r="Z261" s="6">
        <f>(5-'1. měření'!Z261)</f>
        <v>3</v>
      </c>
    </row>
    <row r="262" spans="1:26" x14ac:dyDescent="0.35">
      <c r="A262">
        <v>21858</v>
      </c>
      <c r="B262">
        <v>0</v>
      </c>
      <c r="C262">
        <v>1990</v>
      </c>
      <c r="D262">
        <f t="shared" si="4"/>
        <v>30</v>
      </c>
      <c r="E262" t="s">
        <v>248</v>
      </c>
      <c r="G262" s="6">
        <f>(5-'1. měření'!G262)</f>
        <v>3</v>
      </c>
      <c r="H262">
        <v>4</v>
      </c>
      <c r="I262" s="6">
        <f>(5-'1. měření'!I262)</f>
        <v>3</v>
      </c>
      <c r="J262">
        <v>4</v>
      </c>
      <c r="K262">
        <v>3</v>
      </c>
      <c r="L262">
        <v>2</v>
      </c>
      <c r="M262">
        <v>3</v>
      </c>
      <c r="N262">
        <v>3</v>
      </c>
      <c r="O262">
        <v>3</v>
      </c>
      <c r="P262">
        <v>3</v>
      </c>
      <c r="Q262">
        <v>3</v>
      </c>
      <c r="R262">
        <v>3</v>
      </c>
      <c r="S262">
        <v>3</v>
      </c>
      <c r="T262">
        <v>3</v>
      </c>
      <c r="U262">
        <v>3</v>
      </c>
      <c r="V262">
        <v>1</v>
      </c>
      <c r="W262">
        <v>3</v>
      </c>
      <c r="X262">
        <v>3</v>
      </c>
      <c r="Y262">
        <v>2</v>
      </c>
      <c r="Z262" s="6">
        <f>(5-'1. měření'!Z262)</f>
        <v>3</v>
      </c>
    </row>
    <row r="263" spans="1:26" x14ac:dyDescent="0.35">
      <c r="A263">
        <v>21880</v>
      </c>
      <c r="B263">
        <v>0</v>
      </c>
      <c r="C263">
        <v>1999</v>
      </c>
      <c r="D263">
        <f t="shared" si="4"/>
        <v>21</v>
      </c>
      <c r="E263" t="s">
        <v>99</v>
      </c>
      <c r="G263" s="6">
        <f>(5-'1. měření'!G263)</f>
        <v>4</v>
      </c>
      <c r="H263">
        <v>4</v>
      </c>
      <c r="I263" s="6">
        <f>(5-'1. měření'!I263)</f>
        <v>3</v>
      </c>
      <c r="J263">
        <v>1</v>
      </c>
      <c r="K263">
        <v>3</v>
      </c>
      <c r="L263">
        <v>4</v>
      </c>
      <c r="M263">
        <v>4</v>
      </c>
      <c r="N263">
        <v>4</v>
      </c>
      <c r="O263">
        <v>4</v>
      </c>
      <c r="P263">
        <v>3</v>
      </c>
      <c r="Q263">
        <v>4</v>
      </c>
      <c r="R263">
        <v>4</v>
      </c>
      <c r="S263">
        <v>3</v>
      </c>
      <c r="T263">
        <v>3</v>
      </c>
      <c r="U263">
        <v>4</v>
      </c>
      <c r="V263">
        <v>3</v>
      </c>
      <c r="W263">
        <v>4</v>
      </c>
      <c r="X263">
        <v>4</v>
      </c>
      <c r="Y263">
        <v>3</v>
      </c>
      <c r="Z263" s="6">
        <f>(5-'1. měření'!Z263)</f>
        <v>4</v>
      </c>
    </row>
    <row r="264" spans="1:26" x14ac:dyDescent="0.35">
      <c r="A264">
        <v>21884</v>
      </c>
      <c r="B264">
        <v>0</v>
      </c>
      <c r="C264">
        <v>1999</v>
      </c>
      <c r="D264">
        <f t="shared" si="4"/>
        <v>21</v>
      </c>
      <c r="E264" t="s">
        <v>99</v>
      </c>
      <c r="G264" s="6">
        <f>(5-'1. měření'!G264)</f>
        <v>4</v>
      </c>
      <c r="H264">
        <v>4</v>
      </c>
      <c r="I264" s="6">
        <f>(5-'1. měření'!I264)</f>
        <v>4</v>
      </c>
      <c r="J264">
        <v>4</v>
      </c>
      <c r="K264">
        <v>4</v>
      </c>
      <c r="L264">
        <v>4</v>
      </c>
      <c r="M264">
        <v>3</v>
      </c>
      <c r="N264">
        <v>4</v>
      </c>
      <c r="O264">
        <v>4</v>
      </c>
      <c r="P264">
        <v>4</v>
      </c>
      <c r="Q264">
        <v>4</v>
      </c>
      <c r="R264">
        <v>4</v>
      </c>
      <c r="S264">
        <v>4</v>
      </c>
      <c r="T264">
        <v>3</v>
      </c>
      <c r="U264">
        <v>4</v>
      </c>
      <c r="V264">
        <v>4</v>
      </c>
      <c r="W264">
        <v>4</v>
      </c>
      <c r="X264">
        <v>4</v>
      </c>
      <c r="Y264">
        <v>4</v>
      </c>
      <c r="Z264" s="6">
        <f>(5-'1. měření'!Z264)</f>
        <v>4</v>
      </c>
    </row>
    <row r="265" spans="1:26" x14ac:dyDescent="0.35">
      <c r="A265">
        <v>21882</v>
      </c>
      <c r="B265">
        <v>1</v>
      </c>
      <c r="C265">
        <v>1991</v>
      </c>
      <c r="D265">
        <f t="shared" si="4"/>
        <v>29</v>
      </c>
      <c r="E265" t="s">
        <v>98</v>
      </c>
      <c r="G265" s="6">
        <f>(5-'1. měření'!G265)</f>
        <v>1</v>
      </c>
      <c r="H265">
        <v>3</v>
      </c>
      <c r="I265" s="6">
        <f>(5-'1. měření'!I265)</f>
        <v>1</v>
      </c>
      <c r="J265">
        <v>3</v>
      </c>
      <c r="K265">
        <v>2</v>
      </c>
      <c r="L265">
        <v>4</v>
      </c>
      <c r="M265">
        <v>3</v>
      </c>
      <c r="N265">
        <v>4</v>
      </c>
      <c r="O265">
        <v>3</v>
      </c>
      <c r="P265">
        <v>2</v>
      </c>
      <c r="Q265">
        <v>3</v>
      </c>
      <c r="R265">
        <v>3</v>
      </c>
      <c r="S265">
        <v>4</v>
      </c>
      <c r="T265">
        <v>4</v>
      </c>
      <c r="U265">
        <v>2</v>
      </c>
      <c r="V265">
        <v>3</v>
      </c>
      <c r="W265">
        <v>3</v>
      </c>
      <c r="X265">
        <v>3</v>
      </c>
      <c r="Y265">
        <v>2</v>
      </c>
      <c r="Z265" s="6">
        <f>(5-'1. měření'!Z265)</f>
        <v>4</v>
      </c>
    </row>
    <row r="266" spans="1:26" x14ac:dyDescent="0.35">
      <c r="A266">
        <v>21885</v>
      </c>
      <c r="B266">
        <v>1</v>
      </c>
      <c r="C266">
        <v>2004</v>
      </c>
      <c r="D266">
        <f t="shared" si="4"/>
        <v>16</v>
      </c>
      <c r="E266" t="s">
        <v>99</v>
      </c>
      <c r="G266" s="6">
        <f>(5-'1. měření'!G266)</f>
        <v>1</v>
      </c>
      <c r="H266">
        <v>3</v>
      </c>
      <c r="I266" s="6">
        <f>(5-'1. měření'!I266)</f>
        <v>2</v>
      </c>
      <c r="J266">
        <v>2</v>
      </c>
      <c r="K266">
        <v>4</v>
      </c>
      <c r="L266">
        <v>3</v>
      </c>
      <c r="M266">
        <v>3</v>
      </c>
      <c r="N266">
        <v>3</v>
      </c>
      <c r="O266">
        <v>3</v>
      </c>
      <c r="P266">
        <v>2</v>
      </c>
      <c r="Q266">
        <v>3</v>
      </c>
      <c r="R266">
        <v>3</v>
      </c>
      <c r="S266">
        <v>2</v>
      </c>
      <c r="T266">
        <v>3</v>
      </c>
      <c r="U266">
        <v>2</v>
      </c>
      <c r="V266">
        <v>3</v>
      </c>
      <c r="W266">
        <v>3</v>
      </c>
      <c r="X266">
        <v>3</v>
      </c>
      <c r="Y266">
        <v>1</v>
      </c>
      <c r="Z266" s="6">
        <f>(5-'1. měření'!Z266)</f>
        <v>2</v>
      </c>
    </row>
    <row r="267" spans="1:26" x14ac:dyDescent="0.35">
      <c r="A267">
        <v>21898</v>
      </c>
      <c r="B267">
        <v>0</v>
      </c>
      <c r="C267">
        <v>1977</v>
      </c>
      <c r="D267">
        <f t="shared" si="4"/>
        <v>43</v>
      </c>
      <c r="E267" t="s">
        <v>249</v>
      </c>
      <c r="G267" s="6">
        <f>(5-'1. měření'!G267)</f>
        <v>3</v>
      </c>
      <c r="H267">
        <v>3</v>
      </c>
      <c r="I267" s="6">
        <f>(5-'1. měření'!I267)</f>
        <v>4</v>
      </c>
      <c r="J267">
        <v>4</v>
      </c>
      <c r="K267">
        <v>3</v>
      </c>
      <c r="L267">
        <v>3</v>
      </c>
      <c r="M267">
        <v>2</v>
      </c>
      <c r="N267">
        <v>4</v>
      </c>
      <c r="O267">
        <v>3</v>
      </c>
      <c r="P267">
        <v>4</v>
      </c>
      <c r="Q267">
        <v>3</v>
      </c>
      <c r="R267">
        <v>3</v>
      </c>
      <c r="S267">
        <v>4</v>
      </c>
      <c r="T267">
        <v>4</v>
      </c>
      <c r="U267">
        <v>3</v>
      </c>
      <c r="V267">
        <v>3</v>
      </c>
      <c r="W267">
        <v>3</v>
      </c>
      <c r="X267">
        <v>3</v>
      </c>
      <c r="Y267">
        <v>3</v>
      </c>
      <c r="Z267" s="6">
        <f>(5-'1. měření'!Z267)</f>
        <v>4</v>
      </c>
    </row>
    <row r="268" spans="1:26" x14ac:dyDescent="0.35">
      <c r="A268">
        <v>21905</v>
      </c>
      <c r="B268">
        <v>0</v>
      </c>
      <c r="C268">
        <v>2004</v>
      </c>
      <c r="D268">
        <f t="shared" si="4"/>
        <v>16</v>
      </c>
      <c r="E268" t="s">
        <v>99</v>
      </c>
      <c r="G268" s="6">
        <f>(5-'1. měření'!G268)</f>
        <v>3</v>
      </c>
      <c r="H268">
        <v>4</v>
      </c>
      <c r="I268" s="6">
        <f>(5-'1. měření'!I268)</f>
        <v>4</v>
      </c>
      <c r="J268">
        <v>3</v>
      </c>
      <c r="K268">
        <v>4</v>
      </c>
      <c r="L268">
        <v>3</v>
      </c>
      <c r="M268">
        <v>3</v>
      </c>
      <c r="N268">
        <v>4</v>
      </c>
      <c r="O268">
        <v>3</v>
      </c>
      <c r="P268">
        <v>3</v>
      </c>
      <c r="Q268">
        <v>4</v>
      </c>
      <c r="R268">
        <v>2</v>
      </c>
      <c r="S268">
        <v>3</v>
      </c>
      <c r="T268">
        <v>3</v>
      </c>
      <c r="U268">
        <v>3</v>
      </c>
      <c r="V268">
        <v>3</v>
      </c>
      <c r="W268">
        <v>3</v>
      </c>
      <c r="X268">
        <v>2</v>
      </c>
      <c r="Y268">
        <v>3</v>
      </c>
      <c r="Z268" s="6">
        <f>(5-'1. měření'!Z268)</f>
        <v>4</v>
      </c>
    </row>
    <row r="269" spans="1:26" x14ac:dyDescent="0.35">
      <c r="A269">
        <v>21906</v>
      </c>
      <c r="B269">
        <v>1</v>
      </c>
      <c r="C269">
        <v>1986</v>
      </c>
      <c r="D269">
        <f t="shared" si="4"/>
        <v>34</v>
      </c>
      <c r="E269" t="s">
        <v>99</v>
      </c>
      <c r="G269" s="6">
        <f>(5-'1. měření'!G269)</f>
        <v>4</v>
      </c>
      <c r="H269">
        <v>3</v>
      </c>
      <c r="I269" s="6">
        <f>(5-'1. měření'!I269)</f>
        <v>3</v>
      </c>
      <c r="J269">
        <v>3</v>
      </c>
      <c r="K269">
        <v>2</v>
      </c>
      <c r="L269">
        <v>2</v>
      </c>
      <c r="M269">
        <v>3</v>
      </c>
      <c r="N269">
        <v>3</v>
      </c>
      <c r="O269">
        <v>3</v>
      </c>
      <c r="P269">
        <v>3</v>
      </c>
      <c r="Q269">
        <v>3</v>
      </c>
      <c r="R269">
        <v>3</v>
      </c>
      <c r="S269">
        <v>2</v>
      </c>
      <c r="T269">
        <v>3</v>
      </c>
      <c r="U269">
        <v>3</v>
      </c>
      <c r="V269">
        <v>3</v>
      </c>
      <c r="W269">
        <v>3</v>
      </c>
      <c r="X269">
        <v>2</v>
      </c>
      <c r="Y269">
        <v>3</v>
      </c>
      <c r="Z269" s="6">
        <f>(5-'1. měření'!Z269)</f>
        <v>3</v>
      </c>
    </row>
    <row r="270" spans="1:26" x14ac:dyDescent="0.35">
      <c r="A270">
        <v>21932</v>
      </c>
      <c r="B270">
        <v>1</v>
      </c>
      <c r="C270">
        <v>2000</v>
      </c>
      <c r="D270">
        <f t="shared" si="4"/>
        <v>20</v>
      </c>
      <c r="E270" t="s">
        <v>250</v>
      </c>
      <c r="G270" s="6">
        <f>(5-'1. měření'!G270)</f>
        <v>3</v>
      </c>
      <c r="H270">
        <v>4</v>
      </c>
      <c r="I270" s="6">
        <f>(5-'1. měření'!I270)</f>
        <v>2</v>
      </c>
      <c r="J270">
        <v>4</v>
      </c>
      <c r="K270">
        <v>4</v>
      </c>
      <c r="L270">
        <v>4</v>
      </c>
      <c r="M270">
        <v>3</v>
      </c>
      <c r="N270">
        <v>4</v>
      </c>
      <c r="O270">
        <v>3</v>
      </c>
      <c r="P270">
        <v>3</v>
      </c>
      <c r="Q270">
        <v>3</v>
      </c>
      <c r="R270">
        <v>4</v>
      </c>
      <c r="S270">
        <v>3</v>
      </c>
      <c r="T270">
        <v>4</v>
      </c>
      <c r="U270">
        <v>3</v>
      </c>
      <c r="V270">
        <v>3</v>
      </c>
      <c r="W270">
        <v>3</v>
      </c>
      <c r="X270">
        <v>3</v>
      </c>
      <c r="Y270">
        <v>3</v>
      </c>
      <c r="Z270" s="6">
        <f>(5-'1. měření'!Z270)</f>
        <v>3</v>
      </c>
    </row>
    <row r="271" spans="1:26" x14ac:dyDescent="0.35">
      <c r="A271">
        <v>21964</v>
      </c>
      <c r="B271">
        <v>1</v>
      </c>
      <c r="C271">
        <v>1977</v>
      </c>
      <c r="D271">
        <f t="shared" si="4"/>
        <v>43</v>
      </c>
      <c r="E271" t="s">
        <v>99</v>
      </c>
      <c r="G271" s="6">
        <f>(5-'1. měření'!G271)</f>
        <v>3</v>
      </c>
      <c r="H271">
        <v>3</v>
      </c>
      <c r="I271" s="6">
        <f>(5-'1. měření'!I271)</f>
        <v>3</v>
      </c>
      <c r="J271">
        <v>3</v>
      </c>
      <c r="K271">
        <v>3</v>
      </c>
      <c r="L271">
        <v>3</v>
      </c>
      <c r="M271">
        <v>2</v>
      </c>
      <c r="N271">
        <v>3</v>
      </c>
      <c r="O271">
        <v>3</v>
      </c>
      <c r="P271">
        <v>3</v>
      </c>
      <c r="Q271">
        <v>3</v>
      </c>
      <c r="R271">
        <v>3</v>
      </c>
      <c r="S271">
        <v>3</v>
      </c>
      <c r="T271">
        <v>3</v>
      </c>
      <c r="U271">
        <v>3</v>
      </c>
      <c r="V271">
        <v>3</v>
      </c>
      <c r="W271">
        <v>3</v>
      </c>
      <c r="X271">
        <v>3</v>
      </c>
      <c r="Y271">
        <v>3</v>
      </c>
      <c r="Z271" s="6">
        <f>(5-'1. měření'!Z271)</f>
        <v>3</v>
      </c>
    </row>
    <row r="272" spans="1:26" x14ac:dyDescent="0.35">
      <c r="A272">
        <v>21977</v>
      </c>
      <c r="B272">
        <v>0</v>
      </c>
      <c r="C272">
        <v>1998</v>
      </c>
      <c r="D272">
        <f t="shared" si="4"/>
        <v>22</v>
      </c>
      <c r="E272" t="s">
        <v>251</v>
      </c>
      <c r="G272" s="6">
        <f>(5-'1. měření'!G272)</f>
        <v>3</v>
      </c>
      <c r="H272">
        <v>4</v>
      </c>
      <c r="I272" s="6">
        <f>(5-'1. měření'!I272)</f>
        <v>4</v>
      </c>
      <c r="J272">
        <v>4</v>
      </c>
      <c r="K272">
        <v>4</v>
      </c>
      <c r="L272">
        <v>4</v>
      </c>
      <c r="M272">
        <v>3</v>
      </c>
      <c r="N272">
        <v>4</v>
      </c>
      <c r="O272">
        <v>4</v>
      </c>
      <c r="P272">
        <v>4</v>
      </c>
      <c r="Q272">
        <v>4</v>
      </c>
      <c r="R272">
        <v>4</v>
      </c>
      <c r="S272">
        <v>4</v>
      </c>
      <c r="T272">
        <v>4</v>
      </c>
      <c r="U272">
        <v>3</v>
      </c>
      <c r="V272">
        <v>3</v>
      </c>
      <c r="W272">
        <v>3</v>
      </c>
      <c r="X272">
        <v>4</v>
      </c>
      <c r="Y272">
        <v>4</v>
      </c>
      <c r="Z272" s="6">
        <f>(5-'1. měření'!Z272)</f>
        <v>4</v>
      </c>
    </row>
    <row r="273" spans="1:26" x14ac:dyDescent="0.35">
      <c r="A273">
        <v>21975</v>
      </c>
      <c r="B273">
        <v>0</v>
      </c>
      <c r="C273">
        <v>1963</v>
      </c>
      <c r="D273">
        <f t="shared" si="4"/>
        <v>57</v>
      </c>
      <c r="E273" t="s">
        <v>98</v>
      </c>
      <c r="G273" s="6">
        <f>(5-'1. měření'!G273)</f>
        <v>3</v>
      </c>
      <c r="H273">
        <v>3</v>
      </c>
      <c r="I273" s="6">
        <f>(5-'1. měření'!I273)</f>
        <v>2</v>
      </c>
      <c r="J273">
        <v>4</v>
      </c>
      <c r="K273">
        <v>3</v>
      </c>
      <c r="L273">
        <v>3</v>
      </c>
      <c r="M273">
        <v>2</v>
      </c>
      <c r="N273">
        <v>4</v>
      </c>
      <c r="O273">
        <v>4</v>
      </c>
      <c r="P273">
        <v>3</v>
      </c>
      <c r="Q273">
        <v>4</v>
      </c>
      <c r="R273">
        <v>4</v>
      </c>
      <c r="S273">
        <v>4</v>
      </c>
      <c r="T273">
        <v>3</v>
      </c>
      <c r="U273">
        <v>3</v>
      </c>
      <c r="V273">
        <v>3</v>
      </c>
      <c r="W273">
        <v>3</v>
      </c>
      <c r="X273">
        <v>3</v>
      </c>
      <c r="Y273">
        <v>3</v>
      </c>
      <c r="Z273" s="6">
        <f>(5-'1. měření'!Z273)</f>
        <v>3</v>
      </c>
    </row>
    <row r="274" spans="1:26" x14ac:dyDescent="0.35">
      <c r="A274">
        <v>22007</v>
      </c>
      <c r="B274">
        <v>0</v>
      </c>
      <c r="C274">
        <v>1997</v>
      </c>
      <c r="D274">
        <f t="shared" si="4"/>
        <v>23</v>
      </c>
      <c r="E274" t="s">
        <v>99</v>
      </c>
      <c r="G274" s="6">
        <f>(5-'1. měření'!G274)</f>
        <v>2</v>
      </c>
      <c r="H274">
        <v>3</v>
      </c>
      <c r="I274" s="6">
        <f>(5-'1. měření'!I274)</f>
        <v>2</v>
      </c>
      <c r="J274">
        <v>3</v>
      </c>
      <c r="K274">
        <v>2</v>
      </c>
      <c r="L274">
        <v>3</v>
      </c>
      <c r="M274">
        <v>2</v>
      </c>
      <c r="N274">
        <v>3</v>
      </c>
      <c r="O274">
        <v>3</v>
      </c>
      <c r="P274">
        <v>2</v>
      </c>
      <c r="Q274">
        <v>3</v>
      </c>
      <c r="R274">
        <v>3</v>
      </c>
      <c r="S274">
        <v>3</v>
      </c>
      <c r="T274">
        <v>3</v>
      </c>
      <c r="U274">
        <v>2</v>
      </c>
      <c r="V274">
        <v>3</v>
      </c>
      <c r="W274">
        <v>3</v>
      </c>
      <c r="X274">
        <v>3</v>
      </c>
      <c r="Y274">
        <v>3</v>
      </c>
      <c r="Z274" s="6">
        <f>(5-'1. měření'!Z274)</f>
        <v>1</v>
      </c>
    </row>
    <row r="275" spans="1:26" x14ac:dyDescent="0.35">
      <c r="A275">
        <v>22001</v>
      </c>
      <c r="B275">
        <v>0</v>
      </c>
      <c r="C275">
        <v>2001</v>
      </c>
      <c r="D275">
        <f t="shared" si="4"/>
        <v>19</v>
      </c>
      <c r="E275" t="s">
        <v>252</v>
      </c>
      <c r="G275" s="6">
        <f>(5-'1. měření'!G275)</f>
        <v>4</v>
      </c>
      <c r="H275">
        <v>3</v>
      </c>
      <c r="I275" s="6">
        <f>(5-'1. měření'!I275)</f>
        <v>4</v>
      </c>
      <c r="J275">
        <v>4</v>
      </c>
      <c r="K275">
        <v>3</v>
      </c>
      <c r="L275">
        <v>3</v>
      </c>
      <c r="M275">
        <v>3</v>
      </c>
      <c r="N275">
        <v>4</v>
      </c>
      <c r="O275">
        <v>4</v>
      </c>
      <c r="P275">
        <v>4</v>
      </c>
      <c r="Q275">
        <v>4</v>
      </c>
      <c r="R275">
        <v>4</v>
      </c>
      <c r="S275">
        <v>3</v>
      </c>
      <c r="T275">
        <v>3</v>
      </c>
      <c r="U275">
        <v>3</v>
      </c>
      <c r="V275">
        <v>3</v>
      </c>
      <c r="W275">
        <v>3</v>
      </c>
      <c r="X275">
        <v>3</v>
      </c>
      <c r="Y275">
        <v>3</v>
      </c>
      <c r="Z275" s="6">
        <f>(5-'1. měření'!Z275)</f>
        <v>3</v>
      </c>
    </row>
    <row r="276" spans="1:26" x14ac:dyDescent="0.35">
      <c r="A276">
        <v>21991</v>
      </c>
      <c r="B276">
        <v>0</v>
      </c>
      <c r="C276">
        <v>1962</v>
      </c>
      <c r="D276">
        <f t="shared" si="4"/>
        <v>58</v>
      </c>
      <c r="E276" t="s">
        <v>182</v>
      </c>
      <c r="G276" s="6">
        <f>(5-'1. měření'!G276)</f>
        <v>1</v>
      </c>
      <c r="H276">
        <v>3</v>
      </c>
      <c r="I276" s="6">
        <f>(5-'1. měření'!I276)</f>
        <v>3</v>
      </c>
      <c r="J276">
        <v>3</v>
      </c>
      <c r="K276">
        <v>2</v>
      </c>
      <c r="L276">
        <v>3</v>
      </c>
      <c r="M276">
        <v>4</v>
      </c>
      <c r="N276">
        <v>4</v>
      </c>
      <c r="O276">
        <v>4</v>
      </c>
      <c r="P276">
        <v>4</v>
      </c>
      <c r="Q276">
        <v>4</v>
      </c>
      <c r="R276">
        <v>4</v>
      </c>
      <c r="S276">
        <v>3</v>
      </c>
      <c r="T276">
        <v>4</v>
      </c>
      <c r="U276">
        <v>4</v>
      </c>
      <c r="V276">
        <v>4</v>
      </c>
      <c r="W276">
        <v>4</v>
      </c>
      <c r="X276">
        <v>4</v>
      </c>
      <c r="Y276">
        <v>3</v>
      </c>
      <c r="Z276" s="6">
        <f>(5-'1. měření'!Z276)</f>
        <v>3</v>
      </c>
    </row>
    <row r="277" spans="1:26" x14ac:dyDescent="0.35">
      <c r="A277">
        <v>22003</v>
      </c>
      <c r="B277">
        <v>0</v>
      </c>
      <c r="C277">
        <v>2000</v>
      </c>
      <c r="D277">
        <f t="shared" si="4"/>
        <v>20</v>
      </c>
      <c r="E277" t="s">
        <v>253</v>
      </c>
      <c r="G277" s="6">
        <f>(5-'1. měření'!G277)</f>
        <v>4</v>
      </c>
      <c r="H277">
        <v>4</v>
      </c>
      <c r="I277" s="6">
        <f>(5-'1. měření'!I277)</f>
        <v>4</v>
      </c>
      <c r="J277">
        <v>4</v>
      </c>
      <c r="K277">
        <v>4</v>
      </c>
      <c r="L277">
        <v>4</v>
      </c>
      <c r="M277">
        <v>3</v>
      </c>
      <c r="N277">
        <v>4</v>
      </c>
      <c r="O277">
        <v>4</v>
      </c>
      <c r="P277">
        <v>4</v>
      </c>
      <c r="Q277">
        <v>4</v>
      </c>
      <c r="R277">
        <v>4</v>
      </c>
      <c r="S277">
        <v>4</v>
      </c>
      <c r="T277">
        <v>4</v>
      </c>
      <c r="U277">
        <v>4</v>
      </c>
      <c r="V277">
        <v>4</v>
      </c>
      <c r="W277">
        <v>4</v>
      </c>
      <c r="X277">
        <v>3</v>
      </c>
      <c r="Y277">
        <v>4</v>
      </c>
      <c r="Z277" s="6">
        <f>(5-'1. měření'!Z277)</f>
        <v>4</v>
      </c>
    </row>
    <row r="278" spans="1:26" x14ac:dyDescent="0.35">
      <c r="A278">
        <v>22013</v>
      </c>
      <c r="B278">
        <v>0</v>
      </c>
      <c r="C278">
        <v>1957</v>
      </c>
      <c r="D278">
        <f t="shared" si="4"/>
        <v>63</v>
      </c>
      <c r="E278" t="s">
        <v>99</v>
      </c>
      <c r="G278" s="6">
        <f>(5-'1. měření'!G278)</f>
        <v>3</v>
      </c>
      <c r="H278">
        <v>3</v>
      </c>
      <c r="I278" s="6">
        <f>(5-'1. měření'!I278)</f>
        <v>3</v>
      </c>
      <c r="J278">
        <v>3</v>
      </c>
      <c r="K278">
        <v>3</v>
      </c>
      <c r="L278">
        <v>2</v>
      </c>
      <c r="M278">
        <v>2</v>
      </c>
      <c r="N278">
        <v>3</v>
      </c>
      <c r="O278">
        <v>4</v>
      </c>
      <c r="P278">
        <v>3</v>
      </c>
      <c r="Q278">
        <v>4</v>
      </c>
      <c r="R278">
        <v>3</v>
      </c>
      <c r="S278">
        <v>4</v>
      </c>
      <c r="T278">
        <v>4</v>
      </c>
      <c r="U278">
        <v>3</v>
      </c>
      <c r="V278">
        <v>2</v>
      </c>
      <c r="W278">
        <v>3</v>
      </c>
      <c r="X278">
        <v>2</v>
      </c>
      <c r="Y278">
        <v>2</v>
      </c>
      <c r="Z278" s="6">
        <f>(5-'1. měření'!Z278)</f>
        <v>4</v>
      </c>
    </row>
    <row r="279" spans="1:26" x14ac:dyDescent="0.35">
      <c r="A279">
        <v>22011</v>
      </c>
      <c r="B279">
        <v>0</v>
      </c>
      <c r="C279">
        <v>1977</v>
      </c>
      <c r="D279">
        <f t="shared" si="4"/>
        <v>43</v>
      </c>
      <c r="E279" t="s">
        <v>254</v>
      </c>
      <c r="G279" s="6">
        <f>(5-'1. měření'!G279)</f>
        <v>2</v>
      </c>
      <c r="H279">
        <v>4</v>
      </c>
      <c r="I279" s="6">
        <f>(5-'1. měření'!I279)</f>
        <v>1</v>
      </c>
      <c r="J279">
        <v>3</v>
      </c>
      <c r="K279">
        <v>4</v>
      </c>
      <c r="L279">
        <v>3</v>
      </c>
      <c r="M279">
        <v>3</v>
      </c>
      <c r="N279">
        <v>4</v>
      </c>
      <c r="O279">
        <v>4</v>
      </c>
      <c r="P279">
        <v>4</v>
      </c>
      <c r="Q279">
        <v>4</v>
      </c>
      <c r="R279">
        <v>4</v>
      </c>
      <c r="S279">
        <v>1</v>
      </c>
      <c r="T279">
        <v>4</v>
      </c>
      <c r="U279">
        <v>4</v>
      </c>
      <c r="V279">
        <v>4</v>
      </c>
      <c r="W279">
        <v>4</v>
      </c>
      <c r="X279">
        <v>4</v>
      </c>
      <c r="Y279">
        <v>3</v>
      </c>
      <c r="Z279" s="6">
        <f>(5-'1. měření'!Z279)</f>
        <v>3</v>
      </c>
    </row>
    <row r="280" spans="1:26" x14ac:dyDescent="0.35">
      <c r="A280">
        <v>22002</v>
      </c>
      <c r="B280">
        <v>0</v>
      </c>
      <c r="C280">
        <v>1970</v>
      </c>
      <c r="D280">
        <f t="shared" si="4"/>
        <v>50</v>
      </c>
      <c r="E280" t="s">
        <v>255</v>
      </c>
      <c r="G280" s="6">
        <f>(5-'1. měření'!G280)</f>
        <v>2</v>
      </c>
      <c r="H280">
        <v>3</v>
      </c>
      <c r="I280" s="6">
        <f>(5-'1. měření'!I280)</f>
        <v>3</v>
      </c>
      <c r="J280">
        <v>4</v>
      </c>
      <c r="K280">
        <v>4</v>
      </c>
      <c r="L280">
        <v>4</v>
      </c>
      <c r="M280">
        <v>3</v>
      </c>
      <c r="N280">
        <v>4</v>
      </c>
      <c r="O280">
        <v>4</v>
      </c>
      <c r="P280">
        <v>4</v>
      </c>
      <c r="Q280">
        <v>4</v>
      </c>
      <c r="R280">
        <v>4</v>
      </c>
      <c r="S280">
        <v>4</v>
      </c>
      <c r="T280">
        <v>4</v>
      </c>
      <c r="U280">
        <v>4</v>
      </c>
      <c r="V280">
        <v>4</v>
      </c>
      <c r="W280">
        <v>4</v>
      </c>
      <c r="X280">
        <v>4</v>
      </c>
      <c r="Y280">
        <v>4</v>
      </c>
      <c r="Z280" s="6">
        <f>(5-'1. měření'!Z280)</f>
        <v>3</v>
      </c>
    </row>
    <row r="281" spans="1:26" x14ac:dyDescent="0.35">
      <c r="A281">
        <v>22009</v>
      </c>
      <c r="B281">
        <v>0</v>
      </c>
      <c r="C281">
        <v>2001</v>
      </c>
      <c r="D281">
        <f t="shared" si="4"/>
        <v>19</v>
      </c>
      <c r="E281" t="s">
        <v>256</v>
      </c>
      <c r="G281" s="6">
        <f>(5-'1. měření'!G281)</f>
        <v>3</v>
      </c>
      <c r="H281">
        <v>4</v>
      </c>
      <c r="I281" s="6">
        <f>(5-'1. měření'!I281)</f>
        <v>4</v>
      </c>
      <c r="J281">
        <v>4</v>
      </c>
      <c r="K281">
        <v>3</v>
      </c>
      <c r="L281">
        <v>4</v>
      </c>
      <c r="M281">
        <v>3</v>
      </c>
      <c r="N281">
        <v>4</v>
      </c>
      <c r="O281">
        <v>4</v>
      </c>
      <c r="P281">
        <v>4</v>
      </c>
      <c r="Q281">
        <v>4</v>
      </c>
      <c r="R281">
        <v>4</v>
      </c>
      <c r="S281">
        <v>4</v>
      </c>
      <c r="T281">
        <v>4</v>
      </c>
      <c r="U281">
        <v>4</v>
      </c>
      <c r="V281">
        <v>4</v>
      </c>
      <c r="W281">
        <v>4</v>
      </c>
      <c r="X281">
        <v>4</v>
      </c>
      <c r="Y281">
        <v>4</v>
      </c>
      <c r="Z281" s="6">
        <f>(5-'1. měření'!Z281)</f>
        <v>4</v>
      </c>
    </row>
    <row r="282" spans="1:26" x14ac:dyDescent="0.35">
      <c r="A282">
        <v>20360</v>
      </c>
      <c r="B282">
        <v>0</v>
      </c>
      <c r="C282">
        <v>2001</v>
      </c>
      <c r="D282">
        <f t="shared" si="4"/>
        <v>19</v>
      </c>
      <c r="E282" t="s">
        <v>257</v>
      </c>
      <c r="G282" s="6">
        <f>(5-'1. měření'!G282)</f>
        <v>3</v>
      </c>
      <c r="H282">
        <v>4</v>
      </c>
      <c r="I282" s="6">
        <f>(5-'1. měření'!I282)</f>
        <v>3</v>
      </c>
      <c r="J282">
        <v>3</v>
      </c>
      <c r="K282">
        <v>2</v>
      </c>
      <c r="L282">
        <v>3</v>
      </c>
      <c r="M282">
        <v>2</v>
      </c>
      <c r="N282">
        <v>4</v>
      </c>
      <c r="O282">
        <v>4</v>
      </c>
      <c r="P282">
        <v>4</v>
      </c>
      <c r="Q282">
        <v>4</v>
      </c>
      <c r="R282">
        <v>4</v>
      </c>
      <c r="S282">
        <v>4</v>
      </c>
      <c r="T282">
        <v>4</v>
      </c>
      <c r="U282">
        <v>4</v>
      </c>
      <c r="V282">
        <v>4</v>
      </c>
      <c r="W282">
        <v>4</v>
      </c>
      <c r="X282">
        <v>4</v>
      </c>
      <c r="Y282">
        <v>4</v>
      </c>
      <c r="Z282" s="6">
        <f>(5-'1. měření'!Z282)</f>
        <v>3</v>
      </c>
    </row>
    <row r="283" spans="1:26" x14ac:dyDescent="0.35">
      <c r="A283">
        <v>22023</v>
      </c>
      <c r="B283">
        <v>0</v>
      </c>
      <c r="C283">
        <v>1998</v>
      </c>
      <c r="D283">
        <f t="shared" si="4"/>
        <v>22</v>
      </c>
      <c r="E283" t="s">
        <v>258</v>
      </c>
      <c r="G283" s="6">
        <f>(5-'1. měření'!G283)</f>
        <v>3</v>
      </c>
      <c r="H283">
        <v>4</v>
      </c>
      <c r="I283" s="6">
        <f>(5-'1. měření'!I283)</f>
        <v>2</v>
      </c>
      <c r="J283">
        <v>4</v>
      </c>
      <c r="K283">
        <v>3</v>
      </c>
      <c r="L283">
        <v>4</v>
      </c>
      <c r="M283">
        <v>3</v>
      </c>
      <c r="N283">
        <v>4</v>
      </c>
      <c r="O283">
        <v>4</v>
      </c>
      <c r="P283">
        <v>4</v>
      </c>
      <c r="Q283">
        <v>4</v>
      </c>
      <c r="R283">
        <v>3</v>
      </c>
      <c r="S283">
        <v>4</v>
      </c>
      <c r="T283">
        <v>4</v>
      </c>
      <c r="U283">
        <v>3</v>
      </c>
      <c r="V283">
        <v>3</v>
      </c>
      <c r="W283">
        <v>3</v>
      </c>
      <c r="X283">
        <v>4</v>
      </c>
      <c r="Y283">
        <v>4</v>
      </c>
      <c r="Z283" s="6">
        <f>(5-'1. měření'!Z283)</f>
        <v>2</v>
      </c>
    </row>
    <row r="284" spans="1:26" x14ac:dyDescent="0.35">
      <c r="A284">
        <v>21988</v>
      </c>
      <c r="B284">
        <v>1</v>
      </c>
      <c r="C284">
        <v>2001</v>
      </c>
      <c r="D284">
        <f t="shared" si="4"/>
        <v>19</v>
      </c>
      <c r="E284" t="s">
        <v>99</v>
      </c>
      <c r="G284" s="6">
        <f>(5-'1. měření'!G284)</f>
        <v>3</v>
      </c>
      <c r="H284">
        <v>4</v>
      </c>
      <c r="I284" s="6">
        <f>(5-'1. měření'!I284)</f>
        <v>3</v>
      </c>
      <c r="J284">
        <v>3</v>
      </c>
      <c r="K284">
        <v>2</v>
      </c>
      <c r="L284">
        <v>1</v>
      </c>
      <c r="M284">
        <v>4</v>
      </c>
      <c r="N284">
        <v>2</v>
      </c>
      <c r="O284">
        <v>3</v>
      </c>
      <c r="P284">
        <v>2</v>
      </c>
      <c r="Q284">
        <v>4</v>
      </c>
      <c r="R284">
        <v>3</v>
      </c>
      <c r="S284">
        <v>3</v>
      </c>
      <c r="T284">
        <v>2</v>
      </c>
      <c r="U284">
        <v>3</v>
      </c>
      <c r="V284">
        <v>2</v>
      </c>
      <c r="W284">
        <v>3</v>
      </c>
      <c r="X284">
        <v>2</v>
      </c>
      <c r="Y284">
        <v>1</v>
      </c>
      <c r="Z284" s="6">
        <f>(5-'1. měření'!Z284)</f>
        <v>2</v>
      </c>
    </row>
    <row r="285" spans="1:26" x14ac:dyDescent="0.35">
      <c r="A285">
        <v>22050</v>
      </c>
      <c r="B285">
        <v>0</v>
      </c>
      <c r="C285">
        <v>1977</v>
      </c>
      <c r="D285">
        <f t="shared" si="4"/>
        <v>43</v>
      </c>
      <c r="E285" t="s">
        <v>259</v>
      </c>
      <c r="G285" s="6">
        <f>(5-'1. měření'!G285)</f>
        <v>2</v>
      </c>
      <c r="H285">
        <v>4</v>
      </c>
      <c r="I285" s="6">
        <f>(5-'1. měření'!I285)</f>
        <v>2</v>
      </c>
      <c r="J285">
        <v>4</v>
      </c>
      <c r="K285">
        <v>4</v>
      </c>
      <c r="L285">
        <v>4</v>
      </c>
      <c r="M285">
        <v>3</v>
      </c>
      <c r="N285">
        <v>4</v>
      </c>
      <c r="O285">
        <v>4</v>
      </c>
      <c r="P285">
        <v>3</v>
      </c>
      <c r="Q285">
        <v>4</v>
      </c>
      <c r="R285">
        <v>4</v>
      </c>
      <c r="S285">
        <v>4</v>
      </c>
      <c r="T285">
        <v>4</v>
      </c>
      <c r="U285">
        <v>3</v>
      </c>
      <c r="V285">
        <v>4</v>
      </c>
      <c r="W285">
        <v>4</v>
      </c>
      <c r="X285">
        <v>4</v>
      </c>
      <c r="Y285">
        <v>4</v>
      </c>
      <c r="Z285" s="6">
        <f>(5-'1. měření'!Z285)</f>
        <v>2</v>
      </c>
    </row>
    <row r="286" spans="1:26" x14ac:dyDescent="0.35">
      <c r="A286">
        <v>22051</v>
      </c>
      <c r="B286">
        <v>0</v>
      </c>
      <c r="C286">
        <v>1981</v>
      </c>
      <c r="D286">
        <f t="shared" si="4"/>
        <v>39</v>
      </c>
      <c r="E286" t="s">
        <v>260</v>
      </c>
      <c r="G286" s="6">
        <f>(5-'1. měření'!G286)</f>
        <v>3</v>
      </c>
      <c r="H286">
        <v>4</v>
      </c>
      <c r="I286" s="6">
        <f>(5-'1. měření'!I286)</f>
        <v>2</v>
      </c>
      <c r="J286">
        <v>4</v>
      </c>
      <c r="K286">
        <v>4</v>
      </c>
      <c r="L286">
        <v>4</v>
      </c>
      <c r="M286">
        <v>4</v>
      </c>
      <c r="N286">
        <v>4</v>
      </c>
      <c r="O286">
        <v>4</v>
      </c>
      <c r="P286">
        <v>3</v>
      </c>
      <c r="Q286">
        <v>3</v>
      </c>
      <c r="R286">
        <v>3</v>
      </c>
      <c r="S286">
        <v>4</v>
      </c>
      <c r="T286">
        <v>3</v>
      </c>
      <c r="U286">
        <v>3</v>
      </c>
      <c r="V286">
        <v>3</v>
      </c>
      <c r="W286">
        <v>3</v>
      </c>
      <c r="X286">
        <v>3</v>
      </c>
      <c r="Y286">
        <v>3</v>
      </c>
      <c r="Z286" s="6">
        <f>(5-'1. měření'!Z286)</f>
        <v>3</v>
      </c>
    </row>
    <row r="287" spans="1:26" x14ac:dyDescent="0.35">
      <c r="A287">
        <v>22053</v>
      </c>
      <c r="B287">
        <v>0</v>
      </c>
      <c r="C287">
        <v>2001</v>
      </c>
      <c r="D287">
        <f t="shared" si="4"/>
        <v>19</v>
      </c>
      <c r="E287" t="s">
        <v>99</v>
      </c>
      <c r="G287" s="6">
        <f>(5-'1. měření'!G287)</f>
        <v>3</v>
      </c>
      <c r="H287">
        <v>4</v>
      </c>
      <c r="I287" s="6">
        <f>(5-'1. měření'!I287)</f>
        <v>4</v>
      </c>
      <c r="J287">
        <v>4</v>
      </c>
      <c r="K287">
        <v>4</v>
      </c>
      <c r="L287">
        <v>3</v>
      </c>
      <c r="M287">
        <v>4</v>
      </c>
      <c r="N287">
        <v>3</v>
      </c>
      <c r="O287">
        <v>4</v>
      </c>
      <c r="P287">
        <v>4</v>
      </c>
      <c r="Q287">
        <v>4</v>
      </c>
      <c r="R287">
        <v>2</v>
      </c>
      <c r="S287">
        <v>2</v>
      </c>
      <c r="T287">
        <v>3</v>
      </c>
      <c r="U287">
        <v>4</v>
      </c>
      <c r="V287">
        <v>3</v>
      </c>
      <c r="W287">
        <v>3</v>
      </c>
      <c r="X287">
        <v>4</v>
      </c>
      <c r="Y287">
        <v>4</v>
      </c>
      <c r="Z287" s="6">
        <f>(5-'1. měření'!Z287)</f>
        <v>3</v>
      </c>
    </row>
    <row r="288" spans="1:26" x14ac:dyDescent="0.35">
      <c r="A288">
        <v>22057</v>
      </c>
      <c r="B288">
        <v>0</v>
      </c>
      <c r="C288">
        <v>2001</v>
      </c>
      <c r="D288">
        <f t="shared" si="4"/>
        <v>19</v>
      </c>
      <c r="E288" t="s">
        <v>98</v>
      </c>
      <c r="G288" s="6">
        <f>(5-'1. měření'!G288)</f>
        <v>2</v>
      </c>
      <c r="H288">
        <v>4</v>
      </c>
      <c r="I288" s="6">
        <f>(5-'1. měření'!I288)</f>
        <v>2</v>
      </c>
      <c r="J288">
        <v>2</v>
      </c>
      <c r="K288">
        <v>4</v>
      </c>
      <c r="L288">
        <v>3</v>
      </c>
      <c r="M288">
        <v>4</v>
      </c>
      <c r="N288">
        <v>3</v>
      </c>
      <c r="O288">
        <v>3</v>
      </c>
      <c r="P288">
        <v>2</v>
      </c>
      <c r="Q288">
        <v>3</v>
      </c>
      <c r="R288">
        <v>2</v>
      </c>
      <c r="S288">
        <v>2</v>
      </c>
      <c r="T288">
        <v>3</v>
      </c>
      <c r="U288">
        <v>2</v>
      </c>
      <c r="V288">
        <v>3</v>
      </c>
      <c r="W288">
        <v>3</v>
      </c>
      <c r="X288">
        <v>3</v>
      </c>
      <c r="Y288">
        <v>2</v>
      </c>
      <c r="Z288" s="6">
        <f>(5-'1. měření'!Z288)</f>
        <v>3</v>
      </c>
    </row>
    <row r="289" spans="1:26" x14ac:dyDescent="0.35">
      <c r="A289">
        <v>22078</v>
      </c>
      <c r="B289">
        <v>1</v>
      </c>
      <c r="C289">
        <v>1987</v>
      </c>
      <c r="D289">
        <f t="shared" si="4"/>
        <v>33</v>
      </c>
      <c r="E289" t="s">
        <v>261</v>
      </c>
      <c r="G289" s="6">
        <f>(5-'1. měření'!G289)</f>
        <v>1</v>
      </c>
      <c r="H289">
        <v>3</v>
      </c>
      <c r="I289" s="6">
        <f>(5-'1. měření'!I289)</f>
        <v>3</v>
      </c>
      <c r="J289">
        <v>3</v>
      </c>
      <c r="K289">
        <v>3</v>
      </c>
      <c r="L289">
        <v>3</v>
      </c>
      <c r="M289">
        <v>2</v>
      </c>
      <c r="N289">
        <v>3</v>
      </c>
      <c r="O289">
        <v>4</v>
      </c>
      <c r="P289">
        <v>4</v>
      </c>
      <c r="Q289">
        <v>3</v>
      </c>
      <c r="R289">
        <v>3</v>
      </c>
      <c r="S289">
        <v>3</v>
      </c>
      <c r="T289">
        <v>4</v>
      </c>
      <c r="U289">
        <v>3</v>
      </c>
      <c r="V289">
        <v>3</v>
      </c>
      <c r="W289">
        <v>3</v>
      </c>
      <c r="X289">
        <v>3</v>
      </c>
      <c r="Y289">
        <v>4</v>
      </c>
      <c r="Z289" s="6">
        <f>(5-'1. měření'!Z289)</f>
        <v>3</v>
      </c>
    </row>
    <row r="290" spans="1:26" x14ac:dyDescent="0.35">
      <c r="A290">
        <v>22080</v>
      </c>
      <c r="B290">
        <v>1</v>
      </c>
      <c r="C290">
        <v>1975</v>
      </c>
      <c r="D290">
        <f t="shared" si="4"/>
        <v>45</v>
      </c>
      <c r="E290" t="s">
        <v>262</v>
      </c>
      <c r="G290" s="6">
        <f>(5-'1. měření'!G290)</f>
        <v>4</v>
      </c>
      <c r="H290">
        <v>4</v>
      </c>
      <c r="I290" s="6">
        <f>(5-'1. měření'!I290)</f>
        <v>4</v>
      </c>
      <c r="J290">
        <v>1</v>
      </c>
      <c r="K290">
        <v>1</v>
      </c>
      <c r="L290">
        <v>2</v>
      </c>
      <c r="M290">
        <v>4</v>
      </c>
      <c r="N290">
        <v>4</v>
      </c>
      <c r="O290">
        <v>3</v>
      </c>
      <c r="P290">
        <v>4</v>
      </c>
      <c r="Q290">
        <v>3</v>
      </c>
      <c r="R290">
        <v>1</v>
      </c>
      <c r="S290">
        <v>4</v>
      </c>
      <c r="T290">
        <v>4</v>
      </c>
      <c r="U290">
        <v>2</v>
      </c>
      <c r="V290">
        <v>1</v>
      </c>
      <c r="W290">
        <v>3</v>
      </c>
      <c r="X290">
        <v>3</v>
      </c>
      <c r="Y290">
        <v>1</v>
      </c>
      <c r="Z290" s="6">
        <f>(5-'1. měření'!Z290)</f>
        <v>4</v>
      </c>
    </row>
    <row r="291" spans="1:26" x14ac:dyDescent="0.35">
      <c r="A291">
        <v>22088</v>
      </c>
      <c r="B291">
        <v>0</v>
      </c>
      <c r="C291">
        <v>1970</v>
      </c>
      <c r="D291">
        <f t="shared" si="4"/>
        <v>50</v>
      </c>
      <c r="E291" t="s">
        <v>263</v>
      </c>
      <c r="G291" s="6">
        <f>(5-'1. měření'!G291)</f>
        <v>3</v>
      </c>
      <c r="H291">
        <v>4</v>
      </c>
      <c r="I291" s="6">
        <f>(5-'1. měření'!I291)</f>
        <v>4</v>
      </c>
      <c r="J291">
        <v>4</v>
      </c>
      <c r="K291">
        <v>4</v>
      </c>
      <c r="L291">
        <v>4</v>
      </c>
      <c r="M291">
        <v>3</v>
      </c>
      <c r="N291">
        <v>4</v>
      </c>
      <c r="O291">
        <v>4</v>
      </c>
      <c r="P291">
        <v>4</v>
      </c>
      <c r="Q291">
        <v>4</v>
      </c>
      <c r="R291">
        <v>4</v>
      </c>
      <c r="S291">
        <v>4</v>
      </c>
      <c r="T291">
        <v>4</v>
      </c>
      <c r="U291">
        <v>4</v>
      </c>
      <c r="V291">
        <v>4</v>
      </c>
      <c r="W291">
        <v>4</v>
      </c>
      <c r="X291">
        <v>4</v>
      </c>
      <c r="Y291">
        <v>4</v>
      </c>
      <c r="Z291" s="6">
        <f>(5-'1. měření'!Z291)</f>
        <v>4</v>
      </c>
    </row>
    <row r="292" spans="1:26" x14ac:dyDescent="0.35">
      <c r="A292">
        <v>22093</v>
      </c>
      <c r="B292">
        <v>1</v>
      </c>
      <c r="C292">
        <v>1979</v>
      </c>
      <c r="D292">
        <f t="shared" si="4"/>
        <v>41</v>
      </c>
      <c r="E292" t="s">
        <v>264</v>
      </c>
      <c r="G292" s="6">
        <f>(5-'1. měření'!G292)</f>
        <v>3</v>
      </c>
      <c r="H292">
        <v>3</v>
      </c>
      <c r="I292" s="6">
        <f>(5-'1. měření'!I292)</f>
        <v>4</v>
      </c>
      <c r="J292">
        <v>3</v>
      </c>
      <c r="K292">
        <v>3</v>
      </c>
      <c r="L292">
        <v>3</v>
      </c>
      <c r="M292">
        <v>3</v>
      </c>
      <c r="N292">
        <v>3</v>
      </c>
      <c r="O292">
        <v>3</v>
      </c>
      <c r="P292">
        <v>3</v>
      </c>
      <c r="Q292">
        <v>4</v>
      </c>
      <c r="R292">
        <v>3</v>
      </c>
      <c r="S292">
        <v>3</v>
      </c>
      <c r="T292">
        <v>4</v>
      </c>
      <c r="U292">
        <v>4</v>
      </c>
      <c r="V292">
        <v>4</v>
      </c>
      <c r="W292">
        <v>4</v>
      </c>
      <c r="X292">
        <v>4</v>
      </c>
      <c r="Y292">
        <v>4</v>
      </c>
      <c r="Z292" s="6">
        <f>(5-'1. měření'!Z292)</f>
        <v>3</v>
      </c>
    </row>
    <row r="293" spans="1:26" x14ac:dyDescent="0.35">
      <c r="A293">
        <v>22140</v>
      </c>
      <c r="B293">
        <v>0</v>
      </c>
      <c r="C293">
        <v>2001</v>
      </c>
      <c r="D293">
        <f t="shared" si="4"/>
        <v>19</v>
      </c>
      <c r="E293" t="s">
        <v>265</v>
      </c>
      <c r="G293" s="6">
        <f>(5-'1. měření'!G293)</f>
        <v>2</v>
      </c>
      <c r="H293">
        <v>4</v>
      </c>
      <c r="I293" s="6">
        <f>(5-'1. měření'!I293)</f>
        <v>3</v>
      </c>
      <c r="J293">
        <v>4</v>
      </c>
      <c r="K293">
        <v>4</v>
      </c>
      <c r="L293">
        <v>4</v>
      </c>
      <c r="M293">
        <v>3</v>
      </c>
      <c r="N293">
        <v>4</v>
      </c>
      <c r="O293">
        <v>4</v>
      </c>
      <c r="P293">
        <v>4</v>
      </c>
      <c r="Q293">
        <v>4</v>
      </c>
      <c r="R293">
        <v>4</v>
      </c>
      <c r="S293">
        <v>3</v>
      </c>
      <c r="T293">
        <v>3</v>
      </c>
      <c r="U293">
        <v>3</v>
      </c>
      <c r="V293">
        <v>3</v>
      </c>
      <c r="W293">
        <v>3</v>
      </c>
      <c r="X293">
        <v>3</v>
      </c>
      <c r="Y293">
        <v>4</v>
      </c>
      <c r="Z293" s="6">
        <f>(5-'1. měření'!Z293)</f>
        <v>3</v>
      </c>
    </row>
    <row r="294" spans="1:26" x14ac:dyDescent="0.35">
      <c r="A294">
        <v>21669</v>
      </c>
      <c r="B294">
        <v>0</v>
      </c>
      <c r="C294">
        <v>1995</v>
      </c>
      <c r="D294">
        <f t="shared" si="4"/>
        <v>25</v>
      </c>
      <c r="E294" t="s">
        <v>266</v>
      </c>
      <c r="G294" s="6">
        <f>(5-'1. měření'!G294)</f>
        <v>4</v>
      </c>
      <c r="H294">
        <v>3</v>
      </c>
      <c r="I294" s="6">
        <f>(5-'1. měření'!I294)</f>
        <v>3</v>
      </c>
      <c r="J294">
        <v>4</v>
      </c>
      <c r="K294">
        <v>4</v>
      </c>
      <c r="L294">
        <v>3</v>
      </c>
      <c r="M294">
        <v>2</v>
      </c>
      <c r="N294">
        <v>4</v>
      </c>
      <c r="O294">
        <v>4</v>
      </c>
      <c r="P294">
        <v>4</v>
      </c>
      <c r="Q294">
        <v>4</v>
      </c>
      <c r="R294">
        <v>4</v>
      </c>
      <c r="S294">
        <v>4</v>
      </c>
      <c r="T294">
        <v>4</v>
      </c>
      <c r="U294">
        <v>4</v>
      </c>
      <c r="V294">
        <v>3</v>
      </c>
      <c r="W294">
        <v>4</v>
      </c>
      <c r="X294">
        <v>4</v>
      </c>
      <c r="Y294">
        <v>3</v>
      </c>
      <c r="Z294" s="6">
        <f>(5-'1. měření'!Z294)</f>
        <v>4</v>
      </c>
    </row>
    <row r="295" spans="1:26" x14ac:dyDescent="0.35">
      <c r="A295">
        <v>22146</v>
      </c>
      <c r="B295">
        <v>0</v>
      </c>
      <c r="C295">
        <v>1978</v>
      </c>
      <c r="D295">
        <f t="shared" si="4"/>
        <v>42</v>
      </c>
      <c r="E295" t="s">
        <v>267</v>
      </c>
      <c r="G295" s="6">
        <f>(5-'1. měření'!G295)</f>
        <v>3</v>
      </c>
      <c r="H295">
        <v>3</v>
      </c>
      <c r="I295" s="6">
        <f>(5-'1. měření'!I295)</f>
        <v>3</v>
      </c>
      <c r="J295">
        <v>4</v>
      </c>
      <c r="K295">
        <v>3</v>
      </c>
      <c r="L295">
        <v>4</v>
      </c>
      <c r="M295">
        <v>4</v>
      </c>
      <c r="N295">
        <v>4</v>
      </c>
      <c r="O295">
        <v>4</v>
      </c>
      <c r="P295">
        <v>4</v>
      </c>
      <c r="Q295">
        <v>4</v>
      </c>
      <c r="R295">
        <v>4</v>
      </c>
      <c r="S295">
        <v>4</v>
      </c>
      <c r="T295">
        <v>4</v>
      </c>
      <c r="U295">
        <v>4</v>
      </c>
      <c r="V295">
        <v>4</v>
      </c>
      <c r="W295">
        <v>4</v>
      </c>
      <c r="X295">
        <v>4</v>
      </c>
      <c r="Y295">
        <v>4</v>
      </c>
      <c r="Z295" s="6">
        <f>(5-'1. měření'!Z295)</f>
        <v>4</v>
      </c>
    </row>
    <row r="296" spans="1:26" x14ac:dyDescent="0.35">
      <c r="A296">
        <v>22152</v>
      </c>
      <c r="B296">
        <v>1</v>
      </c>
      <c r="C296">
        <v>1998</v>
      </c>
      <c r="D296">
        <f t="shared" si="4"/>
        <v>22</v>
      </c>
      <c r="E296" t="s">
        <v>268</v>
      </c>
      <c r="G296" s="6">
        <f>(5-'1. měření'!G296)</f>
        <v>4</v>
      </c>
      <c r="H296">
        <v>3</v>
      </c>
      <c r="I296" s="6">
        <f>(5-'1. měření'!I296)</f>
        <v>4</v>
      </c>
      <c r="J296">
        <v>4</v>
      </c>
      <c r="K296">
        <v>4</v>
      </c>
      <c r="L296">
        <v>4</v>
      </c>
      <c r="M296">
        <v>3</v>
      </c>
      <c r="N296">
        <v>4</v>
      </c>
      <c r="O296">
        <v>4</v>
      </c>
      <c r="P296">
        <v>4</v>
      </c>
      <c r="Q296">
        <v>4</v>
      </c>
      <c r="R296">
        <v>4</v>
      </c>
      <c r="S296">
        <v>4</v>
      </c>
      <c r="T296">
        <v>4</v>
      </c>
      <c r="U296">
        <v>4</v>
      </c>
      <c r="V296">
        <v>4</v>
      </c>
      <c r="W296">
        <v>4</v>
      </c>
      <c r="X296">
        <v>4</v>
      </c>
      <c r="Y296">
        <v>4</v>
      </c>
      <c r="Z296" s="6">
        <f>(5-'1. měření'!Z296)</f>
        <v>4</v>
      </c>
    </row>
    <row r="297" spans="1:26" x14ac:dyDescent="0.35">
      <c r="A297">
        <v>22177</v>
      </c>
      <c r="B297">
        <v>1</v>
      </c>
      <c r="C297">
        <v>2004</v>
      </c>
      <c r="D297">
        <f t="shared" si="4"/>
        <v>16</v>
      </c>
      <c r="E297" t="s">
        <v>91</v>
      </c>
      <c r="G297" s="6">
        <f>(5-'1. měření'!G297)</f>
        <v>3</v>
      </c>
      <c r="H297">
        <v>4</v>
      </c>
      <c r="I297" s="6">
        <f>(5-'1. měření'!I297)</f>
        <v>3</v>
      </c>
      <c r="J297">
        <v>2</v>
      </c>
      <c r="K297">
        <v>3</v>
      </c>
      <c r="L297">
        <v>3</v>
      </c>
      <c r="M297">
        <v>3</v>
      </c>
      <c r="N297">
        <v>3</v>
      </c>
      <c r="O297">
        <v>2</v>
      </c>
      <c r="P297">
        <v>3</v>
      </c>
      <c r="Q297">
        <v>3</v>
      </c>
      <c r="R297">
        <v>2</v>
      </c>
      <c r="S297">
        <v>4</v>
      </c>
      <c r="T297">
        <v>3</v>
      </c>
      <c r="U297">
        <v>3</v>
      </c>
      <c r="V297">
        <v>3</v>
      </c>
      <c r="W297">
        <v>3</v>
      </c>
      <c r="X297">
        <v>3</v>
      </c>
      <c r="Y297">
        <v>2</v>
      </c>
      <c r="Z297" s="6">
        <f>(5-'1. měření'!Z297)</f>
        <v>3</v>
      </c>
    </row>
    <row r="298" spans="1:26" x14ac:dyDescent="0.35">
      <c r="A298">
        <v>22183</v>
      </c>
      <c r="B298">
        <v>0</v>
      </c>
      <c r="C298">
        <v>2001</v>
      </c>
      <c r="D298">
        <f t="shared" si="4"/>
        <v>19</v>
      </c>
      <c r="E298" t="s">
        <v>269</v>
      </c>
      <c r="G298" s="6">
        <f>(5-'1. měření'!G298)</f>
        <v>3</v>
      </c>
      <c r="H298">
        <v>4</v>
      </c>
      <c r="I298" s="6">
        <f>(5-'1. měření'!I298)</f>
        <v>4</v>
      </c>
      <c r="J298">
        <v>4</v>
      </c>
      <c r="K298">
        <v>4</v>
      </c>
      <c r="L298">
        <v>3</v>
      </c>
      <c r="M298">
        <v>3</v>
      </c>
      <c r="N298">
        <v>3</v>
      </c>
      <c r="O298">
        <v>4</v>
      </c>
      <c r="P298">
        <v>4</v>
      </c>
      <c r="Q298">
        <v>4</v>
      </c>
      <c r="R298">
        <v>4</v>
      </c>
      <c r="S298">
        <v>3</v>
      </c>
      <c r="T298">
        <v>3</v>
      </c>
      <c r="U298">
        <v>3</v>
      </c>
      <c r="V298">
        <v>3</v>
      </c>
      <c r="W298">
        <v>4</v>
      </c>
      <c r="X298">
        <v>3</v>
      </c>
      <c r="Y298">
        <v>4</v>
      </c>
      <c r="Z298" s="6">
        <f>(5-'1. měření'!Z298)</f>
        <v>4</v>
      </c>
    </row>
    <row r="299" spans="1:26" x14ac:dyDescent="0.35">
      <c r="A299">
        <v>22184</v>
      </c>
      <c r="B299">
        <v>0</v>
      </c>
      <c r="C299">
        <v>2000</v>
      </c>
      <c r="D299">
        <f t="shared" si="4"/>
        <v>20</v>
      </c>
      <c r="E299" t="s">
        <v>270</v>
      </c>
      <c r="G299" s="6">
        <f>(5-'1. měření'!G299)</f>
        <v>3</v>
      </c>
      <c r="H299">
        <v>4</v>
      </c>
      <c r="I299" s="6">
        <f>(5-'1. měření'!I299)</f>
        <v>3</v>
      </c>
      <c r="J299">
        <v>4</v>
      </c>
      <c r="K299">
        <v>4</v>
      </c>
      <c r="L299">
        <v>4</v>
      </c>
      <c r="M299">
        <v>3</v>
      </c>
      <c r="N299">
        <v>4</v>
      </c>
      <c r="O299">
        <v>4</v>
      </c>
      <c r="P299">
        <v>3</v>
      </c>
      <c r="Q299">
        <v>4</v>
      </c>
      <c r="R299">
        <v>4</v>
      </c>
      <c r="S299">
        <v>3</v>
      </c>
      <c r="T299">
        <v>4</v>
      </c>
      <c r="U299">
        <v>4</v>
      </c>
      <c r="V299">
        <v>4</v>
      </c>
      <c r="W299">
        <v>4</v>
      </c>
      <c r="X299">
        <v>4</v>
      </c>
      <c r="Y299">
        <v>4</v>
      </c>
      <c r="Z299" s="6">
        <f>(5-'1. měření'!Z299)</f>
        <v>3</v>
      </c>
    </row>
    <row r="300" spans="1:26" x14ac:dyDescent="0.35">
      <c r="A300">
        <v>22197</v>
      </c>
      <c r="B300">
        <v>0</v>
      </c>
      <c r="C300">
        <v>2000</v>
      </c>
      <c r="D300">
        <f t="shared" si="4"/>
        <v>20</v>
      </c>
      <c r="E300" t="s">
        <v>98</v>
      </c>
      <c r="G300" s="6">
        <f>(5-'1. měření'!G300)</f>
        <v>2</v>
      </c>
      <c r="H300">
        <v>3</v>
      </c>
      <c r="I300" s="6">
        <f>(5-'1. měření'!I300)</f>
        <v>3</v>
      </c>
      <c r="J300">
        <v>3</v>
      </c>
      <c r="K300">
        <v>4</v>
      </c>
      <c r="L300">
        <v>3</v>
      </c>
      <c r="M300">
        <v>2</v>
      </c>
      <c r="N300">
        <v>3</v>
      </c>
      <c r="O300">
        <v>4</v>
      </c>
      <c r="P300">
        <v>4</v>
      </c>
      <c r="Q300">
        <v>3</v>
      </c>
      <c r="R300">
        <v>3</v>
      </c>
      <c r="S300">
        <v>4</v>
      </c>
      <c r="T300">
        <v>3</v>
      </c>
      <c r="U300">
        <v>3</v>
      </c>
      <c r="V300">
        <v>2</v>
      </c>
      <c r="W300">
        <v>3</v>
      </c>
      <c r="X300">
        <v>3</v>
      </c>
      <c r="Y300">
        <v>3</v>
      </c>
      <c r="Z300" s="6">
        <f>(5-'1. měření'!Z300)</f>
        <v>3</v>
      </c>
    </row>
    <row r="301" spans="1:26" x14ac:dyDescent="0.35">
      <c r="A301">
        <v>22199</v>
      </c>
      <c r="B301">
        <v>1</v>
      </c>
      <c r="C301">
        <v>2001</v>
      </c>
      <c r="D301">
        <f t="shared" si="4"/>
        <v>19</v>
      </c>
      <c r="E301" t="s">
        <v>271</v>
      </c>
      <c r="G301" s="6">
        <f>(5-'1. měření'!G301)</f>
        <v>3</v>
      </c>
      <c r="H301">
        <v>4</v>
      </c>
      <c r="I301" s="6">
        <f>(5-'1. měření'!I301)</f>
        <v>3</v>
      </c>
      <c r="J301">
        <v>4</v>
      </c>
      <c r="K301">
        <v>4</v>
      </c>
      <c r="L301">
        <v>4</v>
      </c>
      <c r="M301">
        <v>3</v>
      </c>
      <c r="N301">
        <v>4</v>
      </c>
      <c r="O301">
        <v>4</v>
      </c>
      <c r="P301">
        <v>3</v>
      </c>
      <c r="Q301">
        <v>4</v>
      </c>
      <c r="R301">
        <v>4</v>
      </c>
      <c r="S301">
        <v>4</v>
      </c>
      <c r="T301">
        <v>4</v>
      </c>
      <c r="U301">
        <v>4</v>
      </c>
      <c r="V301">
        <v>4</v>
      </c>
      <c r="W301">
        <v>4</v>
      </c>
      <c r="X301">
        <v>4</v>
      </c>
      <c r="Y301">
        <v>4</v>
      </c>
      <c r="Z301" s="6">
        <f>(5-'1. měření'!Z301)</f>
        <v>4</v>
      </c>
    </row>
    <row r="302" spans="1:26" x14ac:dyDescent="0.35">
      <c r="A302">
        <v>22213</v>
      </c>
      <c r="B302">
        <v>0</v>
      </c>
      <c r="C302">
        <v>1983</v>
      </c>
      <c r="D302">
        <f t="shared" si="4"/>
        <v>37</v>
      </c>
      <c r="E302" t="s">
        <v>272</v>
      </c>
      <c r="G302" s="6">
        <f>(5-'1. měření'!G302)</f>
        <v>3</v>
      </c>
      <c r="H302">
        <v>4</v>
      </c>
      <c r="I302" s="6">
        <f>(5-'1. měření'!I302)</f>
        <v>3</v>
      </c>
      <c r="J302">
        <v>4</v>
      </c>
      <c r="K302">
        <v>3</v>
      </c>
      <c r="L302">
        <v>2</v>
      </c>
      <c r="M302">
        <v>4</v>
      </c>
      <c r="N302">
        <v>4</v>
      </c>
      <c r="O302">
        <v>4</v>
      </c>
      <c r="P302">
        <v>4</v>
      </c>
      <c r="Q302">
        <v>3</v>
      </c>
      <c r="R302">
        <v>4</v>
      </c>
      <c r="S302">
        <v>4</v>
      </c>
      <c r="T302">
        <v>4</v>
      </c>
      <c r="U302">
        <v>3</v>
      </c>
      <c r="V302">
        <v>2</v>
      </c>
      <c r="W302">
        <v>4</v>
      </c>
      <c r="X302">
        <v>3</v>
      </c>
      <c r="Y302">
        <v>4</v>
      </c>
      <c r="Z302" s="6">
        <f>(5-'1. měření'!Z302)</f>
        <v>4</v>
      </c>
    </row>
    <row r="303" spans="1:26" x14ac:dyDescent="0.35">
      <c r="A303">
        <v>22212</v>
      </c>
      <c r="B303">
        <v>1</v>
      </c>
      <c r="C303">
        <v>1991</v>
      </c>
      <c r="D303">
        <f t="shared" si="4"/>
        <v>29</v>
      </c>
      <c r="E303" t="s">
        <v>99</v>
      </c>
      <c r="G303" s="6">
        <f>(5-'1. měření'!G303)</f>
        <v>2</v>
      </c>
      <c r="H303">
        <v>3</v>
      </c>
      <c r="I303" s="6">
        <f>(5-'1. měření'!I303)</f>
        <v>3</v>
      </c>
      <c r="J303">
        <v>4</v>
      </c>
      <c r="K303">
        <v>4</v>
      </c>
      <c r="L303">
        <v>3</v>
      </c>
      <c r="M303">
        <v>3</v>
      </c>
      <c r="N303">
        <v>3</v>
      </c>
      <c r="O303">
        <v>3</v>
      </c>
      <c r="P303">
        <v>3</v>
      </c>
      <c r="Q303">
        <v>4</v>
      </c>
      <c r="R303">
        <v>4</v>
      </c>
      <c r="S303">
        <v>3</v>
      </c>
      <c r="T303">
        <v>3</v>
      </c>
      <c r="U303">
        <v>3</v>
      </c>
      <c r="V303">
        <v>3</v>
      </c>
      <c r="W303">
        <v>3</v>
      </c>
      <c r="X303">
        <v>4</v>
      </c>
      <c r="Y303">
        <v>4</v>
      </c>
      <c r="Z303" s="6">
        <f>(5-'1. měření'!Z303)</f>
        <v>4</v>
      </c>
    </row>
    <row r="304" spans="1:26" x14ac:dyDescent="0.35">
      <c r="A304">
        <v>22221</v>
      </c>
      <c r="B304">
        <v>1</v>
      </c>
      <c r="C304">
        <v>1955</v>
      </c>
      <c r="D304">
        <f t="shared" si="4"/>
        <v>65</v>
      </c>
      <c r="E304" t="s">
        <v>273</v>
      </c>
      <c r="G304" s="6">
        <f>(5-'1. měření'!G304)</f>
        <v>2</v>
      </c>
      <c r="H304">
        <v>2</v>
      </c>
      <c r="I304" s="6">
        <f>(5-'1. měření'!I304)</f>
        <v>2</v>
      </c>
      <c r="J304">
        <v>2</v>
      </c>
      <c r="K304">
        <v>4</v>
      </c>
      <c r="L304">
        <v>1</v>
      </c>
      <c r="M304">
        <v>2</v>
      </c>
      <c r="N304">
        <v>3</v>
      </c>
      <c r="O304">
        <v>2</v>
      </c>
      <c r="P304">
        <v>2</v>
      </c>
      <c r="Q304">
        <v>2</v>
      </c>
      <c r="R304">
        <v>2</v>
      </c>
      <c r="S304">
        <v>2</v>
      </c>
      <c r="T304">
        <v>2</v>
      </c>
      <c r="U304">
        <v>2</v>
      </c>
      <c r="V304">
        <v>2</v>
      </c>
      <c r="W304">
        <v>2</v>
      </c>
      <c r="X304">
        <v>2</v>
      </c>
      <c r="Y304">
        <v>2</v>
      </c>
      <c r="Z304" s="6">
        <f>(5-'1. měření'!Z304)</f>
        <v>2</v>
      </c>
    </row>
    <row r="305" spans="1:26" x14ac:dyDescent="0.35">
      <c r="A305">
        <v>13993</v>
      </c>
      <c r="B305">
        <v>1</v>
      </c>
      <c r="C305">
        <v>1996</v>
      </c>
      <c r="D305">
        <f t="shared" si="4"/>
        <v>24</v>
      </c>
      <c r="E305" t="s">
        <v>99</v>
      </c>
      <c r="G305" s="6">
        <f>(5-'1. měření'!G305)</f>
        <v>3</v>
      </c>
      <c r="H305">
        <v>4</v>
      </c>
      <c r="I305" s="6">
        <f>(5-'1. měření'!I305)</f>
        <v>2</v>
      </c>
      <c r="J305">
        <v>3</v>
      </c>
      <c r="K305">
        <v>3</v>
      </c>
      <c r="L305">
        <v>3</v>
      </c>
      <c r="M305">
        <v>3</v>
      </c>
      <c r="N305">
        <v>3</v>
      </c>
      <c r="O305">
        <v>3</v>
      </c>
      <c r="P305">
        <v>3</v>
      </c>
      <c r="Q305">
        <v>3</v>
      </c>
      <c r="R305">
        <v>3</v>
      </c>
      <c r="S305">
        <v>3</v>
      </c>
      <c r="T305">
        <v>3</v>
      </c>
      <c r="U305">
        <v>3</v>
      </c>
      <c r="V305">
        <v>2</v>
      </c>
      <c r="W305">
        <v>3</v>
      </c>
      <c r="X305">
        <v>2</v>
      </c>
      <c r="Y305">
        <v>3</v>
      </c>
      <c r="Z305" s="6">
        <f>(5-'1. měření'!Z305)</f>
        <v>3</v>
      </c>
    </row>
    <row r="306" spans="1:26" x14ac:dyDescent="0.35">
      <c r="A306">
        <v>22218</v>
      </c>
      <c r="B306">
        <v>0</v>
      </c>
      <c r="C306">
        <v>1998</v>
      </c>
      <c r="D306">
        <f t="shared" si="4"/>
        <v>22</v>
      </c>
      <c r="E306" t="s">
        <v>274</v>
      </c>
      <c r="G306" s="6">
        <f>(5-'1. měření'!G306)</f>
        <v>3</v>
      </c>
      <c r="H306">
        <v>3</v>
      </c>
      <c r="I306" s="6">
        <f>(5-'1. měření'!I306)</f>
        <v>3</v>
      </c>
      <c r="J306">
        <v>4</v>
      </c>
      <c r="K306">
        <v>4</v>
      </c>
      <c r="L306">
        <v>3</v>
      </c>
      <c r="M306">
        <v>3</v>
      </c>
      <c r="N306">
        <v>3</v>
      </c>
      <c r="O306">
        <v>3</v>
      </c>
      <c r="P306">
        <v>4</v>
      </c>
      <c r="Q306">
        <v>3</v>
      </c>
      <c r="R306">
        <v>3</v>
      </c>
      <c r="S306">
        <v>2</v>
      </c>
      <c r="T306">
        <v>3</v>
      </c>
      <c r="U306">
        <v>3</v>
      </c>
      <c r="V306">
        <v>3</v>
      </c>
      <c r="W306">
        <v>3</v>
      </c>
      <c r="X306">
        <v>3</v>
      </c>
      <c r="Y306">
        <v>3</v>
      </c>
      <c r="Z306" s="6">
        <f>(5-'1. měření'!Z306)</f>
        <v>3</v>
      </c>
    </row>
    <row r="307" spans="1:26" x14ac:dyDescent="0.35">
      <c r="A307">
        <v>19228</v>
      </c>
      <c r="B307">
        <v>0</v>
      </c>
      <c r="C307">
        <v>1999</v>
      </c>
      <c r="D307">
        <f t="shared" si="4"/>
        <v>21</v>
      </c>
      <c r="E307" t="s">
        <v>275</v>
      </c>
      <c r="G307" s="6">
        <f>(5-'1. měření'!G307)</f>
        <v>4</v>
      </c>
      <c r="H307">
        <v>4</v>
      </c>
      <c r="I307" s="6">
        <f>(5-'1. měření'!I307)</f>
        <v>2</v>
      </c>
      <c r="J307">
        <v>4</v>
      </c>
      <c r="K307">
        <v>4</v>
      </c>
      <c r="L307">
        <v>4</v>
      </c>
      <c r="M307">
        <v>3</v>
      </c>
      <c r="N307">
        <v>4</v>
      </c>
      <c r="O307">
        <v>4</v>
      </c>
      <c r="P307">
        <v>4</v>
      </c>
      <c r="Q307">
        <v>4</v>
      </c>
      <c r="R307">
        <v>4</v>
      </c>
      <c r="S307">
        <v>4</v>
      </c>
      <c r="T307">
        <v>4</v>
      </c>
      <c r="U307">
        <v>3</v>
      </c>
      <c r="V307">
        <v>4</v>
      </c>
      <c r="W307">
        <v>4</v>
      </c>
      <c r="X307">
        <v>4</v>
      </c>
      <c r="Y307">
        <v>3</v>
      </c>
      <c r="Z307" s="6">
        <f>(5-'1. měření'!Z307)</f>
        <v>4</v>
      </c>
    </row>
    <row r="308" spans="1:26" x14ac:dyDescent="0.35">
      <c r="A308">
        <v>22283</v>
      </c>
      <c r="B308">
        <v>0</v>
      </c>
      <c r="C308">
        <v>1997</v>
      </c>
      <c r="D308">
        <f t="shared" si="4"/>
        <v>23</v>
      </c>
      <c r="E308" t="s">
        <v>276</v>
      </c>
      <c r="G308" s="6">
        <f>(5-'1. měření'!G308)</f>
        <v>4</v>
      </c>
      <c r="H308">
        <v>4</v>
      </c>
      <c r="I308" s="6">
        <f>(5-'1. měření'!I308)</f>
        <v>4</v>
      </c>
      <c r="J308">
        <v>4</v>
      </c>
      <c r="K308">
        <v>4</v>
      </c>
      <c r="L308">
        <v>3</v>
      </c>
      <c r="M308">
        <v>3</v>
      </c>
      <c r="N308">
        <v>4</v>
      </c>
      <c r="O308">
        <v>4</v>
      </c>
      <c r="P308">
        <v>4</v>
      </c>
      <c r="Q308">
        <v>4</v>
      </c>
      <c r="R308">
        <v>4</v>
      </c>
      <c r="S308">
        <v>4</v>
      </c>
      <c r="T308">
        <v>4</v>
      </c>
      <c r="U308">
        <v>4</v>
      </c>
      <c r="V308">
        <v>4</v>
      </c>
      <c r="W308">
        <v>4</v>
      </c>
      <c r="X308">
        <v>3</v>
      </c>
      <c r="Y308">
        <v>4</v>
      </c>
      <c r="Z308" s="6">
        <f>(5-'1. měření'!Z308)</f>
        <v>3</v>
      </c>
    </row>
    <row r="309" spans="1:26" x14ac:dyDescent="0.35">
      <c r="A309">
        <v>22288</v>
      </c>
      <c r="B309">
        <v>0</v>
      </c>
      <c r="C309">
        <v>1995</v>
      </c>
      <c r="D309">
        <f t="shared" si="4"/>
        <v>25</v>
      </c>
      <c r="E309" t="s">
        <v>182</v>
      </c>
      <c r="G309" s="6">
        <f>(5-'1. měření'!G309)</f>
        <v>2</v>
      </c>
      <c r="H309">
        <v>3</v>
      </c>
      <c r="I309" s="6">
        <f>(5-'1. měření'!I309)</f>
        <v>2</v>
      </c>
      <c r="J309">
        <v>3</v>
      </c>
      <c r="K309">
        <v>3</v>
      </c>
      <c r="L309">
        <v>3</v>
      </c>
      <c r="M309">
        <v>3</v>
      </c>
      <c r="N309">
        <v>3</v>
      </c>
      <c r="O309">
        <v>3</v>
      </c>
      <c r="P309">
        <v>3</v>
      </c>
      <c r="Q309">
        <v>3</v>
      </c>
      <c r="R309">
        <v>3</v>
      </c>
      <c r="S309">
        <v>3</v>
      </c>
      <c r="T309">
        <v>3</v>
      </c>
      <c r="U309">
        <v>3</v>
      </c>
      <c r="V309">
        <v>2</v>
      </c>
      <c r="W309">
        <v>3</v>
      </c>
      <c r="X309">
        <v>3</v>
      </c>
      <c r="Y309">
        <v>2</v>
      </c>
      <c r="Z309" s="6">
        <f>(5-'1. měření'!Z309)</f>
        <v>2</v>
      </c>
    </row>
    <row r="310" spans="1:26" x14ac:dyDescent="0.35">
      <c r="A310">
        <v>22339</v>
      </c>
      <c r="B310">
        <v>1</v>
      </c>
      <c r="C310">
        <v>2004</v>
      </c>
      <c r="D310">
        <f t="shared" si="4"/>
        <v>16</v>
      </c>
      <c r="E310" t="s">
        <v>277</v>
      </c>
      <c r="G310" s="6">
        <f>(5-'1. měření'!G310)</f>
        <v>2</v>
      </c>
      <c r="H310">
        <v>3</v>
      </c>
      <c r="I310" s="6">
        <f>(5-'1. měření'!I310)</f>
        <v>4</v>
      </c>
      <c r="J310">
        <v>3</v>
      </c>
      <c r="K310">
        <v>4</v>
      </c>
      <c r="L310">
        <v>3</v>
      </c>
      <c r="M310">
        <v>2</v>
      </c>
      <c r="N310">
        <v>4</v>
      </c>
      <c r="O310">
        <v>3</v>
      </c>
      <c r="P310">
        <v>3</v>
      </c>
      <c r="Q310">
        <v>4</v>
      </c>
      <c r="R310">
        <v>3</v>
      </c>
      <c r="S310">
        <v>2</v>
      </c>
      <c r="T310">
        <v>4</v>
      </c>
      <c r="U310">
        <v>4</v>
      </c>
      <c r="V310">
        <v>4</v>
      </c>
      <c r="W310">
        <v>3</v>
      </c>
      <c r="X310">
        <v>4</v>
      </c>
      <c r="Y310">
        <v>3</v>
      </c>
      <c r="Z310" s="6">
        <f>(5-'1. měření'!Z310)</f>
        <v>4</v>
      </c>
    </row>
    <row r="311" spans="1:26" x14ac:dyDescent="0.35">
      <c r="A311">
        <v>22341</v>
      </c>
      <c r="B311">
        <v>0</v>
      </c>
      <c r="C311">
        <v>1998</v>
      </c>
      <c r="D311">
        <f t="shared" si="4"/>
        <v>22</v>
      </c>
      <c r="E311" t="s">
        <v>278</v>
      </c>
      <c r="G311" s="6">
        <f>(5-'1. měření'!G311)</f>
        <v>2</v>
      </c>
      <c r="H311">
        <v>3</v>
      </c>
      <c r="I311" s="6">
        <f>(5-'1. měření'!I311)</f>
        <v>2</v>
      </c>
      <c r="J311">
        <v>3</v>
      </c>
      <c r="K311">
        <v>3</v>
      </c>
      <c r="L311">
        <v>3</v>
      </c>
      <c r="M311">
        <v>3</v>
      </c>
      <c r="N311">
        <v>3</v>
      </c>
      <c r="O311">
        <v>3</v>
      </c>
      <c r="P311">
        <v>3</v>
      </c>
      <c r="Q311">
        <v>3</v>
      </c>
      <c r="R311">
        <v>3</v>
      </c>
      <c r="S311">
        <v>3</v>
      </c>
      <c r="T311">
        <v>3</v>
      </c>
      <c r="U311">
        <v>3</v>
      </c>
      <c r="V311">
        <v>3</v>
      </c>
      <c r="W311">
        <v>3</v>
      </c>
      <c r="X311">
        <v>3</v>
      </c>
      <c r="Y311">
        <v>3</v>
      </c>
      <c r="Z311" s="6">
        <f>(5-'1. měření'!Z311)</f>
        <v>3</v>
      </c>
    </row>
    <row r="312" spans="1:26" x14ac:dyDescent="0.35">
      <c r="A312">
        <v>22368</v>
      </c>
      <c r="B312">
        <v>1</v>
      </c>
      <c r="C312">
        <v>1999</v>
      </c>
      <c r="D312">
        <f t="shared" si="4"/>
        <v>21</v>
      </c>
      <c r="E312" t="s">
        <v>99</v>
      </c>
      <c r="G312" s="6">
        <f>(5-'1. měření'!G312)</f>
        <v>2</v>
      </c>
      <c r="H312">
        <v>4</v>
      </c>
      <c r="I312" s="6">
        <f>(5-'1. měření'!I312)</f>
        <v>2</v>
      </c>
      <c r="J312">
        <v>4</v>
      </c>
      <c r="K312">
        <v>3</v>
      </c>
      <c r="L312">
        <v>2</v>
      </c>
      <c r="M312">
        <v>2</v>
      </c>
      <c r="N312">
        <v>4</v>
      </c>
      <c r="O312">
        <v>3</v>
      </c>
      <c r="P312">
        <v>3</v>
      </c>
      <c r="Q312">
        <v>4</v>
      </c>
      <c r="R312">
        <v>3</v>
      </c>
      <c r="S312">
        <v>3</v>
      </c>
      <c r="T312">
        <v>4</v>
      </c>
      <c r="U312">
        <v>2</v>
      </c>
      <c r="V312">
        <v>2</v>
      </c>
      <c r="W312">
        <v>4</v>
      </c>
      <c r="X312">
        <v>3</v>
      </c>
      <c r="Y312">
        <v>2</v>
      </c>
      <c r="Z312" s="6">
        <f>(5-'1. měření'!Z312)</f>
        <v>2</v>
      </c>
    </row>
    <row r="313" spans="1:26" x14ac:dyDescent="0.35">
      <c r="A313">
        <v>22398</v>
      </c>
      <c r="B313">
        <v>0</v>
      </c>
      <c r="C313">
        <v>1999</v>
      </c>
      <c r="D313">
        <f t="shared" si="4"/>
        <v>21</v>
      </c>
      <c r="E313" t="s">
        <v>99</v>
      </c>
      <c r="G313" s="6">
        <f>(5-'1. měření'!G313)</f>
        <v>2</v>
      </c>
      <c r="H313">
        <v>4</v>
      </c>
      <c r="I313" s="6">
        <f>(5-'1. měření'!I313)</f>
        <v>2</v>
      </c>
      <c r="J313">
        <v>3</v>
      </c>
      <c r="K313">
        <v>4</v>
      </c>
      <c r="L313">
        <v>3</v>
      </c>
      <c r="M313">
        <v>2</v>
      </c>
      <c r="N313">
        <v>3</v>
      </c>
      <c r="O313">
        <v>3</v>
      </c>
      <c r="P313">
        <v>3</v>
      </c>
      <c r="Q313">
        <v>3</v>
      </c>
      <c r="R313">
        <v>3</v>
      </c>
      <c r="S313">
        <v>3</v>
      </c>
      <c r="T313">
        <v>4</v>
      </c>
      <c r="U313">
        <v>3</v>
      </c>
      <c r="V313">
        <v>3</v>
      </c>
      <c r="W313">
        <v>3</v>
      </c>
      <c r="X313">
        <v>3</v>
      </c>
      <c r="Y313">
        <v>3</v>
      </c>
      <c r="Z313" s="6">
        <f>(5-'1. měření'!Z313)</f>
        <v>3</v>
      </c>
    </row>
    <row r="314" spans="1:26" x14ac:dyDescent="0.35">
      <c r="A314">
        <v>22394</v>
      </c>
      <c r="B314">
        <v>0</v>
      </c>
      <c r="C314">
        <v>1997</v>
      </c>
      <c r="D314">
        <f t="shared" si="4"/>
        <v>23</v>
      </c>
      <c r="E314" t="s">
        <v>279</v>
      </c>
      <c r="G314" s="6">
        <f>(5-'1. měření'!G314)</f>
        <v>4</v>
      </c>
      <c r="H314">
        <v>4</v>
      </c>
      <c r="I314" s="6">
        <f>(5-'1. měření'!I314)</f>
        <v>4</v>
      </c>
      <c r="J314">
        <v>4</v>
      </c>
      <c r="K314">
        <v>4</v>
      </c>
      <c r="L314">
        <v>4</v>
      </c>
      <c r="M314">
        <v>3</v>
      </c>
      <c r="N314">
        <v>4</v>
      </c>
      <c r="O314">
        <v>4</v>
      </c>
      <c r="P314">
        <v>4</v>
      </c>
      <c r="Q314">
        <v>4</v>
      </c>
      <c r="R314">
        <v>4</v>
      </c>
      <c r="S314">
        <v>4</v>
      </c>
      <c r="T314">
        <v>4</v>
      </c>
      <c r="U314">
        <v>4</v>
      </c>
      <c r="V314">
        <v>4</v>
      </c>
      <c r="W314">
        <v>4</v>
      </c>
      <c r="X314">
        <v>4</v>
      </c>
      <c r="Y314">
        <v>4</v>
      </c>
      <c r="Z314" s="6">
        <f>(5-'1. měření'!Z314)</f>
        <v>4</v>
      </c>
    </row>
    <row r="315" spans="1:26" x14ac:dyDescent="0.35">
      <c r="A315">
        <v>22403</v>
      </c>
      <c r="B315">
        <v>0</v>
      </c>
      <c r="C315">
        <v>1997</v>
      </c>
      <c r="D315">
        <f t="shared" si="4"/>
        <v>23</v>
      </c>
      <c r="E315" t="s">
        <v>99</v>
      </c>
      <c r="G315" s="6">
        <f>(5-'1. měření'!G315)</f>
        <v>2</v>
      </c>
      <c r="H315">
        <v>4</v>
      </c>
      <c r="I315" s="6">
        <f>(5-'1. měření'!I315)</f>
        <v>3</v>
      </c>
      <c r="J315">
        <v>4</v>
      </c>
      <c r="K315">
        <v>3</v>
      </c>
      <c r="L315">
        <v>3</v>
      </c>
      <c r="M315">
        <v>3</v>
      </c>
      <c r="N315">
        <v>3</v>
      </c>
      <c r="O315">
        <v>3</v>
      </c>
      <c r="P315">
        <v>2</v>
      </c>
      <c r="Q315">
        <v>3</v>
      </c>
      <c r="R315">
        <v>3</v>
      </c>
      <c r="S315">
        <v>3</v>
      </c>
      <c r="T315">
        <v>2</v>
      </c>
      <c r="U315">
        <v>3</v>
      </c>
      <c r="V315">
        <v>2</v>
      </c>
      <c r="W315">
        <v>3</v>
      </c>
      <c r="X315">
        <v>2</v>
      </c>
      <c r="Y315">
        <v>3</v>
      </c>
      <c r="Z315" s="6">
        <f>(5-'1. měření'!Z315)</f>
        <v>3</v>
      </c>
    </row>
    <row r="316" spans="1:26" x14ac:dyDescent="0.35">
      <c r="A316">
        <v>22409</v>
      </c>
      <c r="B316">
        <v>0</v>
      </c>
      <c r="C316">
        <v>1998</v>
      </c>
      <c r="D316">
        <f t="shared" si="4"/>
        <v>22</v>
      </c>
      <c r="E316" t="s">
        <v>98</v>
      </c>
      <c r="G316" s="6">
        <f>(5-'1. měření'!G316)</f>
        <v>3</v>
      </c>
      <c r="H316">
        <v>4</v>
      </c>
      <c r="I316" s="6">
        <f>(5-'1. měření'!I316)</f>
        <v>3</v>
      </c>
      <c r="J316">
        <v>3</v>
      </c>
      <c r="K316">
        <v>2</v>
      </c>
      <c r="L316">
        <v>3</v>
      </c>
      <c r="M316">
        <v>3</v>
      </c>
      <c r="N316">
        <v>4</v>
      </c>
      <c r="O316">
        <v>3</v>
      </c>
      <c r="P316">
        <v>3</v>
      </c>
      <c r="Q316">
        <v>3</v>
      </c>
      <c r="R316">
        <v>3</v>
      </c>
      <c r="S316">
        <v>2</v>
      </c>
      <c r="T316">
        <v>3</v>
      </c>
      <c r="U316">
        <v>3</v>
      </c>
      <c r="V316">
        <v>3</v>
      </c>
      <c r="W316">
        <v>3</v>
      </c>
      <c r="X316">
        <v>3</v>
      </c>
      <c r="Y316">
        <v>2</v>
      </c>
      <c r="Z316" s="6">
        <f>(5-'1. měření'!Z316)</f>
        <v>3</v>
      </c>
    </row>
    <row r="317" spans="1:26" x14ac:dyDescent="0.35">
      <c r="A317">
        <v>22410</v>
      </c>
      <c r="B317">
        <v>0</v>
      </c>
      <c r="C317">
        <v>1977</v>
      </c>
      <c r="D317">
        <f t="shared" si="4"/>
        <v>43</v>
      </c>
      <c r="E317" t="s">
        <v>99</v>
      </c>
      <c r="G317" s="6">
        <f>(5-'1. měření'!G317)</f>
        <v>2</v>
      </c>
      <c r="H317">
        <v>3</v>
      </c>
      <c r="I317" s="6">
        <f>(5-'1. měření'!I317)</f>
        <v>4</v>
      </c>
      <c r="J317">
        <v>4</v>
      </c>
      <c r="K317">
        <v>4</v>
      </c>
      <c r="L317">
        <v>3</v>
      </c>
      <c r="M317">
        <v>3</v>
      </c>
      <c r="N317">
        <v>3</v>
      </c>
      <c r="O317">
        <v>4</v>
      </c>
      <c r="P317">
        <v>3</v>
      </c>
      <c r="Q317">
        <v>3</v>
      </c>
      <c r="R317">
        <v>3</v>
      </c>
      <c r="S317">
        <v>4</v>
      </c>
      <c r="T317">
        <v>3</v>
      </c>
      <c r="U317">
        <v>3</v>
      </c>
      <c r="V317">
        <v>2</v>
      </c>
      <c r="W317">
        <v>3</v>
      </c>
      <c r="X317">
        <v>3</v>
      </c>
      <c r="Y317">
        <v>2</v>
      </c>
      <c r="Z317" s="6">
        <f>(5-'1. měření'!Z317)</f>
        <v>3</v>
      </c>
    </row>
    <row r="318" spans="1:26" x14ac:dyDescent="0.35">
      <c r="A318">
        <v>22429</v>
      </c>
      <c r="B318">
        <v>1</v>
      </c>
      <c r="C318">
        <v>1997</v>
      </c>
      <c r="D318">
        <f t="shared" si="4"/>
        <v>23</v>
      </c>
      <c r="E318" t="s">
        <v>280</v>
      </c>
      <c r="G318" s="6">
        <f>(5-'1. měření'!G318)</f>
        <v>3</v>
      </c>
      <c r="H318">
        <v>3</v>
      </c>
      <c r="I318" s="6">
        <f>(5-'1. měření'!I318)</f>
        <v>3</v>
      </c>
      <c r="J318">
        <v>4</v>
      </c>
      <c r="K318">
        <v>3</v>
      </c>
      <c r="L318">
        <v>4</v>
      </c>
      <c r="M318">
        <v>3</v>
      </c>
      <c r="N318">
        <v>4</v>
      </c>
      <c r="O318">
        <v>4</v>
      </c>
      <c r="P318">
        <v>4</v>
      </c>
      <c r="Q318">
        <v>4</v>
      </c>
      <c r="R318">
        <v>4</v>
      </c>
      <c r="S318">
        <v>2</v>
      </c>
      <c r="T318">
        <v>4</v>
      </c>
      <c r="U318">
        <v>4</v>
      </c>
      <c r="V318">
        <v>4</v>
      </c>
      <c r="W318">
        <v>4</v>
      </c>
      <c r="X318">
        <v>4</v>
      </c>
      <c r="Y318">
        <v>3</v>
      </c>
      <c r="Z318" s="6">
        <f>(5-'1. měření'!Z318)</f>
        <v>4</v>
      </c>
    </row>
    <row r="319" spans="1:26" x14ac:dyDescent="0.35">
      <c r="A319">
        <v>22432</v>
      </c>
      <c r="B319">
        <v>0</v>
      </c>
      <c r="C319">
        <v>1998</v>
      </c>
      <c r="D319">
        <f t="shared" si="4"/>
        <v>22</v>
      </c>
      <c r="E319" t="s">
        <v>99</v>
      </c>
      <c r="G319" s="6">
        <f>(5-'1. měření'!G319)</f>
        <v>2</v>
      </c>
      <c r="H319">
        <v>4</v>
      </c>
      <c r="I319" s="6">
        <f>(5-'1. měření'!I319)</f>
        <v>3</v>
      </c>
      <c r="J319">
        <v>3</v>
      </c>
      <c r="K319">
        <v>2</v>
      </c>
      <c r="L319">
        <v>3</v>
      </c>
      <c r="M319">
        <v>3</v>
      </c>
      <c r="N319">
        <v>4</v>
      </c>
      <c r="O319">
        <v>3</v>
      </c>
      <c r="P319">
        <v>3</v>
      </c>
      <c r="Q319">
        <v>4</v>
      </c>
      <c r="R319">
        <v>3</v>
      </c>
      <c r="S319">
        <v>4</v>
      </c>
      <c r="T319">
        <v>4</v>
      </c>
      <c r="U319">
        <v>3</v>
      </c>
      <c r="V319">
        <v>3</v>
      </c>
      <c r="W319">
        <v>3</v>
      </c>
      <c r="X319">
        <v>3</v>
      </c>
      <c r="Y319">
        <v>2</v>
      </c>
      <c r="Z319" s="6">
        <f>(5-'1. měření'!Z319)</f>
        <v>3</v>
      </c>
    </row>
    <row r="320" spans="1:26" x14ac:dyDescent="0.35">
      <c r="A320">
        <v>22438</v>
      </c>
      <c r="B320">
        <v>0</v>
      </c>
      <c r="C320">
        <v>1990</v>
      </c>
      <c r="D320">
        <f t="shared" si="4"/>
        <v>30</v>
      </c>
      <c r="E320" t="s">
        <v>99</v>
      </c>
      <c r="G320" s="6">
        <f>(5-'1. měření'!G320)</f>
        <v>3</v>
      </c>
      <c r="H320">
        <v>3</v>
      </c>
      <c r="I320" s="6">
        <f>(5-'1. měření'!I320)</f>
        <v>3</v>
      </c>
      <c r="J320">
        <v>4</v>
      </c>
      <c r="K320">
        <v>3</v>
      </c>
      <c r="L320">
        <v>3</v>
      </c>
      <c r="M320">
        <v>3</v>
      </c>
      <c r="N320">
        <v>3</v>
      </c>
      <c r="O320">
        <v>3</v>
      </c>
      <c r="P320">
        <v>4</v>
      </c>
      <c r="Q320">
        <v>3</v>
      </c>
      <c r="R320">
        <v>3</v>
      </c>
      <c r="S320">
        <v>3</v>
      </c>
      <c r="T320">
        <v>4</v>
      </c>
      <c r="U320">
        <v>3</v>
      </c>
      <c r="V320">
        <v>3</v>
      </c>
      <c r="W320">
        <v>3</v>
      </c>
      <c r="X320">
        <v>3</v>
      </c>
      <c r="Y320">
        <v>4</v>
      </c>
      <c r="Z320" s="6">
        <f>(5-'1. měření'!Z320)</f>
        <v>3</v>
      </c>
    </row>
    <row r="321" spans="1:26" x14ac:dyDescent="0.35">
      <c r="A321">
        <v>22476</v>
      </c>
      <c r="B321">
        <v>0</v>
      </c>
      <c r="C321">
        <v>2001</v>
      </c>
      <c r="D321">
        <f t="shared" si="4"/>
        <v>19</v>
      </c>
      <c r="E321" t="s">
        <v>281</v>
      </c>
      <c r="G321" s="6">
        <f>(5-'1. měření'!G321)</f>
        <v>3</v>
      </c>
      <c r="H321">
        <v>3</v>
      </c>
      <c r="I321" s="6">
        <f>(5-'1. měření'!I321)</f>
        <v>3</v>
      </c>
      <c r="J321">
        <v>4</v>
      </c>
      <c r="K321">
        <v>3</v>
      </c>
      <c r="L321">
        <v>3</v>
      </c>
      <c r="M321">
        <v>4</v>
      </c>
      <c r="N321">
        <v>4</v>
      </c>
      <c r="O321">
        <v>4</v>
      </c>
      <c r="P321">
        <v>3</v>
      </c>
      <c r="Q321">
        <v>3</v>
      </c>
      <c r="R321">
        <v>4</v>
      </c>
      <c r="S321">
        <v>2</v>
      </c>
      <c r="T321">
        <v>4</v>
      </c>
      <c r="U321">
        <v>3</v>
      </c>
      <c r="V321">
        <v>3</v>
      </c>
      <c r="W321">
        <v>4</v>
      </c>
      <c r="X321">
        <v>4</v>
      </c>
      <c r="Y321">
        <v>3</v>
      </c>
      <c r="Z321" s="6">
        <f>(5-'1. měření'!Z321)</f>
        <v>3</v>
      </c>
    </row>
    <row r="322" spans="1:26" x14ac:dyDescent="0.35">
      <c r="A322">
        <v>22486</v>
      </c>
      <c r="B322">
        <v>0</v>
      </c>
      <c r="C322">
        <v>1993</v>
      </c>
      <c r="D322">
        <f t="shared" si="4"/>
        <v>27</v>
      </c>
      <c r="E322" t="s">
        <v>98</v>
      </c>
      <c r="G322" s="6">
        <f>(5-'1. měření'!G322)</f>
        <v>3</v>
      </c>
      <c r="H322">
        <v>4</v>
      </c>
      <c r="I322" s="6">
        <f>(5-'1. měření'!I322)</f>
        <v>4</v>
      </c>
      <c r="J322">
        <v>4</v>
      </c>
      <c r="K322">
        <v>2</v>
      </c>
      <c r="L322">
        <v>3</v>
      </c>
      <c r="M322">
        <v>2</v>
      </c>
      <c r="N322">
        <v>3</v>
      </c>
      <c r="O322">
        <v>4</v>
      </c>
      <c r="P322">
        <v>4</v>
      </c>
      <c r="Q322">
        <v>3</v>
      </c>
      <c r="R322">
        <v>3</v>
      </c>
      <c r="S322">
        <v>4</v>
      </c>
      <c r="T322">
        <v>3</v>
      </c>
      <c r="U322">
        <v>3</v>
      </c>
      <c r="V322">
        <v>3</v>
      </c>
      <c r="W322">
        <v>3</v>
      </c>
      <c r="X322">
        <v>3</v>
      </c>
      <c r="Y322">
        <v>3</v>
      </c>
      <c r="Z322" s="6">
        <f>(5-'1. měření'!Z322)</f>
        <v>3</v>
      </c>
    </row>
    <row r="323" spans="1:26" x14ac:dyDescent="0.35">
      <c r="A323">
        <v>22478</v>
      </c>
      <c r="B323">
        <v>0</v>
      </c>
      <c r="C323">
        <v>1963</v>
      </c>
      <c r="D323">
        <f t="shared" ref="D323:D386" si="5">2020-C323</f>
        <v>57</v>
      </c>
      <c r="E323" t="s">
        <v>282</v>
      </c>
      <c r="G323" s="6">
        <f>(5-'1. měření'!G323)</f>
        <v>4</v>
      </c>
      <c r="H323">
        <v>3</v>
      </c>
      <c r="I323" s="6">
        <f>(5-'1. měření'!I323)</f>
        <v>4</v>
      </c>
      <c r="J323">
        <v>4</v>
      </c>
      <c r="K323">
        <v>4</v>
      </c>
      <c r="L323">
        <v>4</v>
      </c>
      <c r="M323">
        <v>2</v>
      </c>
      <c r="N323">
        <v>4</v>
      </c>
      <c r="O323">
        <v>2</v>
      </c>
      <c r="P323">
        <v>4</v>
      </c>
      <c r="Q323">
        <v>4</v>
      </c>
      <c r="R323">
        <v>4</v>
      </c>
      <c r="S323">
        <v>4</v>
      </c>
      <c r="T323">
        <v>4</v>
      </c>
      <c r="U323">
        <v>4</v>
      </c>
      <c r="V323">
        <v>4</v>
      </c>
      <c r="W323">
        <v>4</v>
      </c>
      <c r="X323">
        <v>4</v>
      </c>
      <c r="Y323">
        <v>4</v>
      </c>
      <c r="Z323" s="6">
        <f>(5-'1. měření'!Z323)</f>
        <v>4</v>
      </c>
    </row>
    <row r="324" spans="1:26" x14ac:dyDescent="0.35">
      <c r="A324">
        <v>22505</v>
      </c>
      <c r="B324">
        <v>0</v>
      </c>
      <c r="C324">
        <v>2001</v>
      </c>
      <c r="D324">
        <f t="shared" si="5"/>
        <v>19</v>
      </c>
      <c r="E324" t="s">
        <v>98</v>
      </c>
      <c r="G324" s="6">
        <f>(5-'1. měření'!G324)</f>
        <v>1</v>
      </c>
      <c r="H324">
        <v>3</v>
      </c>
      <c r="I324" s="6">
        <f>(5-'1. měření'!I324)</f>
        <v>3</v>
      </c>
      <c r="J324">
        <v>4</v>
      </c>
      <c r="K324">
        <v>4</v>
      </c>
      <c r="L324">
        <v>4</v>
      </c>
      <c r="M324">
        <v>3</v>
      </c>
      <c r="N324">
        <v>4</v>
      </c>
      <c r="O324">
        <v>4</v>
      </c>
      <c r="P324">
        <v>4</v>
      </c>
      <c r="Q324">
        <v>4</v>
      </c>
      <c r="R324">
        <v>4</v>
      </c>
      <c r="S324">
        <v>3</v>
      </c>
      <c r="T324">
        <v>4</v>
      </c>
      <c r="U324">
        <v>4</v>
      </c>
      <c r="V324">
        <v>4</v>
      </c>
      <c r="W324">
        <v>4</v>
      </c>
      <c r="X324">
        <v>4</v>
      </c>
      <c r="Y324">
        <v>4</v>
      </c>
      <c r="Z324" s="6">
        <f>(5-'1. měření'!Z324)</f>
        <v>3</v>
      </c>
    </row>
    <row r="325" spans="1:26" x14ac:dyDescent="0.35">
      <c r="A325">
        <v>22535</v>
      </c>
      <c r="B325">
        <v>0</v>
      </c>
      <c r="C325">
        <v>1997</v>
      </c>
      <c r="D325">
        <f t="shared" si="5"/>
        <v>23</v>
      </c>
      <c r="E325" t="s">
        <v>283</v>
      </c>
      <c r="G325" s="6">
        <f>(5-'1. měření'!G325)</f>
        <v>3</v>
      </c>
      <c r="H325">
        <v>4</v>
      </c>
      <c r="I325" s="6">
        <f>(5-'1. měření'!I325)</f>
        <v>3</v>
      </c>
      <c r="J325">
        <v>4</v>
      </c>
      <c r="K325">
        <v>4</v>
      </c>
      <c r="L325">
        <v>4</v>
      </c>
      <c r="M325">
        <v>3</v>
      </c>
      <c r="N325">
        <v>4</v>
      </c>
      <c r="O325">
        <v>4</v>
      </c>
      <c r="P325">
        <v>4</v>
      </c>
      <c r="Q325">
        <v>4</v>
      </c>
      <c r="R325">
        <v>4</v>
      </c>
      <c r="S325">
        <v>4</v>
      </c>
      <c r="T325">
        <v>4</v>
      </c>
      <c r="U325">
        <v>3</v>
      </c>
      <c r="V325">
        <v>4</v>
      </c>
      <c r="W325">
        <v>4</v>
      </c>
      <c r="X325">
        <v>4</v>
      </c>
      <c r="Y325">
        <v>4</v>
      </c>
      <c r="Z325" s="6">
        <f>(5-'1. měření'!Z325)</f>
        <v>4</v>
      </c>
    </row>
    <row r="326" spans="1:26" x14ac:dyDescent="0.35">
      <c r="A326">
        <v>22538</v>
      </c>
      <c r="B326">
        <v>0</v>
      </c>
      <c r="C326">
        <v>1999</v>
      </c>
      <c r="D326">
        <f t="shared" si="5"/>
        <v>21</v>
      </c>
      <c r="E326" t="s">
        <v>284</v>
      </c>
      <c r="G326" s="6">
        <f>(5-'1. měření'!G326)</f>
        <v>2</v>
      </c>
      <c r="H326">
        <v>4</v>
      </c>
      <c r="I326" s="6">
        <f>(5-'1. měření'!I326)</f>
        <v>1</v>
      </c>
      <c r="J326">
        <v>3</v>
      </c>
      <c r="K326">
        <v>4</v>
      </c>
      <c r="L326">
        <v>2</v>
      </c>
      <c r="M326">
        <v>3</v>
      </c>
      <c r="N326">
        <v>3</v>
      </c>
      <c r="O326">
        <v>3</v>
      </c>
      <c r="P326">
        <v>4</v>
      </c>
      <c r="Q326">
        <v>3</v>
      </c>
      <c r="R326">
        <v>3</v>
      </c>
      <c r="S326">
        <v>2</v>
      </c>
      <c r="T326">
        <v>3</v>
      </c>
      <c r="U326">
        <v>2</v>
      </c>
      <c r="V326">
        <v>3</v>
      </c>
      <c r="W326">
        <v>3</v>
      </c>
      <c r="X326">
        <v>3</v>
      </c>
      <c r="Y326">
        <v>4</v>
      </c>
      <c r="Z326" s="6">
        <f>(5-'1. měření'!Z326)</f>
        <v>2</v>
      </c>
    </row>
    <row r="327" spans="1:26" x14ac:dyDescent="0.35">
      <c r="A327">
        <v>22541</v>
      </c>
      <c r="B327">
        <v>0</v>
      </c>
      <c r="C327">
        <v>1995</v>
      </c>
      <c r="D327">
        <f t="shared" si="5"/>
        <v>25</v>
      </c>
      <c r="E327" t="s">
        <v>285</v>
      </c>
      <c r="G327" s="6">
        <f>(5-'1. měření'!G327)</f>
        <v>3</v>
      </c>
      <c r="H327">
        <v>4</v>
      </c>
      <c r="I327" s="6">
        <f>(5-'1. měření'!I327)</f>
        <v>3</v>
      </c>
      <c r="J327">
        <v>4</v>
      </c>
      <c r="K327">
        <v>3</v>
      </c>
      <c r="L327">
        <v>4</v>
      </c>
      <c r="M327">
        <v>4</v>
      </c>
      <c r="N327">
        <v>4</v>
      </c>
      <c r="O327">
        <v>4</v>
      </c>
      <c r="P327">
        <v>4</v>
      </c>
      <c r="Q327">
        <v>4</v>
      </c>
      <c r="R327">
        <v>4</v>
      </c>
      <c r="S327">
        <v>3</v>
      </c>
      <c r="T327">
        <v>3</v>
      </c>
      <c r="U327">
        <v>2</v>
      </c>
      <c r="V327">
        <v>3</v>
      </c>
      <c r="W327">
        <v>3</v>
      </c>
      <c r="X327">
        <v>3</v>
      </c>
      <c r="Y327">
        <v>3</v>
      </c>
      <c r="Z327" s="6">
        <f>(5-'1. měření'!Z327)</f>
        <v>3</v>
      </c>
    </row>
    <row r="328" spans="1:26" x14ac:dyDescent="0.35">
      <c r="A328">
        <v>22549</v>
      </c>
      <c r="B328">
        <v>0</v>
      </c>
      <c r="C328">
        <v>1999</v>
      </c>
      <c r="D328">
        <f t="shared" si="5"/>
        <v>21</v>
      </c>
      <c r="E328" t="s">
        <v>286</v>
      </c>
      <c r="G328" s="6">
        <f>(5-'1. měření'!G328)</f>
        <v>3</v>
      </c>
      <c r="H328">
        <v>4</v>
      </c>
      <c r="I328" s="6">
        <f>(5-'1. měření'!I328)</f>
        <v>3</v>
      </c>
      <c r="J328">
        <v>4</v>
      </c>
      <c r="K328">
        <v>3</v>
      </c>
      <c r="L328">
        <v>4</v>
      </c>
      <c r="M328">
        <v>4</v>
      </c>
      <c r="N328">
        <v>4</v>
      </c>
      <c r="O328">
        <v>4</v>
      </c>
      <c r="P328">
        <v>4</v>
      </c>
      <c r="Q328">
        <v>4</v>
      </c>
      <c r="R328">
        <v>4</v>
      </c>
      <c r="S328">
        <v>4</v>
      </c>
      <c r="T328">
        <v>4</v>
      </c>
      <c r="U328">
        <v>4</v>
      </c>
      <c r="V328">
        <v>4</v>
      </c>
      <c r="W328">
        <v>4</v>
      </c>
      <c r="X328">
        <v>3</v>
      </c>
      <c r="Y328">
        <v>4</v>
      </c>
      <c r="Z328" s="6">
        <f>(5-'1. měření'!Z328)</f>
        <v>3</v>
      </c>
    </row>
    <row r="329" spans="1:26" x14ac:dyDescent="0.35">
      <c r="A329">
        <v>22586</v>
      </c>
      <c r="B329">
        <v>0</v>
      </c>
      <c r="C329">
        <v>1997</v>
      </c>
      <c r="D329">
        <f t="shared" si="5"/>
        <v>23</v>
      </c>
      <c r="E329" t="s">
        <v>287</v>
      </c>
      <c r="G329" s="6">
        <f>(5-'1. měření'!G329)</f>
        <v>1</v>
      </c>
      <c r="H329">
        <v>4</v>
      </c>
      <c r="I329" s="6">
        <f>(5-'1. měření'!I329)</f>
        <v>2</v>
      </c>
      <c r="J329">
        <v>4</v>
      </c>
      <c r="K329">
        <v>4</v>
      </c>
      <c r="L329">
        <v>4</v>
      </c>
      <c r="M329">
        <v>3</v>
      </c>
      <c r="N329">
        <v>4</v>
      </c>
      <c r="O329">
        <v>4</v>
      </c>
      <c r="P329">
        <v>4</v>
      </c>
      <c r="Q329">
        <v>4</v>
      </c>
      <c r="R329">
        <v>4</v>
      </c>
      <c r="S329">
        <v>3</v>
      </c>
      <c r="T329">
        <v>4</v>
      </c>
      <c r="U329">
        <v>4</v>
      </c>
      <c r="V329">
        <v>4</v>
      </c>
      <c r="W329">
        <v>4</v>
      </c>
      <c r="X329">
        <v>4</v>
      </c>
      <c r="Y329">
        <v>4</v>
      </c>
      <c r="Z329" s="6">
        <f>(5-'1. měření'!Z329)</f>
        <v>2</v>
      </c>
    </row>
    <row r="330" spans="1:26" x14ac:dyDescent="0.35">
      <c r="A330">
        <v>22595</v>
      </c>
      <c r="B330">
        <v>0</v>
      </c>
      <c r="C330">
        <v>2000</v>
      </c>
      <c r="D330">
        <f t="shared" si="5"/>
        <v>20</v>
      </c>
      <c r="E330" t="s">
        <v>288</v>
      </c>
      <c r="G330" s="6">
        <f>(5-'1. měření'!G330)</f>
        <v>3</v>
      </c>
      <c r="H330">
        <v>4</v>
      </c>
      <c r="I330" s="6">
        <f>(5-'1. měření'!I330)</f>
        <v>3</v>
      </c>
      <c r="J330">
        <v>4</v>
      </c>
      <c r="K330">
        <v>3</v>
      </c>
      <c r="L330">
        <v>4</v>
      </c>
      <c r="M330">
        <v>3</v>
      </c>
      <c r="N330">
        <v>4</v>
      </c>
      <c r="O330">
        <v>4</v>
      </c>
      <c r="P330">
        <v>4</v>
      </c>
      <c r="Q330">
        <v>4</v>
      </c>
      <c r="R330">
        <v>4</v>
      </c>
      <c r="S330">
        <v>4</v>
      </c>
      <c r="T330">
        <v>4</v>
      </c>
      <c r="U330">
        <v>3</v>
      </c>
      <c r="V330">
        <v>4</v>
      </c>
      <c r="W330">
        <v>4</v>
      </c>
      <c r="X330">
        <v>3</v>
      </c>
      <c r="Y330">
        <v>4</v>
      </c>
      <c r="Z330" s="6">
        <f>(5-'1. měření'!Z330)</f>
        <v>3</v>
      </c>
    </row>
    <row r="331" spans="1:26" x14ac:dyDescent="0.35">
      <c r="A331">
        <v>22604</v>
      </c>
      <c r="B331">
        <v>1</v>
      </c>
      <c r="C331">
        <v>1984</v>
      </c>
      <c r="D331">
        <f t="shared" si="5"/>
        <v>36</v>
      </c>
      <c r="E331" t="s">
        <v>99</v>
      </c>
      <c r="G331" s="6">
        <f>(5-'1. měření'!G331)</f>
        <v>3</v>
      </c>
      <c r="H331">
        <v>4</v>
      </c>
      <c r="I331" s="6">
        <f>(5-'1. měření'!I331)</f>
        <v>4</v>
      </c>
      <c r="J331">
        <v>4</v>
      </c>
      <c r="K331">
        <v>3</v>
      </c>
      <c r="L331">
        <v>3</v>
      </c>
      <c r="M331">
        <v>4</v>
      </c>
      <c r="N331">
        <v>4</v>
      </c>
      <c r="O331">
        <v>4</v>
      </c>
      <c r="P331">
        <v>4</v>
      </c>
      <c r="Q331">
        <v>4</v>
      </c>
      <c r="R331">
        <v>4</v>
      </c>
      <c r="S331">
        <v>4</v>
      </c>
      <c r="T331">
        <v>4</v>
      </c>
      <c r="U331">
        <v>4</v>
      </c>
      <c r="V331">
        <v>4</v>
      </c>
      <c r="W331">
        <v>4</v>
      </c>
      <c r="X331">
        <v>4</v>
      </c>
      <c r="Y331">
        <v>3</v>
      </c>
      <c r="Z331" s="6">
        <f>(5-'1. měření'!Z331)</f>
        <v>4</v>
      </c>
    </row>
    <row r="332" spans="1:26" x14ac:dyDescent="0.35">
      <c r="A332">
        <v>22618</v>
      </c>
      <c r="B332">
        <v>0</v>
      </c>
      <c r="C332">
        <v>1998</v>
      </c>
      <c r="D332">
        <f t="shared" si="5"/>
        <v>22</v>
      </c>
      <c r="E332" t="s">
        <v>99</v>
      </c>
      <c r="G332" s="6">
        <f>(5-'1. měření'!G332)</f>
        <v>4</v>
      </c>
      <c r="H332">
        <v>4</v>
      </c>
      <c r="I332" s="6">
        <f>(5-'1. měření'!I332)</f>
        <v>4</v>
      </c>
      <c r="J332">
        <v>4</v>
      </c>
      <c r="K332">
        <v>4</v>
      </c>
      <c r="L332">
        <v>4</v>
      </c>
      <c r="M332">
        <v>4</v>
      </c>
      <c r="N332">
        <v>3</v>
      </c>
      <c r="O332">
        <v>3</v>
      </c>
      <c r="P332">
        <v>3</v>
      </c>
      <c r="Q332">
        <v>3</v>
      </c>
      <c r="R332">
        <v>2</v>
      </c>
      <c r="S332">
        <v>2</v>
      </c>
      <c r="T332">
        <v>3</v>
      </c>
      <c r="U332">
        <v>2</v>
      </c>
      <c r="V332">
        <v>3</v>
      </c>
      <c r="W332">
        <v>3</v>
      </c>
      <c r="X332">
        <v>3</v>
      </c>
      <c r="Y332">
        <v>3</v>
      </c>
      <c r="Z332" s="6">
        <f>(5-'1. měření'!Z332)</f>
        <v>4</v>
      </c>
    </row>
    <row r="333" spans="1:26" x14ac:dyDescent="0.35">
      <c r="A333">
        <v>22629</v>
      </c>
      <c r="B333">
        <v>0</v>
      </c>
      <c r="C333">
        <v>1998</v>
      </c>
      <c r="D333">
        <f t="shared" si="5"/>
        <v>22</v>
      </c>
      <c r="E333" t="s">
        <v>99</v>
      </c>
      <c r="G333" s="6">
        <f>(5-'1. měření'!G333)</f>
        <v>3</v>
      </c>
      <c r="H333">
        <v>3</v>
      </c>
      <c r="I333" s="6">
        <f>(5-'1. měření'!I333)</f>
        <v>4</v>
      </c>
      <c r="J333">
        <v>4</v>
      </c>
      <c r="K333">
        <v>4</v>
      </c>
      <c r="L333">
        <v>2</v>
      </c>
      <c r="M333">
        <v>4</v>
      </c>
      <c r="N333">
        <v>3</v>
      </c>
      <c r="O333">
        <v>4</v>
      </c>
      <c r="P333">
        <v>4</v>
      </c>
      <c r="Q333">
        <v>4</v>
      </c>
      <c r="R333">
        <v>4</v>
      </c>
      <c r="S333">
        <v>4</v>
      </c>
      <c r="T333">
        <v>4</v>
      </c>
      <c r="U333">
        <v>4</v>
      </c>
      <c r="V333">
        <v>3</v>
      </c>
      <c r="W333">
        <v>4</v>
      </c>
      <c r="X333">
        <v>4</v>
      </c>
      <c r="Y333">
        <v>4</v>
      </c>
      <c r="Z333" s="6">
        <f>(5-'1. měření'!Z333)</f>
        <v>4</v>
      </c>
    </row>
    <row r="334" spans="1:26" x14ac:dyDescent="0.35">
      <c r="A334">
        <v>22701</v>
      </c>
      <c r="B334">
        <v>1</v>
      </c>
      <c r="C334">
        <v>1997</v>
      </c>
      <c r="D334">
        <f t="shared" si="5"/>
        <v>23</v>
      </c>
      <c r="E334" t="s">
        <v>99</v>
      </c>
      <c r="G334" s="6">
        <f>(5-'1. měření'!G334)</f>
        <v>4</v>
      </c>
      <c r="H334">
        <v>1</v>
      </c>
      <c r="I334" s="6">
        <f>(5-'1. měření'!I334)</f>
        <v>2</v>
      </c>
      <c r="J334">
        <v>4</v>
      </c>
      <c r="K334">
        <v>4</v>
      </c>
      <c r="L334">
        <v>4</v>
      </c>
      <c r="M334">
        <v>4</v>
      </c>
      <c r="N334">
        <v>4</v>
      </c>
      <c r="O334">
        <v>4</v>
      </c>
      <c r="P334">
        <v>3</v>
      </c>
      <c r="Q334">
        <v>3</v>
      </c>
      <c r="R334">
        <v>4</v>
      </c>
      <c r="S334">
        <v>2</v>
      </c>
      <c r="T334">
        <v>3</v>
      </c>
      <c r="U334">
        <v>3</v>
      </c>
      <c r="V334">
        <v>3</v>
      </c>
      <c r="W334">
        <v>4</v>
      </c>
      <c r="X334">
        <v>4</v>
      </c>
      <c r="Y334">
        <v>4</v>
      </c>
      <c r="Z334" s="6">
        <f>(5-'1. měření'!Z334)</f>
        <v>1</v>
      </c>
    </row>
    <row r="335" spans="1:26" x14ac:dyDescent="0.35">
      <c r="A335">
        <v>22747</v>
      </c>
      <c r="B335">
        <v>0</v>
      </c>
      <c r="C335">
        <v>1989</v>
      </c>
      <c r="D335">
        <f t="shared" si="5"/>
        <v>31</v>
      </c>
      <c r="E335" t="s">
        <v>289</v>
      </c>
      <c r="G335" s="6">
        <f>(5-'1. měření'!G335)</f>
        <v>2</v>
      </c>
      <c r="H335">
        <v>4</v>
      </c>
      <c r="I335" s="6">
        <f>(5-'1. měření'!I335)</f>
        <v>3</v>
      </c>
      <c r="J335">
        <v>3</v>
      </c>
      <c r="K335">
        <v>3</v>
      </c>
      <c r="L335">
        <v>3</v>
      </c>
      <c r="M335">
        <v>2</v>
      </c>
      <c r="N335">
        <v>3</v>
      </c>
      <c r="O335">
        <v>3</v>
      </c>
      <c r="P335">
        <v>3</v>
      </c>
      <c r="Q335">
        <v>3</v>
      </c>
      <c r="R335">
        <v>2</v>
      </c>
      <c r="S335">
        <v>3</v>
      </c>
      <c r="T335">
        <v>3</v>
      </c>
      <c r="U335">
        <v>3</v>
      </c>
      <c r="V335">
        <v>3</v>
      </c>
      <c r="W335">
        <v>3</v>
      </c>
      <c r="X335">
        <v>3</v>
      </c>
      <c r="Y335">
        <v>3</v>
      </c>
      <c r="Z335" s="6">
        <f>(5-'1. měření'!Z335)</f>
        <v>3</v>
      </c>
    </row>
    <row r="336" spans="1:26" x14ac:dyDescent="0.35">
      <c r="A336">
        <v>22755</v>
      </c>
      <c r="B336">
        <v>0</v>
      </c>
      <c r="C336">
        <v>1970</v>
      </c>
      <c r="D336">
        <f t="shared" si="5"/>
        <v>50</v>
      </c>
      <c r="E336" t="s">
        <v>290</v>
      </c>
      <c r="G336" s="6">
        <f>(5-'1. měření'!G336)</f>
        <v>4</v>
      </c>
      <c r="H336">
        <v>4</v>
      </c>
      <c r="I336" s="6">
        <f>(5-'1. měření'!I336)</f>
        <v>4</v>
      </c>
      <c r="J336">
        <v>4</v>
      </c>
      <c r="K336">
        <v>4</v>
      </c>
      <c r="L336">
        <v>4</v>
      </c>
      <c r="M336">
        <v>4</v>
      </c>
      <c r="N336">
        <v>4</v>
      </c>
      <c r="O336">
        <v>4</v>
      </c>
      <c r="P336">
        <v>4</v>
      </c>
      <c r="Q336">
        <v>4</v>
      </c>
      <c r="R336">
        <v>4</v>
      </c>
      <c r="S336">
        <v>3</v>
      </c>
      <c r="T336">
        <v>4</v>
      </c>
      <c r="U336">
        <v>4</v>
      </c>
      <c r="V336">
        <v>4</v>
      </c>
      <c r="W336">
        <v>4</v>
      </c>
      <c r="X336">
        <v>4</v>
      </c>
      <c r="Y336">
        <v>3</v>
      </c>
      <c r="Z336" s="6">
        <f>(5-'1. měření'!Z336)</f>
        <v>4</v>
      </c>
    </row>
    <row r="337" spans="1:26" x14ac:dyDescent="0.35">
      <c r="A337">
        <v>22772</v>
      </c>
      <c r="B337">
        <v>0</v>
      </c>
      <c r="C337">
        <v>1998</v>
      </c>
      <c r="D337">
        <f t="shared" si="5"/>
        <v>22</v>
      </c>
      <c r="E337" t="s">
        <v>291</v>
      </c>
      <c r="G337" s="6">
        <f>(5-'1. měření'!G337)</f>
        <v>4</v>
      </c>
      <c r="H337">
        <v>4</v>
      </c>
      <c r="I337" s="6">
        <f>(5-'1. měření'!I337)</f>
        <v>3</v>
      </c>
      <c r="J337">
        <v>4</v>
      </c>
      <c r="K337">
        <v>3</v>
      </c>
      <c r="L337">
        <v>3</v>
      </c>
      <c r="M337">
        <v>3</v>
      </c>
      <c r="N337">
        <v>4</v>
      </c>
      <c r="O337">
        <v>4</v>
      </c>
      <c r="P337">
        <v>4</v>
      </c>
      <c r="Q337">
        <v>4</v>
      </c>
      <c r="R337">
        <v>4</v>
      </c>
      <c r="S337">
        <v>3</v>
      </c>
      <c r="T337">
        <v>4</v>
      </c>
      <c r="U337">
        <v>3</v>
      </c>
      <c r="V337">
        <v>4</v>
      </c>
      <c r="W337">
        <v>4</v>
      </c>
      <c r="X337">
        <v>4</v>
      </c>
      <c r="Y337">
        <v>4</v>
      </c>
      <c r="Z337" s="6">
        <f>(5-'1. měření'!Z337)</f>
        <v>4</v>
      </c>
    </row>
    <row r="338" spans="1:26" x14ac:dyDescent="0.35">
      <c r="A338">
        <v>22773</v>
      </c>
      <c r="B338">
        <v>1</v>
      </c>
      <c r="C338">
        <v>1997</v>
      </c>
      <c r="D338">
        <f t="shared" si="5"/>
        <v>23</v>
      </c>
      <c r="E338" t="s">
        <v>99</v>
      </c>
      <c r="G338" s="6">
        <f>(5-'1. měření'!G338)</f>
        <v>3</v>
      </c>
      <c r="H338">
        <v>4</v>
      </c>
      <c r="I338" s="6">
        <f>(5-'1. měření'!I338)</f>
        <v>2</v>
      </c>
      <c r="J338">
        <v>4</v>
      </c>
      <c r="K338">
        <v>3</v>
      </c>
      <c r="L338">
        <v>3</v>
      </c>
      <c r="M338">
        <v>4</v>
      </c>
      <c r="N338">
        <v>3</v>
      </c>
      <c r="O338">
        <v>3</v>
      </c>
      <c r="P338">
        <v>4</v>
      </c>
      <c r="Q338">
        <v>4</v>
      </c>
      <c r="R338">
        <v>3</v>
      </c>
      <c r="S338">
        <v>3</v>
      </c>
      <c r="T338">
        <v>2</v>
      </c>
      <c r="U338">
        <v>3</v>
      </c>
      <c r="V338">
        <v>3</v>
      </c>
      <c r="W338">
        <v>3</v>
      </c>
      <c r="X338">
        <v>3</v>
      </c>
      <c r="Y338">
        <v>3</v>
      </c>
      <c r="Z338" s="6">
        <f>(5-'1. měření'!Z338)</f>
        <v>3</v>
      </c>
    </row>
    <row r="339" spans="1:26" x14ac:dyDescent="0.35">
      <c r="A339">
        <v>22795</v>
      </c>
      <c r="B339">
        <v>0</v>
      </c>
      <c r="C339">
        <v>2001</v>
      </c>
      <c r="D339">
        <f t="shared" si="5"/>
        <v>19</v>
      </c>
      <c r="E339" t="s">
        <v>99</v>
      </c>
      <c r="G339" s="6">
        <f>(5-'1. měření'!G339)</f>
        <v>3</v>
      </c>
      <c r="H339">
        <v>3</v>
      </c>
      <c r="I339" s="6">
        <f>(5-'1. měření'!I339)</f>
        <v>3</v>
      </c>
      <c r="J339">
        <v>3</v>
      </c>
      <c r="K339">
        <v>2</v>
      </c>
      <c r="L339">
        <v>2</v>
      </c>
      <c r="M339">
        <v>3</v>
      </c>
      <c r="N339">
        <v>3</v>
      </c>
      <c r="O339">
        <v>2</v>
      </c>
      <c r="P339">
        <v>2</v>
      </c>
      <c r="Q339">
        <v>3</v>
      </c>
      <c r="R339">
        <v>3</v>
      </c>
      <c r="S339">
        <v>3</v>
      </c>
      <c r="T339">
        <v>3</v>
      </c>
      <c r="U339">
        <v>3</v>
      </c>
      <c r="V339">
        <v>3</v>
      </c>
      <c r="W339">
        <v>3</v>
      </c>
      <c r="X339">
        <v>2</v>
      </c>
      <c r="Y339">
        <v>2</v>
      </c>
      <c r="Z339" s="6">
        <f>(5-'1. měření'!Z339)</f>
        <v>2</v>
      </c>
    </row>
    <row r="340" spans="1:26" x14ac:dyDescent="0.35">
      <c r="A340">
        <v>22796</v>
      </c>
      <c r="B340">
        <v>0</v>
      </c>
      <c r="C340">
        <v>1999</v>
      </c>
      <c r="D340">
        <f t="shared" si="5"/>
        <v>21</v>
      </c>
      <c r="E340" t="s">
        <v>292</v>
      </c>
      <c r="G340" s="6">
        <f>(5-'1. měření'!G340)</f>
        <v>4</v>
      </c>
      <c r="H340">
        <v>3</v>
      </c>
      <c r="I340" s="6">
        <f>(5-'1. měření'!I340)</f>
        <v>4</v>
      </c>
      <c r="J340">
        <v>4</v>
      </c>
      <c r="K340">
        <v>4</v>
      </c>
      <c r="L340">
        <v>3</v>
      </c>
      <c r="M340">
        <v>3</v>
      </c>
      <c r="N340">
        <v>4</v>
      </c>
      <c r="O340">
        <v>4</v>
      </c>
      <c r="P340">
        <v>4</v>
      </c>
      <c r="Q340">
        <v>3</v>
      </c>
      <c r="R340">
        <v>4</v>
      </c>
      <c r="S340">
        <v>3</v>
      </c>
      <c r="T340">
        <v>4</v>
      </c>
      <c r="U340">
        <v>3</v>
      </c>
      <c r="V340">
        <v>3</v>
      </c>
      <c r="W340">
        <v>4</v>
      </c>
      <c r="X340">
        <v>3</v>
      </c>
      <c r="Y340">
        <v>4</v>
      </c>
      <c r="Z340" s="6">
        <f>(5-'1. měření'!Z340)</f>
        <v>4</v>
      </c>
    </row>
    <row r="341" spans="1:26" x14ac:dyDescent="0.35">
      <c r="A341">
        <v>22797</v>
      </c>
      <c r="B341">
        <v>0</v>
      </c>
      <c r="C341">
        <v>1997</v>
      </c>
      <c r="D341">
        <f t="shared" si="5"/>
        <v>23</v>
      </c>
      <c r="E341" t="s">
        <v>99</v>
      </c>
      <c r="G341" s="6">
        <f>(5-'1. měření'!G341)</f>
        <v>2</v>
      </c>
      <c r="H341">
        <v>2</v>
      </c>
      <c r="I341" s="6">
        <f>(5-'1. měření'!I341)</f>
        <v>3</v>
      </c>
      <c r="J341">
        <v>3</v>
      </c>
      <c r="K341">
        <v>2</v>
      </c>
      <c r="L341">
        <v>3</v>
      </c>
      <c r="M341">
        <v>3</v>
      </c>
      <c r="N341">
        <v>3</v>
      </c>
      <c r="O341">
        <v>2</v>
      </c>
      <c r="P341">
        <v>2</v>
      </c>
      <c r="Q341">
        <v>4</v>
      </c>
      <c r="R341">
        <v>3</v>
      </c>
      <c r="S341">
        <v>3</v>
      </c>
      <c r="T341">
        <v>3</v>
      </c>
      <c r="U341">
        <v>2</v>
      </c>
      <c r="V341">
        <v>3</v>
      </c>
      <c r="W341">
        <v>4</v>
      </c>
      <c r="X341">
        <v>3</v>
      </c>
      <c r="Y341">
        <v>2</v>
      </c>
      <c r="Z341" s="6">
        <f>(5-'1. měření'!Z341)</f>
        <v>3</v>
      </c>
    </row>
    <row r="342" spans="1:26" x14ac:dyDescent="0.35">
      <c r="A342">
        <v>22799</v>
      </c>
      <c r="B342">
        <v>0</v>
      </c>
      <c r="C342">
        <v>1999</v>
      </c>
      <c r="D342">
        <f t="shared" si="5"/>
        <v>21</v>
      </c>
      <c r="E342" t="s">
        <v>99</v>
      </c>
      <c r="G342" s="6">
        <f>(5-'1. měření'!G342)</f>
        <v>3</v>
      </c>
      <c r="H342">
        <v>2</v>
      </c>
      <c r="I342" s="6">
        <f>(5-'1. měření'!I342)</f>
        <v>2</v>
      </c>
      <c r="J342">
        <v>4</v>
      </c>
      <c r="K342">
        <v>4</v>
      </c>
      <c r="L342">
        <v>2</v>
      </c>
      <c r="M342">
        <v>2</v>
      </c>
      <c r="N342">
        <v>3</v>
      </c>
      <c r="O342">
        <v>4</v>
      </c>
      <c r="P342">
        <v>3</v>
      </c>
      <c r="Q342">
        <v>3</v>
      </c>
      <c r="R342">
        <v>4</v>
      </c>
      <c r="S342">
        <v>4</v>
      </c>
      <c r="T342">
        <v>3</v>
      </c>
      <c r="U342">
        <v>3</v>
      </c>
      <c r="V342">
        <v>2</v>
      </c>
      <c r="W342">
        <v>3</v>
      </c>
      <c r="X342">
        <v>3</v>
      </c>
      <c r="Y342">
        <v>2</v>
      </c>
      <c r="Z342" s="6">
        <f>(5-'1. měření'!Z342)</f>
        <v>3</v>
      </c>
    </row>
    <row r="343" spans="1:26" x14ac:dyDescent="0.35">
      <c r="A343">
        <v>22801</v>
      </c>
      <c r="B343">
        <v>1</v>
      </c>
      <c r="C343">
        <v>1999</v>
      </c>
      <c r="D343">
        <f t="shared" si="5"/>
        <v>21</v>
      </c>
      <c r="E343" t="s">
        <v>293</v>
      </c>
      <c r="G343" s="6">
        <f>(5-'1. měření'!G343)</f>
        <v>2</v>
      </c>
      <c r="H343">
        <v>3</v>
      </c>
      <c r="I343" s="6">
        <f>(5-'1. měření'!I343)</f>
        <v>2</v>
      </c>
      <c r="J343">
        <v>3</v>
      </c>
      <c r="K343">
        <v>4</v>
      </c>
      <c r="L343">
        <v>2</v>
      </c>
      <c r="M343">
        <v>3</v>
      </c>
      <c r="N343">
        <v>3</v>
      </c>
      <c r="O343">
        <v>4</v>
      </c>
      <c r="P343">
        <v>3</v>
      </c>
      <c r="Q343">
        <v>2</v>
      </c>
      <c r="R343">
        <v>2</v>
      </c>
      <c r="S343">
        <v>3</v>
      </c>
      <c r="T343">
        <v>3</v>
      </c>
      <c r="U343">
        <v>2</v>
      </c>
      <c r="V343">
        <v>3</v>
      </c>
      <c r="W343">
        <v>3</v>
      </c>
      <c r="X343">
        <v>2</v>
      </c>
      <c r="Y343">
        <v>2</v>
      </c>
      <c r="Z343" s="6">
        <f>(5-'1. měření'!Z343)</f>
        <v>2</v>
      </c>
    </row>
    <row r="344" spans="1:26" x14ac:dyDescent="0.35">
      <c r="A344">
        <v>22805</v>
      </c>
      <c r="B344">
        <v>0</v>
      </c>
      <c r="C344">
        <v>1998</v>
      </c>
      <c r="D344">
        <f t="shared" si="5"/>
        <v>22</v>
      </c>
      <c r="E344" t="s">
        <v>98</v>
      </c>
      <c r="G344" s="6">
        <f>(5-'1. měření'!G344)</f>
        <v>3</v>
      </c>
      <c r="H344">
        <v>4</v>
      </c>
      <c r="I344" s="6">
        <f>(5-'1. měření'!I344)</f>
        <v>2</v>
      </c>
      <c r="J344">
        <v>4</v>
      </c>
      <c r="K344">
        <v>3</v>
      </c>
      <c r="L344">
        <v>2</v>
      </c>
      <c r="M344">
        <v>3</v>
      </c>
      <c r="N344">
        <v>4</v>
      </c>
      <c r="O344">
        <v>4</v>
      </c>
      <c r="P344">
        <v>2</v>
      </c>
      <c r="Q344">
        <v>4</v>
      </c>
      <c r="R344">
        <v>4</v>
      </c>
      <c r="S344">
        <v>3</v>
      </c>
      <c r="T344">
        <v>4</v>
      </c>
      <c r="U344">
        <v>4</v>
      </c>
      <c r="V344">
        <v>3</v>
      </c>
      <c r="W344">
        <v>4</v>
      </c>
      <c r="X344">
        <v>3</v>
      </c>
      <c r="Y344">
        <v>2</v>
      </c>
      <c r="Z344" s="6">
        <f>(5-'1. měření'!Z344)</f>
        <v>4</v>
      </c>
    </row>
    <row r="345" spans="1:26" x14ac:dyDescent="0.35">
      <c r="A345">
        <v>22802</v>
      </c>
      <c r="B345">
        <v>0</v>
      </c>
      <c r="C345">
        <v>1975</v>
      </c>
      <c r="D345">
        <f t="shared" si="5"/>
        <v>45</v>
      </c>
      <c r="E345" t="s">
        <v>98</v>
      </c>
      <c r="G345" s="6">
        <f>(5-'1. měření'!G345)</f>
        <v>4</v>
      </c>
      <c r="H345">
        <v>3</v>
      </c>
      <c r="I345" s="6">
        <f>(5-'1. měření'!I345)</f>
        <v>4</v>
      </c>
      <c r="J345">
        <v>4</v>
      </c>
      <c r="K345">
        <v>3</v>
      </c>
      <c r="L345">
        <v>3</v>
      </c>
      <c r="M345">
        <v>2</v>
      </c>
      <c r="N345">
        <v>4</v>
      </c>
      <c r="O345">
        <v>4</v>
      </c>
      <c r="P345">
        <v>4</v>
      </c>
      <c r="Q345">
        <v>3</v>
      </c>
      <c r="R345">
        <v>4</v>
      </c>
      <c r="S345">
        <v>3</v>
      </c>
      <c r="T345">
        <v>3</v>
      </c>
      <c r="U345">
        <v>4</v>
      </c>
      <c r="V345">
        <v>3</v>
      </c>
      <c r="W345">
        <v>3</v>
      </c>
      <c r="X345">
        <v>3</v>
      </c>
      <c r="Y345">
        <v>3</v>
      </c>
      <c r="Z345" s="6">
        <f>(5-'1. měření'!Z345)</f>
        <v>4</v>
      </c>
    </row>
    <row r="346" spans="1:26" x14ac:dyDescent="0.35">
      <c r="A346">
        <v>1337</v>
      </c>
      <c r="B346">
        <v>0</v>
      </c>
      <c r="C346">
        <v>1994</v>
      </c>
      <c r="D346">
        <f t="shared" si="5"/>
        <v>26</v>
      </c>
      <c r="E346" t="s">
        <v>294</v>
      </c>
      <c r="G346" s="6">
        <f>(5-'1. měření'!G346)</f>
        <v>3</v>
      </c>
      <c r="H346">
        <v>4</v>
      </c>
      <c r="I346" s="6">
        <f>(5-'1. měření'!I346)</f>
        <v>4</v>
      </c>
      <c r="J346">
        <v>4</v>
      </c>
      <c r="K346">
        <v>4</v>
      </c>
      <c r="L346">
        <v>4</v>
      </c>
      <c r="M346">
        <v>2</v>
      </c>
      <c r="N346">
        <v>4</v>
      </c>
      <c r="O346">
        <v>4</v>
      </c>
      <c r="P346">
        <v>4</v>
      </c>
      <c r="Q346">
        <v>4</v>
      </c>
      <c r="R346">
        <v>4</v>
      </c>
      <c r="S346">
        <v>4</v>
      </c>
      <c r="T346">
        <v>4</v>
      </c>
      <c r="U346">
        <v>4</v>
      </c>
      <c r="V346">
        <v>4</v>
      </c>
      <c r="W346">
        <v>4</v>
      </c>
      <c r="X346">
        <v>4</v>
      </c>
      <c r="Y346">
        <v>4</v>
      </c>
      <c r="Z346" s="6">
        <f>(5-'1. měření'!Z346)</f>
        <v>3</v>
      </c>
    </row>
    <row r="347" spans="1:26" x14ac:dyDescent="0.35">
      <c r="A347">
        <v>22803</v>
      </c>
      <c r="B347">
        <v>1</v>
      </c>
      <c r="C347">
        <v>1995</v>
      </c>
      <c r="D347">
        <f t="shared" si="5"/>
        <v>25</v>
      </c>
      <c r="E347" t="s">
        <v>295</v>
      </c>
      <c r="G347" s="6">
        <f>(5-'1. měření'!G347)</f>
        <v>3</v>
      </c>
      <c r="H347">
        <v>1</v>
      </c>
      <c r="I347" s="6">
        <f>(5-'1. měření'!I347)</f>
        <v>3</v>
      </c>
      <c r="J347">
        <v>4</v>
      </c>
      <c r="K347">
        <v>3</v>
      </c>
      <c r="L347">
        <v>2</v>
      </c>
      <c r="M347">
        <v>1</v>
      </c>
      <c r="N347">
        <v>4</v>
      </c>
      <c r="O347">
        <v>4</v>
      </c>
      <c r="P347">
        <v>4</v>
      </c>
      <c r="Q347">
        <v>2</v>
      </c>
      <c r="R347">
        <v>4</v>
      </c>
      <c r="S347">
        <v>2</v>
      </c>
      <c r="T347">
        <v>3</v>
      </c>
      <c r="U347">
        <v>3</v>
      </c>
      <c r="V347">
        <v>3</v>
      </c>
      <c r="W347">
        <v>4</v>
      </c>
      <c r="X347">
        <v>3</v>
      </c>
      <c r="Y347">
        <v>3</v>
      </c>
      <c r="Z347" s="6">
        <f>(5-'1. měření'!Z347)</f>
        <v>3</v>
      </c>
    </row>
    <row r="348" spans="1:26" x14ac:dyDescent="0.35">
      <c r="A348">
        <v>22807</v>
      </c>
      <c r="B348">
        <v>1</v>
      </c>
      <c r="C348">
        <v>2000</v>
      </c>
      <c r="D348">
        <f t="shared" si="5"/>
        <v>20</v>
      </c>
      <c r="E348" t="s">
        <v>99</v>
      </c>
      <c r="G348" s="6">
        <f>(5-'1. měření'!G348)</f>
        <v>3</v>
      </c>
      <c r="H348">
        <v>3</v>
      </c>
      <c r="I348" s="6">
        <f>(5-'1. měření'!I348)</f>
        <v>3</v>
      </c>
      <c r="J348">
        <v>2</v>
      </c>
      <c r="K348">
        <v>4</v>
      </c>
      <c r="L348">
        <v>3</v>
      </c>
      <c r="M348">
        <v>4</v>
      </c>
      <c r="N348">
        <v>4</v>
      </c>
      <c r="O348">
        <v>4</v>
      </c>
      <c r="P348">
        <v>2</v>
      </c>
      <c r="Q348">
        <v>4</v>
      </c>
      <c r="R348">
        <v>3</v>
      </c>
      <c r="S348">
        <v>4</v>
      </c>
      <c r="T348">
        <v>4</v>
      </c>
      <c r="U348">
        <v>2</v>
      </c>
      <c r="V348">
        <v>3</v>
      </c>
      <c r="W348">
        <v>4</v>
      </c>
      <c r="X348">
        <v>2</v>
      </c>
      <c r="Y348">
        <v>3</v>
      </c>
      <c r="Z348" s="6">
        <f>(5-'1. měření'!Z348)</f>
        <v>2</v>
      </c>
    </row>
    <row r="349" spans="1:26" x14ac:dyDescent="0.35">
      <c r="A349">
        <v>22810</v>
      </c>
      <c r="B349">
        <v>0</v>
      </c>
      <c r="C349">
        <v>1999</v>
      </c>
      <c r="D349">
        <f t="shared" si="5"/>
        <v>21</v>
      </c>
      <c r="E349" t="s">
        <v>296</v>
      </c>
      <c r="G349" s="6">
        <f>(5-'1. měření'!G349)</f>
        <v>3</v>
      </c>
      <c r="H349">
        <v>3</v>
      </c>
      <c r="I349" s="6">
        <f>(5-'1. měření'!I349)</f>
        <v>4</v>
      </c>
      <c r="J349">
        <v>4</v>
      </c>
      <c r="K349">
        <v>4</v>
      </c>
      <c r="L349">
        <v>3</v>
      </c>
      <c r="M349">
        <v>2</v>
      </c>
      <c r="N349">
        <v>4</v>
      </c>
      <c r="O349">
        <v>4</v>
      </c>
      <c r="P349">
        <v>4</v>
      </c>
      <c r="Q349">
        <v>4</v>
      </c>
      <c r="R349">
        <v>4</v>
      </c>
      <c r="S349">
        <v>2</v>
      </c>
      <c r="T349">
        <v>4</v>
      </c>
      <c r="U349">
        <v>4</v>
      </c>
      <c r="V349">
        <v>4</v>
      </c>
      <c r="W349">
        <v>4</v>
      </c>
      <c r="X349">
        <v>4</v>
      </c>
      <c r="Y349">
        <v>4</v>
      </c>
      <c r="Z349" s="6">
        <f>(5-'1. měření'!Z349)</f>
        <v>4</v>
      </c>
    </row>
    <row r="350" spans="1:26" x14ac:dyDescent="0.35">
      <c r="A350">
        <v>22812</v>
      </c>
      <c r="B350">
        <v>1</v>
      </c>
      <c r="C350">
        <v>1994</v>
      </c>
      <c r="D350">
        <f t="shared" si="5"/>
        <v>26</v>
      </c>
      <c r="E350" t="s">
        <v>99</v>
      </c>
      <c r="G350" s="6">
        <f>(5-'1. měření'!G350)</f>
        <v>2</v>
      </c>
      <c r="H350">
        <v>2</v>
      </c>
      <c r="I350" s="6">
        <f>(5-'1. měření'!I350)</f>
        <v>2</v>
      </c>
      <c r="J350">
        <v>3</v>
      </c>
      <c r="K350">
        <v>4</v>
      </c>
      <c r="L350">
        <v>2</v>
      </c>
      <c r="M350">
        <v>2</v>
      </c>
      <c r="N350">
        <v>3</v>
      </c>
      <c r="O350">
        <v>3</v>
      </c>
      <c r="P350">
        <v>3</v>
      </c>
      <c r="Q350">
        <v>3</v>
      </c>
      <c r="R350">
        <v>2</v>
      </c>
      <c r="S350">
        <v>3</v>
      </c>
      <c r="T350">
        <v>3</v>
      </c>
      <c r="U350">
        <v>3</v>
      </c>
      <c r="V350">
        <v>3</v>
      </c>
      <c r="W350">
        <v>3</v>
      </c>
      <c r="X350">
        <v>3</v>
      </c>
      <c r="Y350">
        <v>3</v>
      </c>
      <c r="Z350" s="6">
        <f>(5-'1. měření'!Z350)</f>
        <v>3</v>
      </c>
    </row>
    <row r="351" spans="1:26" x14ac:dyDescent="0.35">
      <c r="A351">
        <v>22818</v>
      </c>
      <c r="B351">
        <v>0</v>
      </c>
      <c r="C351">
        <v>1990</v>
      </c>
      <c r="D351">
        <f t="shared" si="5"/>
        <v>30</v>
      </c>
      <c r="E351" t="s">
        <v>297</v>
      </c>
      <c r="G351" s="6">
        <f>(5-'1. měření'!G351)</f>
        <v>2</v>
      </c>
      <c r="H351">
        <v>4</v>
      </c>
      <c r="I351" s="6">
        <f>(5-'1. měření'!I351)</f>
        <v>2</v>
      </c>
      <c r="J351">
        <v>3</v>
      </c>
      <c r="K351">
        <v>4</v>
      </c>
      <c r="L351">
        <v>4</v>
      </c>
      <c r="M351">
        <v>4</v>
      </c>
      <c r="N351">
        <v>4</v>
      </c>
      <c r="O351">
        <v>3</v>
      </c>
      <c r="P351">
        <v>1</v>
      </c>
      <c r="Q351">
        <v>4</v>
      </c>
      <c r="R351">
        <v>3</v>
      </c>
      <c r="S351">
        <v>2</v>
      </c>
      <c r="T351">
        <v>3</v>
      </c>
      <c r="U351">
        <v>2</v>
      </c>
      <c r="V351">
        <v>3</v>
      </c>
      <c r="W351">
        <v>3</v>
      </c>
      <c r="X351">
        <v>3</v>
      </c>
      <c r="Y351">
        <v>1</v>
      </c>
      <c r="Z351" s="6">
        <f>(5-'1. měření'!Z351)</f>
        <v>1</v>
      </c>
    </row>
    <row r="352" spans="1:26" x14ac:dyDescent="0.35">
      <c r="A352">
        <v>22827</v>
      </c>
      <c r="B352">
        <v>0</v>
      </c>
      <c r="C352">
        <v>1991</v>
      </c>
      <c r="D352">
        <f t="shared" si="5"/>
        <v>29</v>
      </c>
      <c r="E352" t="s">
        <v>298</v>
      </c>
      <c r="G352" s="6">
        <f>(5-'1. měření'!G352)</f>
        <v>3</v>
      </c>
      <c r="H352">
        <v>3</v>
      </c>
      <c r="I352" s="6">
        <f>(5-'1. měření'!I352)</f>
        <v>4</v>
      </c>
      <c r="J352">
        <v>4</v>
      </c>
      <c r="K352">
        <v>4</v>
      </c>
      <c r="L352">
        <v>4</v>
      </c>
      <c r="M352">
        <v>3</v>
      </c>
      <c r="N352">
        <v>4</v>
      </c>
      <c r="O352">
        <v>4</v>
      </c>
      <c r="P352">
        <v>4</v>
      </c>
      <c r="Q352">
        <v>4</v>
      </c>
      <c r="R352">
        <v>4</v>
      </c>
      <c r="S352">
        <v>4</v>
      </c>
      <c r="T352">
        <v>4</v>
      </c>
      <c r="U352">
        <v>4</v>
      </c>
      <c r="V352">
        <v>4</v>
      </c>
      <c r="W352">
        <v>4</v>
      </c>
      <c r="X352">
        <v>4</v>
      </c>
      <c r="Y352">
        <v>4</v>
      </c>
      <c r="Z352" s="6">
        <f>(5-'1. měření'!Z352)</f>
        <v>3</v>
      </c>
    </row>
    <row r="353" spans="1:26" x14ac:dyDescent="0.35">
      <c r="A353">
        <v>22847</v>
      </c>
      <c r="B353">
        <v>1</v>
      </c>
      <c r="C353">
        <v>1997</v>
      </c>
      <c r="D353">
        <f t="shared" si="5"/>
        <v>23</v>
      </c>
      <c r="E353" t="s">
        <v>98</v>
      </c>
      <c r="G353" s="6">
        <f>(5-'1. měření'!G353)</f>
        <v>4</v>
      </c>
      <c r="H353">
        <v>4</v>
      </c>
      <c r="I353" s="6">
        <f>(5-'1. měření'!I353)</f>
        <v>3</v>
      </c>
      <c r="J353">
        <v>4</v>
      </c>
      <c r="K353">
        <v>3</v>
      </c>
      <c r="L353">
        <v>3</v>
      </c>
      <c r="M353">
        <v>3</v>
      </c>
      <c r="N353">
        <v>4</v>
      </c>
      <c r="O353">
        <v>3</v>
      </c>
      <c r="P353">
        <v>4</v>
      </c>
      <c r="Q353">
        <v>4</v>
      </c>
      <c r="R353">
        <v>3</v>
      </c>
      <c r="S353">
        <v>4</v>
      </c>
      <c r="T353">
        <v>3</v>
      </c>
      <c r="U353">
        <v>4</v>
      </c>
      <c r="V353">
        <v>2</v>
      </c>
      <c r="W353">
        <v>3</v>
      </c>
      <c r="X353">
        <v>4</v>
      </c>
      <c r="Y353">
        <v>2</v>
      </c>
      <c r="Z353" s="6">
        <f>(5-'1. měření'!Z353)</f>
        <v>4</v>
      </c>
    </row>
    <row r="354" spans="1:26" x14ac:dyDescent="0.35">
      <c r="A354">
        <v>22844</v>
      </c>
      <c r="B354">
        <v>1</v>
      </c>
      <c r="C354">
        <v>1998</v>
      </c>
      <c r="D354">
        <f t="shared" si="5"/>
        <v>22</v>
      </c>
      <c r="E354" t="s">
        <v>99</v>
      </c>
      <c r="G354" s="6">
        <f>(5-'1. měření'!G354)</f>
        <v>1</v>
      </c>
      <c r="H354">
        <v>4</v>
      </c>
      <c r="I354" s="6">
        <f>(5-'1. měření'!I354)</f>
        <v>2</v>
      </c>
      <c r="J354">
        <v>3</v>
      </c>
      <c r="K354">
        <v>3</v>
      </c>
      <c r="L354">
        <v>3</v>
      </c>
      <c r="M354">
        <v>2</v>
      </c>
      <c r="N354">
        <v>4</v>
      </c>
      <c r="O354">
        <v>4</v>
      </c>
      <c r="P354">
        <v>4</v>
      </c>
      <c r="Q354">
        <v>4</v>
      </c>
      <c r="R354">
        <v>4</v>
      </c>
      <c r="S354">
        <v>3</v>
      </c>
      <c r="T354">
        <v>3</v>
      </c>
      <c r="U354">
        <v>3</v>
      </c>
      <c r="V354">
        <v>3</v>
      </c>
      <c r="W354">
        <v>4</v>
      </c>
      <c r="X354">
        <v>4</v>
      </c>
      <c r="Y354">
        <v>3</v>
      </c>
      <c r="Z354" s="6">
        <f>(5-'1. měření'!Z354)</f>
        <v>4</v>
      </c>
    </row>
    <row r="355" spans="1:26" x14ac:dyDescent="0.35">
      <c r="A355">
        <v>22866</v>
      </c>
      <c r="B355">
        <v>0</v>
      </c>
      <c r="C355">
        <v>1997</v>
      </c>
      <c r="D355">
        <f t="shared" si="5"/>
        <v>23</v>
      </c>
      <c r="E355" t="s">
        <v>299</v>
      </c>
      <c r="G355" s="6">
        <f>(5-'1. měření'!G355)</f>
        <v>4</v>
      </c>
      <c r="H355">
        <v>3</v>
      </c>
      <c r="I355" s="6">
        <f>(5-'1. měření'!I355)</f>
        <v>3</v>
      </c>
      <c r="J355">
        <v>3</v>
      </c>
      <c r="K355">
        <v>3</v>
      </c>
      <c r="L355">
        <v>3</v>
      </c>
      <c r="M355">
        <v>3</v>
      </c>
      <c r="N355">
        <v>3</v>
      </c>
      <c r="O355">
        <v>3</v>
      </c>
      <c r="P355">
        <v>4</v>
      </c>
      <c r="Q355">
        <v>3</v>
      </c>
      <c r="R355">
        <v>2</v>
      </c>
      <c r="S355">
        <v>3</v>
      </c>
      <c r="T355">
        <v>3</v>
      </c>
      <c r="U355">
        <v>3</v>
      </c>
      <c r="V355">
        <v>3</v>
      </c>
      <c r="W355">
        <v>3</v>
      </c>
      <c r="X355">
        <v>3</v>
      </c>
      <c r="Y355">
        <v>3</v>
      </c>
      <c r="Z355" s="6">
        <f>(5-'1. měření'!Z355)</f>
        <v>4</v>
      </c>
    </row>
    <row r="356" spans="1:26" x14ac:dyDescent="0.35">
      <c r="A356">
        <v>22865</v>
      </c>
      <c r="B356">
        <v>0</v>
      </c>
      <c r="C356">
        <v>1980</v>
      </c>
      <c r="D356">
        <f t="shared" si="5"/>
        <v>40</v>
      </c>
      <c r="E356" t="s">
        <v>300</v>
      </c>
      <c r="G356" s="6">
        <f>(5-'1. měření'!G356)</f>
        <v>3</v>
      </c>
      <c r="H356">
        <v>4</v>
      </c>
      <c r="I356" s="6">
        <f>(5-'1. měření'!I356)</f>
        <v>4</v>
      </c>
      <c r="J356">
        <v>4</v>
      </c>
      <c r="K356">
        <v>4</v>
      </c>
      <c r="L356">
        <v>4</v>
      </c>
      <c r="M356">
        <v>3</v>
      </c>
      <c r="N356">
        <v>3</v>
      </c>
      <c r="O356">
        <v>4</v>
      </c>
      <c r="P356">
        <v>4</v>
      </c>
      <c r="Q356">
        <v>4</v>
      </c>
      <c r="R356">
        <v>4</v>
      </c>
      <c r="S356">
        <v>4</v>
      </c>
      <c r="T356">
        <v>4</v>
      </c>
      <c r="U356">
        <v>4</v>
      </c>
      <c r="V356">
        <v>4</v>
      </c>
      <c r="W356">
        <v>4</v>
      </c>
      <c r="X356">
        <v>4</v>
      </c>
      <c r="Y356">
        <v>4</v>
      </c>
      <c r="Z356" s="6">
        <f>(5-'1. měření'!Z356)</f>
        <v>3</v>
      </c>
    </row>
    <row r="357" spans="1:26" x14ac:dyDescent="0.35">
      <c r="A357">
        <v>22869</v>
      </c>
      <c r="B357">
        <v>1</v>
      </c>
      <c r="C357">
        <v>2006</v>
      </c>
      <c r="D357">
        <f t="shared" si="5"/>
        <v>14</v>
      </c>
      <c r="E357" t="s">
        <v>301</v>
      </c>
      <c r="G357" s="6">
        <f>(5-'1. měření'!G357)</f>
        <v>2</v>
      </c>
      <c r="H357">
        <v>2</v>
      </c>
      <c r="I357" s="6">
        <f>(5-'1. měření'!I357)</f>
        <v>3</v>
      </c>
      <c r="J357">
        <v>1</v>
      </c>
      <c r="K357">
        <v>3</v>
      </c>
      <c r="L357">
        <v>2</v>
      </c>
      <c r="M357">
        <v>3</v>
      </c>
      <c r="N357">
        <v>3</v>
      </c>
      <c r="O357">
        <v>3</v>
      </c>
      <c r="P357">
        <v>3</v>
      </c>
      <c r="Q357">
        <v>3</v>
      </c>
      <c r="R357">
        <v>3</v>
      </c>
      <c r="S357">
        <v>3</v>
      </c>
      <c r="T357">
        <v>3</v>
      </c>
      <c r="U357">
        <v>3</v>
      </c>
      <c r="V357">
        <v>3</v>
      </c>
      <c r="W357">
        <v>3</v>
      </c>
      <c r="X357">
        <v>3</v>
      </c>
      <c r="Y357">
        <v>3</v>
      </c>
      <c r="Z357" s="6">
        <f>(5-'1. měření'!Z357)</f>
        <v>3</v>
      </c>
    </row>
    <row r="358" spans="1:26" x14ac:dyDescent="0.35">
      <c r="A358">
        <v>22872</v>
      </c>
      <c r="B358">
        <v>1</v>
      </c>
      <c r="C358">
        <v>2003</v>
      </c>
      <c r="D358">
        <f t="shared" si="5"/>
        <v>17</v>
      </c>
      <c r="E358" t="s">
        <v>302</v>
      </c>
      <c r="G358" s="6">
        <f>(5-'1. měření'!G358)</f>
        <v>3</v>
      </c>
      <c r="H358">
        <v>4</v>
      </c>
      <c r="I358" s="6">
        <f>(5-'1. měření'!I358)</f>
        <v>3</v>
      </c>
      <c r="J358">
        <v>3</v>
      </c>
      <c r="K358">
        <v>4</v>
      </c>
      <c r="L358">
        <v>2</v>
      </c>
      <c r="M358">
        <v>4</v>
      </c>
      <c r="N358">
        <v>4</v>
      </c>
      <c r="O358">
        <v>3</v>
      </c>
      <c r="P358">
        <v>3</v>
      </c>
      <c r="Q358">
        <v>3</v>
      </c>
      <c r="R358">
        <v>4</v>
      </c>
      <c r="S358">
        <v>2</v>
      </c>
      <c r="T358">
        <v>3</v>
      </c>
      <c r="U358">
        <v>3</v>
      </c>
      <c r="V358">
        <v>2</v>
      </c>
      <c r="W358">
        <v>4</v>
      </c>
      <c r="X358">
        <v>2</v>
      </c>
      <c r="Y358">
        <v>3</v>
      </c>
      <c r="Z358" s="6">
        <f>(5-'1. měření'!Z358)</f>
        <v>3</v>
      </c>
    </row>
    <row r="359" spans="1:26" x14ac:dyDescent="0.35">
      <c r="A359">
        <v>22889</v>
      </c>
      <c r="B359">
        <v>0</v>
      </c>
      <c r="C359">
        <v>1996</v>
      </c>
      <c r="D359">
        <f t="shared" si="5"/>
        <v>24</v>
      </c>
      <c r="E359" t="s">
        <v>303</v>
      </c>
      <c r="G359" s="6">
        <f>(5-'1. měření'!G359)</f>
        <v>2</v>
      </c>
      <c r="H359">
        <v>4</v>
      </c>
      <c r="I359" s="6">
        <f>(5-'1. měření'!I359)</f>
        <v>2</v>
      </c>
      <c r="J359">
        <v>3</v>
      </c>
      <c r="K359">
        <v>4</v>
      </c>
      <c r="L359">
        <v>3</v>
      </c>
      <c r="M359">
        <v>3</v>
      </c>
      <c r="N359">
        <v>3</v>
      </c>
      <c r="O359">
        <v>3</v>
      </c>
      <c r="P359">
        <v>3</v>
      </c>
      <c r="Q359">
        <v>2</v>
      </c>
      <c r="R359">
        <v>2</v>
      </c>
      <c r="S359">
        <v>2</v>
      </c>
      <c r="T359">
        <v>3</v>
      </c>
      <c r="U359">
        <v>2</v>
      </c>
      <c r="V359">
        <v>2</v>
      </c>
      <c r="W359">
        <v>2</v>
      </c>
      <c r="X359">
        <v>3</v>
      </c>
      <c r="Y359">
        <v>3</v>
      </c>
      <c r="Z359" s="6">
        <f>(5-'1. měření'!Z359)</f>
        <v>3</v>
      </c>
    </row>
    <row r="360" spans="1:26" x14ac:dyDescent="0.35">
      <c r="A360">
        <v>22913</v>
      </c>
      <c r="B360">
        <v>0</v>
      </c>
      <c r="C360">
        <v>1968</v>
      </c>
      <c r="D360">
        <f t="shared" si="5"/>
        <v>52</v>
      </c>
      <c r="E360" t="s">
        <v>98</v>
      </c>
      <c r="G360" s="6">
        <f>(5-'1. měření'!G360)</f>
        <v>3</v>
      </c>
      <c r="H360">
        <v>2</v>
      </c>
      <c r="I360" s="6">
        <f>(5-'1. měření'!I360)</f>
        <v>3</v>
      </c>
      <c r="J360">
        <v>2</v>
      </c>
      <c r="K360">
        <v>2</v>
      </c>
      <c r="L360">
        <v>3</v>
      </c>
      <c r="M360">
        <v>3</v>
      </c>
      <c r="N360">
        <v>3</v>
      </c>
      <c r="O360">
        <v>2</v>
      </c>
      <c r="P360">
        <v>3</v>
      </c>
      <c r="Q360">
        <v>2</v>
      </c>
      <c r="R360">
        <v>2</v>
      </c>
      <c r="S360">
        <v>3</v>
      </c>
      <c r="T360">
        <v>3</v>
      </c>
      <c r="U360">
        <v>3</v>
      </c>
      <c r="V360">
        <v>2</v>
      </c>
      <c r="W360">
        <v>2</v>
      </c>
      <c r="X360">
        <v>2</v>
      </c>
      <c r="Y360">
        <v>3</v>
      </c>
      <c r="Z360" s="6">
        <f>(5-'1. měření'!Z360)</f>
        <v>2</v>
      </c>
    </row>
    <row r="361" spans="1:26" x14ac:dyDescent="0.35">
      <c r="A361">
        <v>22936</v>
      </c>
      <c r="B361">
        <v>1</v>
      </c>
      <c r="C361">
        <v>2000</v>
      </c>
      <c r="D361">
        <f t="shared" si="5"/>
        <v>20</v>
      </c>
      <c r="E361" t="s">
        <v>99</v>
      </c>
      <c r="G361" s="6">
        <f>(5-'1. měření'!G361)</f>
        <v>4</v>
      </c>
      <c r="H361">
        <v>3</v>
      </c>
      <c r="I361" s="6">
        <f>(5-'1. měření'!I361)</f>
        <v>2</v>
      </c>
      <c r="J361">
        <v>4</v>
      </c>
      <c r="K361">
        <v>3</v>
      </c>
      <c r="L361">
        <v>4</v>
      </c>
      <c r="M361">
        <v>2</v>
      </c>
      <c r="N361">
        <v>3</v>
      </c>
      <c r="O361">
        <v>3</v>
      </c>
      <c r="P361">
        <v>4</v>
      </c>
      <c r="Q361">
        <v>3</v>
      </c>
      <c r="R361">
        <v>3</v>
      </c>
      <c r="S361">
        <v>4</v>
      </c>
      <c r="T361">
        <v>3</v>
      </c>
      <c r="U361">
        <v>3</v>
      </c>
      <c r="V361">
        <v>3</v>
      </c>
      <c r="W361">
        <v>3</v>
      </c>
      <c r="X361">
        <v>2</v>
      </c>
      <c r="Y361">
        <v>3</v>
      </c>
      <c r="Z361" s="6">
        <f>(5-'1. měření'!Z361)</f>
        <v>3</v>
      </c>
    </row>
    <row r="362" spans="1:26" x14ac:dyDescent="0.35">
      <c r="A362">
        <v>22954</v>
      </c>
      <c r="B362">
        <v>0</v>
      </c>
      <c r="C362">
        <v>1993</v>
      </c>
      <c r="D362">
        <f t="shared" si="5"/>
        <v>27</v>
      </c>
      <c r="E362" t="s">
        <v>98</v>
      </c>
      <c r="G362" s="6">
        <f>(5-'1. měření'!G362)</f>
        <v>2</v>
      </c>
      <c r="H362">
        <v>3</v>
      </c>
      <c r="I362" s="6">
        <f>(5-'1. měření'!I362)</f>
        <v>3</v>
      </c>
      <c r="J362">
        <v>4</v>
      </c>
      <c r="K362">
        <v>2</v>
      </c>
      <c r="L362">
        <v>4</v>
      </c>
      <c r="M362">
        <v>3</v>
      </c>
      <c r="N362">
        <v>4</v>
      </c>
      <c r="O362">
        <v>4</v>
      </c>
      <c r="P362">
        <v>4</v>
      </c>
      <c r="Q362">
        <v>4</v>
      </c>
      <c r="R362">
        <v>4</v>
      </c>
      <c r="S362">
        <v>3</v>
      </c>
      <c r="T362">
        <v>4</v>
      </c>
      <c r="U362">
        <v>4</v>
      </c>
      <c r="V362">
        <v>4</v>
      </c>
      <c r="W362">
        <v>4</v>
      </c>
      <c r="X362">
        <v>4</v>
      </c>
      <c r="Y362">
        <v>3</v>
      </c>
      <c r="Z362" s="6">
        <f>(5-'1. měření'!Z362)</f>
        <v>3</v>
      </c>
    </row>
    <row r="363" spans="1:26" x14ac:dyDescent="0.35">
      <c r="A363">
        <v>22955</v>
      </c>
      <c r="B363">
        <v>1</v>
      </c>
      <c r="C363">
        <v>1996</v>
      </c>
      <c r="D363">
        <f t="shared" si="5"/>
        <v>24</v>
      </c>
      <c r="E363" t="s">
        <v>99</v>
      </c>
      <c r="G363" s="6">
        <f>(5-'1. měření'!G363)</f>
        <v>3</v>
      </c>
      <c r="H363">
        <v>3</v>
      </c>
      <c r="I363" s="6">
        <f>(5-'1. měření'!I363)</f>
        <v>4</v>
      </c>
      <c r="J363">
        <v>4</v>
      </c>
      <c r="K363">
        <v>3</v>
      </c>
      <c r="L363">
        <v>4</v>
      </c>
      <c r="M363">
        <v>3</v>
      </c>
      <c r="N363">
        <v>3</v>
      </c>
      <c r="O363">
        <v>4</v>
      </c>
      <c r="P363">
        <v>4</v>
      </c>
      <c r="Q363">
        <v>4</v>
      </c>
      <c r="R363">
        <v>3</v>
      </c>
      <c r="S363">
        <v>3</v>
      </c>
      <c r="T363">
        <v>3</v>
      </c>
      <c r="U363">
        <v>4</v>
      </c>
      <c r="V363">
        <v>3</v>
      </c>
      <c r="W363">
        <v>3</v>
      </c>
      <c r="X363">
        <v>4</v>
      </c>
      <c r="Y363">
        <v>3</v>
      </c>
      <c r="Z363" s="6">
        <f>(5-'1. měření'!Z363)</f>
        <v>2</v>
      </c>
    </row>
    <row r="364" spans="1:26" x14ac:dyDescent="0.35">
      <c r="A364">
        <v>22957</v>
      </c>
      <c r="B364">
        <v>1</v>
      </c>
      <c r="C364">
        <v>2004</v>
      </c>
      <c r="D364">
        <f t="shared" si="5"/>
        <v>16</v>
      </c>
      <c r="E364" t="s">
        <v>182</v>
      </c>
      <c r="G364" s="6">
        <f>(5-'1. měření'!G364)</f>
        <v>2</v>
      </c>
      <c r="H364">
        <v>2</v>
      </c>
      <c r="I364" s="6">
        <f>(5-'1. měření'!I364)</f>
        <v>3</v>
      </c>
      <c r="J364">
        <v>2</v>
      </c>
      <c r="K364">
        <v>2</v>
      </c>
      <c r="L364">
        <v>2</v>
      </c>
      <c r="M364">
        <v>2</v>
      </c>
      <c r="N364">
        <v>2</v>
      </c>
      <c r="O364">
        <v>2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2</v>
      </c>
      <c r="W364">
        <v>2</v>
      </c>
      <c r="X364">
        <v>2</v>
      </c>
      <c r="Y364">
        <v>2</v>
      </c>
      <c r="Z364" s="6">
        <f>(5-'1. měření'!Z364)</f>
        <v>3</v>
      </c>
    </row>
    <row r="365" spans="1:26" x14ac:dyDescent="0.35">
      <c r="A365">
        <v>22983</v>
      </c>
      <c r="B365">
        <v>1</v>
      </c>
      <c r="C365">
        <v>1958</v>
      </c>
      <c r="D365">
        <f t="shared" si="5"/>
        <v>62</v>
      </c>
      <c r="E365" t="s">
        <v>304</v>
      </c>
      <c r="G365" s="6">
        <f>(5-'1. měření'!G365)</f>
        <v>3</v>
      </c>
      <c r="H365">
        <v>3</v>
      </c>
      <c r="I365" s="6">
        <f>(5-'1. měření'!I365)</f>
        <v>4</v>
      </c>
      <c r="J365">
        <v>4</v>
      </c>
      <c r="K365">
        <v>3</v>
      </c>
      <c r="L365">
        <v>1</v>
      </c>
      <c r="M365">
        <v>3</v>
      </c>
      <c r="N365">
        <v>4</v>
      </c>
      <c r="O365">
        <v>4</v>
      </c>
      <c r="P365">
        <v>2</v>
      </c>
      <c r="Q365">
        <v>3</v>
      </c>
      <c r="R365">
        <v>4</v>
      </c>
      <c r="S365">
        <v>3</v>
      </c>
      <c r="T365">
        <v>3</v>
      </c>
      <c r="U365">
        <v>3</v>
      </c>
      <c r="V365">
        <v>1</v>
      </c>
      <c r="W365">
        <v>3</v>
      </c>
      <c r="X365">
        <v>2</v>
      </c>
      <c r="Y365">
        <v>3</v>
      </c>
      <c r="Z365" s="6">
        <f>(5-'1. měření'!Z365)</f>
        <v>4</v>
      </c>
    </row>
    <row r="366" spans="1:26" x14ac:dyDescent="0.35">
      <c r="A366">
        <v>23002</v>
      </c>
      <c r="B366">
        <v>0</v>
      </c>
      <c r="C366">
        <v>1998</v>
      </c>
      <c r="D366">
        <f t="shared" si="5"/>
        <v>22</v>
      </c>
      <c r="E366" t="s">
        <v>99</v>
      </c>
      <c r="G366" s="6">
        <f>(5-'1. měření'!G366)</f>
        <v>3</v>
      </c>
      <c r="H366">
        <v>4</v>
      </c>
      <c r="I366" s="6">
        <f>(5-'1. měření'!I366)</f>
        <v>2</v>
      </c>
      <c r="J366">
        <v>3</v>
      </c>
      <c r="K366">
        <v>4</v>
      </c>
      <c r="L366">
        <v>3</v>
      </c>
      <c r="M366">
        <v>3</v>
      </c>
      <c r="N366">
        <v>3</v>
      </c>
      <c r="O366">
        <v>4</v>
      </c>
      <c r="P366">
        <v>3</v>
      </c>
      <c r="Q366">
        <v>3</v>
      </c>
      <c r="R366">
        <v>3</v>
      </c>
      <c r="S366">
        <v>3</v>
      </c>
      <c r="T366">
        <v>3</v>
      </c>
      <c r="U366">
        <v>3</v>
      </c>
      <c r="V366">
        <v>3</v>
      </c>
      <c r="W366">
        <v>3</v>
      </c>
      <c r="X366">
        <v>3</v>
      </c>
      <c r="Y366">
        <v>3</v>
      </c>
      <c r="Z366" s="6">
        <f>(5-'1. měření'!Z366)</f>
        <v>3</v>
      </c>
    </row>
    <row r="367" spans="1:26" x14ac:dyDescent="0.35">
      <c r="A367">
        <v>23012</v>
      </c>
      <c r="B367">
        <v>0</v>
      </c>
      <c r="C367">
        <v>1955</v>
      </c>
      <c r="D367">
        <f t="shared" si="5"/>
        <v>65</v>
      </c>
      <c r="E367" t="s">
        <v>98</v>
      </c>
      <c r="G367" s="6">
        <f>(5-'1. měření'!G367)</f>
        <v>3</v>
      </c>
      <c r="H367">
        <v>3</v>
      </c>
      <c r="I367" s="6">
        <f>(5-'1. měření'!I367)</f>
        <v>2</v>
      </c>
      <c r="J367">
        <v>4</v>
      </c>
      <c r="K367">
        <v>4</v>
      </c>
      <c r="L367">
        <v>3</v>
      </c>
      <c r="M367">
        <v>2</v>
      </c>
      <c r="N367">
        <v>4</v>
      </c>
      <c r="O367">
        <v>4</v>
      </c>
      <c r="P367">
        <v>4</v>
      </c>
      <c r="Q367">
        <v>4</v>
      </c>
      <c r="R367">
        <v>4</v>
      </c>
      <c r="S367">
        <v>4</v>
      </c>
      <c r="T367">
        <v>3</v>
      </c>
      <c r="U367">
        <v>3</v>
      </c>
      <c r="V367">
        <v>3</v>
      </c>
      <c r="W367">
        <v>4</v>
      </c>
      <c r="X367">
        <v>3</v>
      </c>
      <c r="Y367">
        <v>2</v>
      </c>
      <c r="Z367" s="6">
        <f>(5-'1. měření'!Z367)</f>
        <v>3</v>
      </c>
    </row>
    <row r="368" spans="1:26" x14ac:dyDescent="0.35">
      <c r="A368">
        <v>23030</v>
      </c>
      <c r="B368">
        <v>0</v>
      </c>
      <c r="C368">
        <v>1994</v>
      </c>
      <c r="D368">
        <f t="shared" si="5"/>
        <v>26</v>
      </c>
      <c r="E368" t="s">
        <v>305</v>
      </c>
      <c r="G368" s="6">
        <f>(5-'1. měření'!G368)</f>
        <v>4</v>
      </c>
      <c r="H368">
        <v>4</v>
      </c>
      <c r="I368" s="6">
        <f>(5-'1. měření'!I368)</f>
        <v>3</v>
      </c>
      <c r="J368">
        <v>3</v>
      </c>
      <c r="K368">
        <v>4</v>
      </c>
      <c r="L368">
        <v>3</v>
      </c>
      <c r="M368">
        <v>3</v>
      </c>
      <c r="N368">
        <v>3</v>
      </c>
      <c r="O368">
        <v>3</v>
      </c>
      <c r="P368">
        <v>3</v>
      </c>
      <c r="Q368">
        <v>4</v>
      </c>
      <c r="R368">
        <v>3</v>
      </c>
      <c r="S368">
        <v>4</v>
      </c>
      <c r="T368">
        <v>3</v>
      </c>
      <c r="U368">
        <v>4</v>
      </c>
      <c r="V368">
        <v>4</v>
      </c>
      <c r="W368">
        <v>3</v>
      </c>
      <c r="X368">
        <v>4</v>
      </c>
      <c r="Y368">
        <v>2</v>
      </c>
      <c r="Z368" s="6">
        <f>(5-'1. měření'!Z368)</f>
        <v>4</v>
      </c>
    </row>
    <row r="369" spans="1:26" x14ac:dyDescent="0.35">
      <c r="A369">
        <v>23031</v>
      </c>
      <c r="B369">
        <v>0</v>
      </c>
      <c r="C369">
        <v>2000</v>
      </c>
      <c r="D369">
        <f t="shared" si="5"/>
        <v>20</v>
      </c>
      <c r="E369" t="s">
        <v>99</v>
      </c>
      <c r="G369" s="6">
        <f>(5-'1. měření'!G369)</f>
        <v>2</v>
      </c>
      <c r="H369">
        <v>3</v>
      </c>
      <c r="I369" s="6">
        <f>(5-'1. měření'!I369)</f>
        <v>2</v>
      </c>
      <c r="J369">
        <v>3</v>
      </c>
      <c r="K369">
        <v>3</v>
      </c>
      <c r="L369">
        <v>2</v>
      </c>
      <c r="M369">
        <v>3</v>
      </c>
      <c r="N369">
        <v>3</v>
      </c>
      <c r="O369">
        <v>2</v>
      </c>
      <c r="P369">
        <v>2</v>
      </c>
      <c r="Q369">
        <v>3</v>
      </c>
      <c r="R369">
        <v>3</v>
      </c>
      <c r="S369">
        <v>3</v>
      </c>
      <c r="T369">
        <v>2</v>
      </c>
      <c r="U369">
        <v>2</v>
      </c>
      <c r="V369">
        <v>2</v>
      </c>
      <c r="W369">
        <v>3</v>
      </c>
      <c r="X369">
        <v>2</v>
      </c>
      <c r="Y369">
        <v>2</v>
      </c>
      <c r="Z369" s="6">
        <f>(5-'1. měření'!Z369)</f>
        <v>2</v>
      </c>
    </row>
    <row r="370" spans="1:26" x14ac:dyDescent="0.35">
      <c r="A370">
        <v>23068</v>
      </c>
      <c r="B370">
        <v>0</v>
      </c>
      <c r="C370">
        <v>1996</v>
      </c>
      <c r="D370">
        <f t="shared" si="5"/>
        <v>24</v>
      </c>
      <c r="E370" t="s">
        <v>306</v>
      </c>
      <c r="G370" s="6">
        <f>(5-'1. měření'!G370)</f>
        <v>4</v>
      </c>
      <c r="H370">
        <v>4</v>
      </c>
      <c r="I370" s="6">
        <f>(5-'1. měření'!I370)</f>
        <v>4</v>
      </c>
      <c r="J370">
        <v>4</v>
      </c>
      <c r="K370">
        <v>4</v>
      </c>
      <c r="L370">
        <v>3</v>
      </c>
      <c r="M370">
        <v>3</v>
      </c>
      <c r="N370">
        <v>4</v>
      </c>
      <c r="O370">
        <v>4</v>
      </c>
      <c r="P370">
        <v>4</v>
      </c>
      <c r="Q370">
        <v>3</v>
      </c>
      <c r="R370">
        <v>4</v>
      </c>
      <c r="S370">
        <v>3</v>
      </c>
      <c r="T370">
        <v>4</v>
      </c>
      <c r="U370">
        <v>4</v>
      </c>
      <c r="V370">
        <v>3</v>
      </c>
      <c r="W370">
        <v>4</v>
      </c>
      <c r="X370">
        <v>3</v>
      </c>
      <c r="Y370">
        <v>4</v>
      </c>
      <c r="Z370" s="6">
        <f>(5-'1. měření'!Z370)</f>
        <v>4</v>
      </c>
    </row>
    <row r="371" spans="1:26" x14ac:dyDescent="0.35">
      <c r="A371">
        <v>23074</v>
      </c>
      <c r="B371">
        <v>0</v>
      </c>
      <c r="C371">
        <v>1999</v>
      </c>
      <c r="D371">
        <f t="shared" si="5"/>
        <v>21</v>
      </c>
      <c r="E371" t="s">
        <v>307</v>
      </c>
      <c r="G371" s="6">
        <f>(5-'1. měření'!G371)</f>
        <v>4</v>
      </c>
      <c r="H371">
        <v>4</v>
      </c>
      <c r="I371" s="6">
        <f>(5-'1. měření'!I371)</f>
        <v>4</v>
      </c>
      <c r="J371">
        <v>4</v>
      </c>
      <c r="K371">
        <v>4</v>
      </c>
      <c r="L371">
        <v>3</v>
      </c>
      <c r="M371">
        <v>3</v>
      </c>
      <c r="N371">
        <v>3</v>
      </c>
      <c r="O371">
        <v>4</v>
      </c>
      <c r="P371">
        <v>4</v>
      </c>
      <c r="Q371">
        <v>4</v>
      </c>
      <c r="R371">
        <v>4</v>
      </c>
      <c r="S371">
        <v>2</v>
      </c>
      <c r="T371">
        <v>4</v>
      </c>
      <c r="U371">
        <v>4</v>
      </c>
      <c r="V371">
        <v>4</v>
      </c>
      <c r="W371">
        <v>4</v>
      </c>
      <c r="X371">
        <v>3</v>
      </c>
      <c r="Y371">
        <v>4</v>
      </c>
      <c r="Z371" s="6">
        <f>(5-'1. měření'!Z371)</f>
        <v>4</v>
      </c>
    </row>
    <row r="372" spans="1:26" x14ac:dyDescent="0.35">
      <c r="A372">
        <v>23127</v>
      </c>
      <c r="B372">
        <v>1</v>
      </c>
      <c r="C372">
        <v>2004</v>
      </c>
      <c r="D372">
        <f t="shared" si="5"/>
        <v>16</v>
      </c>
      <c r="E372" t="s">
        <v>308</v>
      </c>
      <c r="G372" s="6">
        <f>(5-'1. měření'!G372)</f>
        <v>2</v>
      </c>
      <c r="H372">
        <v>3</v>
      </c>
      <c r="I372" s="6">
        <f>(5-'1. měření'!I372)</f>
        <v>2</v>
      </c>
      <c r="J372">
        <v>3</v>
      </c>
      <c r="K372">
        <v>3</v>
      </c>
      <c r="L372">
        <v>3</v>
      </c>
      <c r="M372">
        <v>3</v>
      </c>
      <c r="N372">
        <v>4</v>
      </c>
      <c r="O372">
        <v>3</v>
      </c>
      <c r="P372">
        <v>3</v>
      </c>
      <c r="Q372">
        <v>3</v>
      </c>
      <c r="R372">
        <v>3</v>
      </c>
      <c r="S372">
        <v>4</v>
      </c>
      <c r="T372">
        <v>3</v>
      </c>
      <c r="U372">
        <v>3</v>
      </c>
      <c r="V372">
        <v>2</v>
      </c>
      <c r="W372">
        <v>3</v>
      </c>
      <c r="X372">
        <v>3</v>
      </c>
      <c r="Y372">
        <v>3</v>
      </c>
      <c r="Z372" s="6">
        <f>(5-'1. měření'!Z372)</f>
        <v>3</v>
      </c>
    </row>
    <row r="373" spans="1:26" x14ac:dyDescent="0.35">
      <c r="A373">
        <v>23136</v>
      </c>
      <c r="B373">
        <v>1</v>
      </c>
      <c r="C373">
        <v>1983</v>
      </c>
      <c r="D373">
        <f t="shared" si="5"/>
        <v>37</v>
      </c>
      <c r="E373" t="s">
        <v>98</v>
      </c>
      <c r="G373" s="6">
        <f>(5-'1. měření'!G373)</f>
        <v>3</v>
      </c>
      <c r="H373">
        <v>3</v>
      </c>
      <c r="I373" s="6">
        <f>(5-'1. měření'!I373)</f>
        <v>3</v>
      </c>
      <c r="J373">
        <v>2</v>
      </c>
      <c r="K373">
        <v>3</v>
      </c>
      <c r="L373">
        <v>3</v>
      </c>
      <c r="M373">
        <v>3</v>
      </c>
      <c r="N373">
        <v>4</v>
      </c>
      <c r="O373">
        <v>3</v>
      </c>
      <c r="P373">
        <v>4</v>
      </c>
      <c r="Q373">
        <v>4</v>
      </c>
      <c r="R373">
        <v>3</v>
      </c>
      <c r="S373">
        <v>3</v>
      </c>
      <c r="T373">
        <v>3</v>
      </c>
      <c r="U373">
        <v>3</v>
      </c>
      <c r="V373">
        <v>3</v>
      </c>
      <c r="W373">
        <v>3</v>
      </c>
      <c r="X373">
        <v>3</v>
      </c>
      <c r="Y373">
        <v>3</v>
      </c>
      <c r="Z373" s="6">
        <f>(5-'1. měření'!Z373)</f>
        <v>3</v>
      </c>
    </row>
    <row r="374" spans="1:26" x14ac:dyDescent="0.35">
      <c r="A374">
        <v>23130</v>
      </c>
      <c r="B374">
        <v>0</v>
      </c>
      <c r="C374">
        <v>1987</v>
      </c>
      <c r="D374">
        <f t="shared" si="5"/>
        <v>33</v>
      </c>
      <c r="E374" t="s">
        <v>309</v>
      </c>
      <c r="G374" s="6">
        <f>(5-'1. měření'!G374)</f>
        <v>3</v>
      </c>
      <c r="H374">
        <v>4</v>
      </c>
      <c r="I374" s="6">
        <f>(5-'1. měření'!I374)</f>
        <v>3</v>
      </c>
      <c r="J374">
        <v>4</v>
      </c>
      <c r="K374">
        <v>2</v>
      </c>
      <c r="L374">
        <v>3</v>
      </c>
      <c r="M374">
        <v>3</v>
      </c>
      <c r="N374">
        <v>4</v>
      </c>
      <c r="O374">
        <v>4</v>
      </c>
      <c r="P374">
        <v>3</v>
      </c>
      <c r="Q374">
        <v>3</v>
      </c>
      <c r="R374">
        <v>3</v>
      </c>
      <c r="S374">
        <v>4</v>
      </c>
      <c r="T374">
        <v>4</v>
      </c>
      <c r="U374">
        <v>3</v>
      </c>
      <c r="V374">
        <v>3</v>
      </c>
      <c r="W374">
        <v>3</v>
      </c>
      <c r="X374">
        <v>3</v>
      </c>
      <c r="Y374">
        <v>3</v>
      </c>
      <c r="Z374" s="6">
        <f>(5-'1. měření'!Z374)</f>
        <v>3</v>
      </c>
    </row>
    <row r="375" spans="1:26" x14ac:dyDescent="0.35">
      <c r="A375">
        <v>23161</v>
      </c>
      <c r="B375">
        <v>0</v>
      </c>
      <c r="C375">
        <v>1996</v>
      </c>
      <c r="D375">
        <f t="shared" si="5"/>
        <v>24</v>
      </c>
      <c r="E375" t="s">
        <v>310</v>
      </c>
      <c r="G375" s="6">
        <f>(5-'1. měření'!G375)</f>
        <v>1</v>
      </c>
      <c r="H375">
        <v>3</v>
      </c>
      <c r="I375" s="6">
        <f>(5-'1. měření'!I375)</f>
        <v>2</v>
      </c>
      <c r="J375">
        <v>4</v>
      </c>
      <c r="K375">
        <v>2</v>
      </c>
      <c r="L375">
        <v>2</v>
      </c>
      <c r="M375">
        <v>2</v>
      </c>
      <c r="N375">
        <v>4</v>
      </c>
      <c r="O375">
        <v>4</v>
      </c>
      <c r="P375">
        <v>3</v>
      </c>
      <c r="Q375">
        <v>3</v>
      </c>
      <c r="R375">
        <v>4</v>
      </c>
      <c r="S375">
        <v>3</v>
      </c>
      <c r="T375">
        <v>4</v>
      </c>
      <c r="U375">
        <v>3</v>
      </c>
      <c r="V375">
        <v>3</v>
      </c>
      <c r="W375">
        <v>4</v>
      </c>
      <c r="X375">
        <v>3</v>
      </c>
      <c r="Y375">
        <v>3</v>
      </c>
      <c r="Z375" s="6">
        <f>(5-'1. měření'!Z375)</f>
        <v>2</v>
      </c>
    </row>
    <row r="376" spans="1:26" x14ac:dyDescent="0.35">
      <c r="A376">
        <v>23162</v>
      </c>
      <c r="B376">
        <v>0</v>
      </c>
      <c r="C376">
        <v>1998</v>
      </c>
      <c r="D376">
        <f t="shared" si="5"/>
        <v>22</v>
      </c>
      <c r="E376" t="s">
        <v>98</v>
      </c>
      <c r="G376" s="6">
        <f>(5-'1. měření'!G376)</f>
        <v>2</v>
      </c>
      <c r="H376">
        <v>3</v>
      </c>
      <c r="I376" s="6">
        <f>(5-'1. měření'!I376)</f>
        <v>3</v>
      </c>
      <c r="J376">
        <v>3</v>
      </c>
      <c r="K376">
        <v>3</v>
      </c>
      <c r="L376">
        <v>2</v>
      </c>
      <c r="M376">
        <v>3</v>
      </c>
      <c r="N376">
        <v>3</v>
      </c>
      <c r="O376">
        <v>3</v>
      </c>
      <c r="P376">
        <v>3</v>
      </c>
      <c r="Q376">
        <v>2</v>
      </c>
      <c r="R376">
        <v>3</v>
      </c>
      <c r="S376">
        <v>4</v>
      </c>
      <c r="T376">
        <v>3</v>
      </c>
      <c r="U376">
        <v>3</v>
      </c>
      <c r="V376">
        <v>3</v>
      </c>
      <c r="W376">
        <v>3</v>
      </c>
      <c r="X376">
        <v>3</v>
      </c>
      <c r="Y376">
        <v>3</v>
      </c>
      <c r="Z376" s="6">
        <f>(5-'1. měření'!Z376)</f>
        <v>3</v>
      </c>
    </row>
    <row r="377" spans="1:26" x14ac:dyDescent="0.35">
      <c r="A377">
        <v>23164</v>
      </c>
      <c r="B377">
        <v>0</v>
      </c>
      <c r="C377">
        <v>1991</v>
      </c>
      <c r="D377">
        <f t="shared" si="5"/>
        <v>29</v>
      </c>
      <c r="E377" t="s">
        <v>99</v>
      </c>
      <c r="G377" s="6">
        <f>(5-'1. měření'!G377)</f>
        <v>2</v>
      </c>
      <c r="H377">
        <v>4</v>
      </c>
      <c r="I377" s="6">
        <f>(5-'1. měření'!I377)</f>
        <v>4</v>
      </c>
      <c r="J377">
        <v>3</v>
      </c>
      <c r="K377">
        <v>3</v>
      </c>
      <c r="L377">
        <v>2</v>
      </c>
      <c r="M377">
        <v>4</v>
      </c>
      <c r="N377">
        <v>4</v>
      </c>
      <c r="O377">
        <v>3</v>
      </c>
      <c r="P377">
        <v>4</v>
      </c>
      <c r="Q377">
        <v>4</v>
      </c>
      <c r="R377">
        <v>3</v>
      </c>
      <c r="S377">
        <v>3</v>
      </c>
      <c r="T377">
        <v>3</v>
      </c>
      <c r="U377">
        <v>3</v>
      </c>
      <c r="V377">
        <v>4</v>
      </c>
      <c r="W377">
        <v>4</v>
      </c>
      <c r="X377">
        <v>4</v>
      </c>
      <c r="Y377">
        <v>3</v>
      </c>
      <c r="Z377" s="6">
        <f>(5-'1. měření'!Z377)</f>
        <v>4</v>
      </c>
    </row>
    <row r="378" spans="1:26" x14ac:dyDescent="0.35">
      <c r="A378">
        <v>23184</v>
      </c>
      <c r="B378">
        <v>0</v>
      </c>
      <c r="C378">
        <v>2000</v>
      </c>
      <c r="D378">
        <f t="shared" si="5"/>
        <v>20</v>
      </c>
      <c r="E378" t="s">
        <v>99</v>
      </c>
      <c r="G378" s="6">
        <f>(5-'1. měření'!G378)</f>
        <v>3</v>
      </c>
      <c r="H378">
        <v>4</v>
      </c>
      <c r="I378" s="6">
        <f>(5-'1. měření'!I378)</f>
        <v>2</v>
      </c>
      <c r="J378">
        <v>4</v>
      </c>
      <c r="K378">
        <v>3</v>
      </c>
      <c r="L378">
        <v>3</v>
      </c>
      <c r="M378">
        <v>4</v>
      </c>
      <c r="N378">
        <v>4</v>
      </c>
      <c r="O378">
        <v>4</v>
      </c>
      <c r="P378">
        <v>3</v>
      </c>
      <c r="Q378">
        <v>3</v>
      </c>
      <c r="R378">
        <v>2</v>
      </c>
      <c r="S378">
        <v>2</v>
      </c>
      <c r="T378">
        <v>3</v>
      </c>
      <c r="U378">
        <v>2</v>
      </c>
      <c r="V378">
        <v>3</v>
      </c>
      <c r="W378">
        <v>2</v>
      </c>
      <c r="X378">
        <v>3</v>
      </c>
      <c r="Y378">
        <v>3</v>
      </c>
      <c r="Z378" s="6">
        <f>(5-'1. měření'!Z378)</f>
        <v>2</v>
      </c>
    </row>
    <row r="379" spans="1:26" x14ac:dyDescent="0.35">
      <c r="A379">
        <v>23190</v>
      </c>
      <c r="B379">
        <v>0</v>
      </c>
      <c r="C379">
        <v>1995</v>
      </c>
      <c r="D379">
        <f t="shared" si="5"/>
        <v>25</v>
      </c>
      <c r="E379" t="s">
        <v>99</v>
      </c>
      <c r="G379" s="6">
        <f>(5-'1. měření'!G379)</f>
        <v>3</v>
      </c>
      <c r="H379">
        <v>4</v>
      </c>
      <c r="I379" s="6">
        <f>(5-'1. měření'!I379)</f>
        <v>4</v>
      </c>
      <c r="J379">
        <v>4</v>
      </c>
      <c r="K379">
        <v>4</v>
      </c>
      <c r="L379">
        <v>4</v>
      </c>
      <c r="M379">
        <v>3</v>
      </c>
      <c r="N379">
        <v>3</v>
      </c>
      <c r="O379">
        <v>3</v>
      </c>
      <c r="P379">
        <v>4</v>
      </c>
      <c r="Q379">
        <v>4</v>
      </c>
      <c r="R379">
        <v>3</v>
      </c>
      <c r="S379">
        <v>4</v>
      </c>
      <c r="T379">
        <v>3</v>
      </c>
      <c r="U379">
        <v>3</v>
      </c>
      <c r="V379">
        <v>3</v>
      </c>
      <c r="W379">
        <v>3</v>
      </c>
      <c r="X379">
        <v>4</v>
      </c>
      <c r="Y379">
        <v>4</v>
      </c>
      <c r="Z379" s="6">
        <f>(5-'1. měření'!Z379)</f>
        <v>3</v>
      </c>
    </row>
    <row r="380" spans="1:26" x14ac:dyDescent="0.35">
      <c r="A380">
        <v>23191</v>
      </c>
      <c r="B380">
        <v>0</v>
      </c>
      <c r="C380">
        <v>2001</v>
      </c>
      <c r="D380">
        <f t="shared" si="5"/>
        <v>19</v>
      </c>
      <c r="E380" t="s">
        <v>99</v>
      </c>
      <c r="G380" s="6">
        <f>(5-'1. měření'!G380)</f>
        <v>1</v>
      </c>
      <c r="H380">
        <v>4</v>
      </c>
      <c r="I380" s="6">
        <f>(5-'1. měření'!I380)</f>
        <v>4</v>
      </c>
      <c r="J380">
        <v>3</v>
      </c>
      <c r="K380">
        <v>3</v>
      </c>
      <c r="L380">
        <v>3</v>
      </c>
      <c r="M380">
        <v>2</v>
      </c>
      <c r="N380">
        <v>4</v>
      </c>
      <c r="O380">
        <v>3</v>
      </c>
      <c r="P380">
        <v>3</v>
      </c>
      <c r="Q380">
        <v>3</v>
      </c>
      <c r="R380">
        <v>2</v>
      </c>
      <c r="S380">
        <v>3</v>
      </c>
      <c r="T380">
        <v>4</v>
      </c>
      <c r="U380">
        <v>3</v>
      </c>
      <c r="V380">
        <v>2</v>
      </c>
      <c r="W380">
        <v>4</v>
      </c>
      <c r="X380">
        <v>2</v>
      </c>
      <c r="Y380">
        <v>3</v>
      </c>
      <c r="Z380" s="6">
        <f>(5-'1. měření'!Z380)</f>
        <v>3</v>
      </c>
    </row>
    <row r="381" spans="1:26" x14ac:dyDescent="0.35">
      <c r="A381">
        <v>23194</v>
      </c>
      <c r="B381">
        <v>0</v>
      </c>
      <c r="C381">
        <v>2000</v>
      </c>
      <c r="D381">
        <f t="shared" si="5"/>
        <v>20</v>
      </c>
      <c r="E381" t="s">
        <v>99</v>
      </c>
      <c r="G381" s="6">
        <f>(5-'1. měření'!G381)</f>
        <v>2</v>
      </c>
      <c r="H381">
        <v>4</v>
      </c>
      <c r="I381" s="6">
        <f>(5-'1. měření'!I381)</f>
        <v>2</v>
      </c>
      <c r="J381">
        <v>4</v>
      </c>
      <c r="K381">
        <v>1</v>
      </c>
      <c r="L381">
        <v>4</v>
      </c>
      <c r="M381">
        <v>4</v>
      </c>
      <c r="N381">
        <v>4</v>
      </c>
      <c r="O381">
        <v>3</v>
      </c>
      <c r="P381">
        <v>3</v>
      </c>
      <c r="Q381">
        <v>4</v>
      </c>
      <c r="R381">
        <v>3</v>
      </c>
      <c r="S381">
        <v>3</v>
      </c>
      <c r="T381">
        <v>3</v>
      </c>
      <c r="U381">
        <v>4</v>
      </c>
      <c r="V381">
        <v>3</v>
      </c>
      <c r="W381">
        <v>3</v>
      </c>
      <c r="X381">
        <v>3</v>
      </c>
      <c r="Y381">
        <v>2</v>
      </c>
      <c r="Z381" s="6">
        <f>(5-'1. měření'!Z381)</f>
        <v>4</v>
      </c>
    </row>
    <row r="382" spans="1:26" x14ac:dyDescent="0.35">
      <c r="A382">
        <v>23193</v>
      </c>
      <c r="B382">
        <v>0</v>
      </c>
      <c r="C382">
        <v>2000</v>
      </c>
      <c r="D382">
        <f t="shared" si="5"/>
        <v>20</v>
      </c>
      <c r="E382" t="s">
        <v>311</v>
      </c>
      <c r="G382" s="6">
        <f>(5-'1. měření'!G382)</f>
        <v>1</v>
      </c>
      <c r="H382">
        <v>4</v>
      </c>
      <c r="I382" s="6">
        <f>(5-'1. měření'!I382)</f>
        <v>2</v>
      </c>
      <c r="J382">
        <v>3</v>
      </c>
      <c r="K382">
        <v>4</v>
      </c>
      <c r="L382">
        <v>4</v>
      </c>
      <c r="M382">
        <v>3</v>
      </c>
      <c r="N382">
        <v>4</v>
      </c>
      <c r="O382">
        <v>3</v>
      </c>
      <c r="P382">
        <v>2</v>
      </c>
      <c r="Q382">
        <v>4</v>
      </c>
      <c r="R382">
        <v>3</v>
      </c>
      <c r="S382">
        <v>4</v>
      </c>
      <c r="T382">
        <v>3</v>
      </c>
      <c r="U382">
        <v>3</v>
      </c>
      <c r="V382">
        <v>4</v>
      </c>
      <c r="W382">
        <v>3</v>
      </c>
      <c r="X382">
        <v>4</v>
      </c>
      <c r="Y382">
        <v>3</v>
      </c>
      <c r="Z382" s="6">
        <f>(5-'1. měření'!Z382)</f>
        <v>2</v>
      </c>
    </row>
    <row r="383" spans="1:26" x14ac:dyDescent="0.35">
      <c r="A383">
        <v>23203</v>
      </c>
      <c r="B383">
        <v>0</v>
      </c>
      <c r="C383">
        <v>1999</v>
      </c>
      <c r="D383">
        <f t="shared" si="5"/>
        <v>21</v>
      </c>
      <c r="E383" t="s">
        <v>312</v>
      </c>
      <c r="G383" s="6">
        <f>(5-'1. měření'!G383)</f>
        <v>2</v>
      </c>
      <c r="H383">
        <v>3</v>
      </c>
      <c r="I383" s="6">
        <f>(5-'1. měření'!I383)</f>
        <v>1</v>
      </c>
      <c r="J383">
        <v>3</v>
      </c>
      <c r="K383">
        <v>3</v>
      </c>
      <c r="L383">
        <v>3</v>
      </c>
      <c r="M383">
        <v>3</v>
      </c>
      <c r="N383">
        <v>3</v>
      </c>
      <c r="O383">
        <v>3</v>
      </c>
      <c r="P383">
        <v>2</v>
      </c>
      <c r="Q383">
        <v>2</v>
      </c>
      <c r="R383">
        <v>1</v>
      </c>
      <c r="S383">
        <v>2</v>
      </c>
      <c r="T383">
        <v>2</v>
      </c>
      <c r="U383">
        <v>2</v>
      </c>
      <c r="V383">
        <v>1</v>
      </c>
      <c r="W383">
        <v>3</v>
      </c>
      <c r="X383">
        <v>2</v>
      </c>
      <c r="Y383">
        <v>2</v>
      </c>
      <c r="Z383" s="6">
        <f>(5-'1. měření'!Z383)</f>
        <v>1</v>
      </c>
    </row>
    <row r="384" spans="1:26" x14ac:dyDescent="0.35">
      <c r="A384">
        <v>23207</v>
      </c>
      <c r="B384">
        <v>1</v>
      </c>
      <c r="C384">
        <v>2000</v>
      </c>
      <c r="D384">
        <f t="shared" si="5"/>
        <v>20</v>
      </c>
      <c r="E384" t="s">
        <v>99</v>
      </c>
      <c r="G384" s="6">
        <f>(5-'1. měření'!G384)</f>
        <v>2</v>
      </c>
      <c r="H384">
        <v>4</v>
      </c>
      <c r="I384" s="6">
        <f>(5-'1. měření'!I384)</f>
        <v>3</v>
      </c>
      <c r="J384">
        <v>3</v>
      </c>
      <c r="K384">
        <v>4</v>
      </c>
      <c r="L384">
        <v>4</v>
      </c>
      <c r="M384">
        <v>4</v>
      </c>
      <c r="N384">
        <v>3</v>
      </c>
      <c r="O384">
        <v>4</v>
      </c>
      <c r="P384">
        <v>2</v>
      </c>
      <c r="Q384">
        <v>1</v>
      </c>
      <c r="R384">
        <v>2</v>
      </c>
      <c r="S384">
        <v>4</v>
      </c>
      <c r="T384">
        <v>4</v>
      </c>
      <c r="U384">
        <v>4</v>
      </c>
      <c r="V384">
        <v>3</v>
      </c>
      <c r="W384">
        <v>3</v>
      </c>
      <c r="X384">
        <v>2</v>
      </c>
      <c r="Y384">
        <v>2</v>
      </c>
      <c r="Z384" s="6">
        <f>(5-'1. měření'!Z384)</f>
        <v>3</v>
      </c>
    </row>
    <row r="385" spans="1:26" x14ac:dyDescent="0.35">
      <c r="A385">
        <v>23208</v>
      </c>
      <c r="B385">
        <v>0</v>
      </c>
      <c r="C385">
        <v>1996</v>
      </c>
      <c r="D385">
        <f t="shared" si="5"/>
        <v>24</v>
      </c>
      <c r="E385" t="s">
        <v>313</v>
      </c>
      <c r="G385" s="6">
        <f>(5-'1. měření'!G385)</f>
        <v>2</v>
      </c>
      <c r="H385">
        <v>4</v>
      </c>
      <c r="I385" s="6">
        <f>(5-'1. měření'!I385)</f>
        <v>3</v>
      </c>
      <c r="J385">
        <v>4</v>
      </c>
      <c r="K385">
        <v>4</v>
      </c>
      <c r="L385">
        <v>2</v>
      </c>
      <c r="M385">
        <v>3</v>
      </c>
      <c r="N385">
        <v>4</v>
      </c>
      <c r="O385">
        <v>4</v>
      </c>
      <c r="P385">
        <v>3</v>
      </c>
      <c r="Q385">
        <v>4</v>
      </c>
      <c r="R385">
        <v>3</v>
      </c>
      <c r="S385">
        <v>2</v>
      </c>
      <c r="T385">
        <v>3</v>
      </c>
      <c r="U385">
        <v>3</v>
      </c>
      <c r="V385">
        <v>3</v>
      </c>
      <c r="W385">
        <v>4</v>
      </c>
      <c r="X385">
        <v>3</v>
      </c>
      <c r="Y385">
        <v>3</v>
      </c>
      <c r="Z385" s="6">
        <f>(5-'1. měření'!Z385)</f>
        <v>4</v>
      </c>
    </row>
    <row r="386" spans="1:26" x14ac:dyDescent="0.35">
      <c r="A386">
        <v>23215</v>
      </c>
      <c r="B386">
        <v>0</v>
      </c>
      <c r="C386">
        <v>1999</v>
      </c>
      <c r="D386">
        <f t="shared" si="5"/>
        <v>21</v>
      </c>
      <c r="E386" t="s">
        <v>98</v>
      </c>
      <c r="G386" s="6">
        <f>(5-'1. měření'!G386)</f>
        <v>3</v>
      </c>
      <c r="H386">
        <v>4</v>
      </c>
      <c r="I386" s="6">
        <f>(5-'1. měření'!I386)</f>
        <v>4</v>
      </c>
      <c r="J386">
        <v>4</v>
      </c>
      <c r="K386">
        <v>3</v>
      </c>
      <c r="L386">
        <v>3</v>
      </c>
      <c r="M386">
        <v>2</v>
      </c>
      <c r="N386">
        <v>4</v>
      </c>
      <c r="O386">
        <v>4</v>
      </c>
      <c r="P386">
        <v>4</v>
      </c>
      <c r="Q386">
        <v>4</v>
      </c>
      <c r="R386">
        <v>4</v>
      </c>
      <c r="S386">
        <v>3</v>
      </c>
      <c r="T386">
        <v>4</v>
      </c>
      <c r="U386">
        <v>3</v>
      </c>
      <c r="V386">
        <v>4</v>
      </c>
      <c r="W386">
        <v>4</v>
      </c>
      <c r="X386">
        <v>3</v>
      </c>
      <c r="Y386">
        <v>3</v>
      </c>
      <c r="Z386" s="6">
        <f>(5-'1. měření'!Z386)</f>
        <v>4</v>
      </c>
    </row>
    <row r="387" spans="1:26" x14ac:dyDescent="0.35">
      <c r="A387">
        <v>23228</v>
      </c>
      <c r="B387">
        <v>0</v>
      </c>
      <c r="C387">
        <v>2000</v>
      </c>
      <c r="D387">
        <f t="shared" ref="D387:D450" si="6">2020-C387</f>
        <v>20</v>
      </c>
      <c r="E387" t="s">
        <v>99</v>
      </c>
      <c r="G387" s="6">
        <f>(5-'1. měření'!G387)</f>
        <v>3</v>
      </c>
      <c r="H387">
        <v>1</v>
      </c>
      <c r="I387" s="6">
        <f>(5-'1. měření'!I387)</f>
        <v>2</v>
      </c>
      <c r="J387">
        <v>3</v>
      </c>
      <c r="K387">
        <v>4</v>
      </c>
      <c r="L387">
        <v>2</v>
      </c>
      <c r="M387">
        <v>1</v>
      </c>
      <c r="N387">
        <v>3</v>
      </c>
      <c r="O387">
        <v>2</v>
      </c>
      <c r="P387">
        <v>3</v>
      </c>
      <c r="Q387">
        <v>3</v>
      </c>
      <c r="R387">
        <v>2</v>
      </c>
      <c r="S387">
        <v>3</v>
      </c>
      <c r="T387">
        <v>3</v>
      </c>
      <c r="U387">
        <v>3</v>
      </c>
      <c r="V387">
        <v>2</v>
      </c>
      <c r="W387">
        <v>3</v>
      </c>
      <c r="X387">
        <v>2</v>
      </c>
      <c r="Y387">
        <v>2</v>
      </c>
      <c r="Z387" s="6">
        <f>(5-'1. měření'!Z387)</f>
        <v>3</v>
      </c>
    </row>
    <row r="388" spans="1:26" x14ac:dyDescent="0.35">
      <c r="A388">
        <v>19522</v>
      </c>
      <c r="B388">
        <v>0</v>
      </c>
      <c r="C388">
        <v>1998</v>
      </c>
      <c r="D388">
        <f t="shared" si="6"/>
        <v>22</v>
      </c>
      <c r="E388" t="s">
        <v>314</v>
      </c>
      <c r="G388" s="6">
        <f>(5-'1. měření'!G388)</f>
        <v>4</v>
      </c>
      <c r="H388">
        <v>3</v>
      </c>
      <c r="I388" s="6">
        <f>(5-'1. měření'!I388)</f>
        <v>2</v>
      </c>
      <c r="J388">
        <v>3</v>
      </c>
      <c r="K388">
        <v>3</v>
      </c>
      <c r="L388">
        <v>3</v>
      </c>
      <c r="M388">
        <v>3</v>
      </c>
      <c r="N388">
        <v>4</v>
      </c>
      <c r="O388">
        <v>4</v>
      </c>
      <c r="P388">
        <v>3</v>
      </c>
      <c r="Q388">
        <v>3</v>
      </c>
      <c r="R388">
        <v>4</v>
      </c>
      <c r="S388">
        <v>3</v>
      </c>
      <c r="T388">
        <v>3</v>
      </c>
      <c r="U388">
        <v>3</v>
      </c>
      <c r="V388">
        <v>3</v>
      </c>
      <c r="W388">
        <v>3</v>
      </c>
      <c r="X388">
        <v>3</v>
      </c>
      <c r="Y388">
        <v>4</v>
      </c>
      <c r="Z388" s="6">
        <f>(5-'1. měření'!Z388)</f>
        <v>3</v>
      </c>
    </row>
    <row r="389" spans="1:26" x14ac:dyDescent="0.35">
      <c r="A389">
        <v>23237</v>
      </c>
      <c r="B389">
        <v>0</v>
      </c>
      <c r="C389">
        <v>1998</v>
      </c>
      <c r="D389">
        <f t="shared" si="6"/>
        <v>22</v>
      </c>
      <c r="E389" t="s">
        <v>98</v>
      </c>
      <c r="G389" s="6">
        <f>(5-'1. měření'!G389)</f>
        <v>3</v>
      </c>
      <c r="H389">
        <v>4</v>
      </c>
      <c r="I389" s="6">
        <f>(5-'1. měření'!I389)</f>
        <v>3</v>
      </c>
      <c r="J389">
        <v>4</v>
      </c>
      <c r="K389">
        <v>4</v>
      </c>
      <c r="L389">
        <v>3</v>
      </c>
      <c r="M389">
        <v>4</v>
      </c>
      <c r="N389">
        <v>4</v>
      </c>
      <c r="O389">
        <v>4</v>
      </c>
      <c r="P389">
        <v>3</v>
      </c>
      <c r="Q389">
        <v>4</v>
      </c>
      <c r="R389">
        <v>4</v>
      </c>
      <c r="S389">
        <v>4</v>
      </c>
      <c r="T389">
        <v>4</v>
      </c>
      <c r="U389">
        <v>4</v>
      </c>
      <c r="V389">
        <v>3</v>
      </c>
      <c r="W389">
        <v>3</v>
      </c>
      <c r="X389">
        <v>3</v>
      </c>
      <c r="Y389">
        <v>3</v>
      </c>
      <c r="Z389" s="6">
        <f>(5-'1. měření'!Z389)</f>
        <v>3</v>
      </c>
    </row>
    <row r="390" spans="1:26" x14ac:dyDescent="0.35">
      <c r="A390" s="3">
        <v>23180</v>
      </c>
      <c r="B390" s="3">
        <v>0</v>
      </c>
      <c r="C390" s="3">
        <v>1996</v>
      </c>
      <c r="D390">
        <f t="shared" si="6"/>
        <v>24</v>
      </c>
      <c r="E390" s="3" t="s">
        <v>182</v>
      </c>
      <c r="F390" s="3"/>
      <c r="G390" s="6">
        <f>(5-'1. měření'!G390)</f>
        <v>2</v>
      </c>
      <c r="H390" s="3">
        <v>3</v>
      </c>
      <c r="I390" s="6">
        <f>(5-'1. měření'!I390)</f>
        <v>2</v>
      </c>
      <c r="J390" s="3">
        <v>2</v>
      </c>
      <c r="K390" s="3">
        <v>1</v>
      </c>
      <c r="L390" s="3">
        <v>2</v>
      </c>
      <c r="M390" s="3">
        <v>3</v>
      </c>
      <c r="N390" s="3">
        <v>2</v>
      </c>
      <c r="O390" s="3">
        <v>1</v>
      </c>
      <c r="P390" s="3">
        <v>3</v>
      </c>
      <c r="Q390" s="3">
        <v>2</v>
      </c>
      <c r="R390" s="3">
        <v>1</v>
      </c>
      <c r="S390" s="3">
        <v>3</v>
      </c>
      <c r="T390" s="3">
        <v>2</v>
      </c>
      <c r="U390" s="3">
        <v>2</v>
      </c>
      <c r="V390" s="3">
        <v>2</v>
      </c>
      <c r="W390" s="3">
        <v>2</v>
      </c>
      <c r="X390" s="3">
        <v>3</v>
      </c>
      <c r="Y390" s="3">
        <v>1</v>
      </c>
      <c r="Z390" s="6">
        <f>(5-'1. měření'!Z390)</f>
        <v>2</v>
      </c>
    </row>
    <row r="391" spans="1:26" x14ac:dyDescent="0.35">
      <c r="A391">
        <v>23234</v>
      </c>
      <c r="B391">
        <v>0</v>
      </c>
      <c r="C391">
        <v>1998</v>
      </c>
      <c r="D391">
        <f t="shared" si="6"/>
        <v>22</v>
      </c>
      <c r="E391" t="s">
        <v>315</v>
      </c>
      <c r="G391" s="6">
        <f>(5-'1. měření'!G391)</f>
        <v>2</v>
      </c>
      <c r="H391">
        <v>4</v>
      </c>
      <c r="I391" s="6">
        <f>(5-'1. měření'!I391)</f>
        <v>4</v>
      </c>
      <c r="J391">
        <v>4</v>
      </c>
      <c r="K391">
        <v>3</v>
      </c>
      <c r="L391">
        <v>3</v>
      </c>
      <c r="M391">
        <v>3</v>
      </c>
      <c r="N391">
        <v>4</v>
      </c>
      <c r="O391">
        <v>4</v>
      </c>
      <c r="P391">
        <v>3</v>
      </c>
      <c r="Q391">
        <v>3</v>
      </c>
      <c r="R391">
        <v>3</v>
      </c>
      <c r="S391">
        <v>3</v>
      </c>
      <c r="T391">
        <v>3</v>
      </c>
      <c r="U391">
        <v>3</v>
      </c>
      <c r="V391">
        <v>3</v>
      </c>
      <c r="W391">
        <v>4</v>
      </c>
      <c r="X391">
        <v>3</v>
      </c>
      <c r="Y391">
        <v>3</v>
      </c>
      <c r="Z391" s="6">
        <f>(5-'1. měření'!Z391)</f>
        <v>4</v>
      </c>
    </row>
    <row r="392" spans="1:26" x14ac:dyDescent="0.35">
      <c r="A392">
        <v>23264</v>
      </c>
      <c r="B392">
        <v>0</v>
      </c>
      <c r="C392">
        <v>1989</v>
      </c>
      <c r="D392">
        <f t="shared" si="6"/>
        <v>31</v>
      </c>
      <c r="E392" t="s">
        <v>88</v>
      </c>
      <c r="G392" s="6">
        <f>(5-'1. měření'!G392)</f>
        <v>2</v>
      </c>
      <c r="H392">
        <v>3</v>
      </c>
      <c r="I392" s="6">
        <f>(5-'1. měření'!I392)</f>
        <v>3</v>
      </c>
      <c r="J392">
        <v>4</v>
      </c>
      <c r="K392">
        <v>4</v>
      </c>
      <c r="L392">
        <v>4</v>
      </c>
      <c r="M392">
        <v>2</v>
      </c>
      <c r="N392">
        <v>4</v>
      </c>
      <c r="O392">
        <v>4</v>
      </c>
      <c r="P392">
        <v>4</v>
      </c>
      <c r="Q392">
        <v>4</v>
      </c>
      <c r="R392">
        <v>4</v>
      </c>
      <c r="S392">
        <v>4</v>
      </c>
      <c r="T392">
        <v>4</v>
      </c>
      <c r="U392">
        <v>4</v>
      </c>
      <c r="V392">
        <v>4</v>
      </c>
      <c r="W392">
        <v>4</v>
      </c>
      <c r="X392">
        <v>4</v>
      </c>
      <c r="Y392">
        <v>4</v>
      </c>
      <c r="Z392" s="6">
        <f>(5-'1. měření'!Z392)</f>
        <v>3</v>
      </c>
    </row>
    <row r="393" spans="1:26" x14ac:dyDescent="0.35">
      <c r="A393">
        <v>23294</v>
      </c>
      <c r="B393">
        <v>0</v>
      </c>
      <c r="C393">
        <v>1987</v>
      </c>
      <c r="D393">
        <f t="shared" si="6"/>
        <v>33</v>
      </c>
      <c r="E393" t="s">
        <v>99</v>
      </c>
      <c r="G393" s="6">
        <f>(5-'1. měření'!G393)</f>
        <v>3</v>
      </c>
      <c r="H393">
        <v>4</v>
      </c>
      <c r="I393" s="6">
        <f>(5-'1. měření'!I393)</f>
        <v>2</v>
      </c>
      <c r="J393">
        <v>4</v>
      </c>
      <c r="K393">
        <v>2</v>
      </c>
      <c r="L393">
        <v>4</v>
      </c>
      <c r="M393">
        <v>3</v>
      </c>
      <c r="N393">
        <v>4</v>
      </c>
      <c r="O393">
        <v>4</v>
      </c>
      <c r="P393">
        <v>4</v>
      </c>
      <c r="Q393">
        <v>3</v>
      </c>
      <c r="R393">
        <v>4</v>
      </c>
      <c r="S393">
        <v>2</v>
      </c>
      <c r="T393">
        <v>4</v>
      </c>
      <c r="U393">
        <v>4</v>
      </c>
      <c r="V393">
        <v>3</v>
      </c>
      <c r="W393">
        <v>4</v>
      </c>
      <c r="X393">
        <v>4</v>
      </c>
      <c r="Y393">
        <v>4</v>
      </c>
      <c r="Z393" s="6">
        <f>(5-'1. měření'!Z393)</f>
        <v>4</v>
      </c>
    </row>
    <row r="394" spans="1:26" x14ac:dyDescent="0.35">
      <c r="A394">
        <v>23334</v>
      </c>
      <c r="B394">
        <v>0</v>
      </c>
      <c r="C394">
        <v>1999</v>
      </c>
      <c r="D394">
        <f t="shared" si="6"/>
        <v>21</v>
      </c>
      <c r="E394" t="s">
        <v>98</v>
      </c>
      <c r="G394" s="6">
        <f>(5-'1. měření'!G394)</f>
        <v>1</v>
      </c>
      <c r="H394">
        <v>3</v>
      </c>
      <c r="I394" s="6">
        <f>(5-'1. měření'!I394)</f>
        <v>1</v>
      </c>
      <c r="J394">
        <v>2</v>
      </c>
      <c r="K394">
        <v>1</v>
      </c>
      <c r="L394">
        <v>3</v>
      </c>
      <c r="M394">
        <v>3</v>
      </c>
      <c r="N394">
        <v>3</v>
      </c>
      <c r="O394">
        <v>3</v>
      </c>
      <c r="P394">
        <v>1</v>
      </c>
      <c r="Q394">
        <v>3</v>
      </c>
      <c r="R394">
        <v>3</v>
      </c>
      <c r="S394">
        <v>3</v>
      </c>
      <c r="T394">
        <v>3</v>
      </c>
      <c r="U394">
        <v>2</v>
      </c>
      <c r="V394">
        <v>2</v>
      </c>
      <c r="W394">
        <v>2</v>
      </c>
      <c r="X394">
        <v>2</v>
      </c>
      <c r="Y394">
        <v>1</v>
      </c>
      <c r="Z394" s="6">
        <f>(5-'1. měření'!Z394)</f>
        <v>1</v>
      </c>
    </row>
    <row r="395" spans="1:26" x14ac:dyDescent="0.35">
      <c r="A395">
        <v>23360</v>
      </c>
      <c r="B395">
        <v>0</v>
      </c>
      <c r="C395">
        <v>1966</v>
      </c>
      <c r="D395">
        <f t="shared" si="6"/>
        <v>54</v>
      </c>
      <c r="E395" t="s">
        <v>316</v>
      </c>
      <c r="G395" s="6">
        <f>(5-'1. měření'!G395)</f>
        <v>2</v>
      </c>
      <c r="H395">
        <v>4</v>
      </c>
      <c r="I395" s="6">
        <f>(5-'1. měření'!I395)</f>
        <v>4</v>
      </c>
      <c r="J395">
        <v>4</v>
      </c>
      <c r="K395">
        <v>3</v>
      </c>
      <c r="L395">
        <v>4</v>
      </c>
      <c r="M395">
        <v>3</v>
      </c>
      <c r="N395">
        <v>4</v>
      </c>
      <c r="O395">
        <v>4</v>
      </c>
      <c r="P395">
        <v>4</v>
      </c>
      <c r="Q395">
        <v>4</v>
      </c>
      <c r="R395">
        <v>4</v>
      </c>
      <c r="S395">
        <v>4</v>
      </c>
      <c r="T395">
        <v>4</v>
      </c>
      <c r="U395">
        <v>4</v>
      </c>
      <c r="V395">
        <v>4</v>
      </c>
      <c r="W395">
        <v>4</v>
      </c>
      <c r="X395">
        <v>4</v>
      </c>
      <c r="Y395">
        <v>4</v>
      </c>
      <c r="Z395" s="6">
        <f>(5-'1. měření'!Z395)</f>
        <v>4</v>
      </c>
    </row>
    <row r="396" spans="1:26" x14ac:dyDescent="0.35">
      <c r="A396">
        <v>23361</v>
      </c>
      <c r="B396">
        <v>0</v>
      </c>
      <c r="C396">
        <v>1976</v>
      </c>
      <c r="D396">
        <f t="shared" si="6"/>
        <v>44</v>
      </c>
      <c r="E396" t="s">
        <v>317</v>
      </c>
      <c r="G396" s="6">
        <f>(5-'1. měření'!G396)</f>
        <v>4</v>
      </c>
      <c r="H396">
        <v>4</v>
      </c>
      <c r="I396" s="6">
        <f>(5-'1. měření'!I396)</f>
        <v>4</v>
      </c>
      <c r="J396">
        <v>4</v>
      </c>
      <c r="K396">
        <v>3</v>
      </c>
      <c r="L396">
        <v>4</v>
      </c>
      <c r="M396">
        <v>3</v>
      </c>
      <c r="N396">
        <v>4</v>
      </c>
      <c r="O396">
        <v>4</v>
      </c>
      <c r="P396">
        <v>4</v>
      </c>
      <c r="Q396">
        <v>4</v>
      </c>
      <c r="R396">
        <v>4</v>
      </c>
      <c r="S396">
        <v>4</v>
      </c>
      <c r="T396">
        <v>3</v>
      </c>
      <c r="U396">
        <v>3</v>
      </c>
      <c r="V396">
        <v>3</v>
      </c>
      <c r="W396">
        <v>4</v>
      </c>
      <c r="X396">
        <v>3</v>
      </c>
      <c r="Y396">
        <v>3</v>
      </c>
      <c r="Z396" s="6">
        <f>(5-'1. měření'!Z396)</f>
        <v>4</v>
      </c>
    </row>
    <row r="397" spans="1:26" x14ac:dyDescent="0.35">
      <c r="A397">
        <v>23386</v>
      </c>
      <c r="B397">
        <v>0</v>
      </c>
      <c r="C397">
        <v>1959</v>
      </c>
      <c r="D397">
        <f t="shared" si="6"/>
        <v>61</v>
      </c>
      <c r="E397" t="s">
        <v>99</v>
      </c>
      <c r="G397" s="6">
        <f>(5-'1. měření'!G397)</f>
        <v>3</v>
      </c>
      <c r="H397">
        <v>4</v>
      </c>
      <c r="I397" s="6">
        <f>(5-'1. měření'!I397)</f>
        <v>3</v>
      </c>
      <c r="J397">
        <v>3</v>
      </c>
      <c r="K397">
        <v>3</v>
      </c>
      <c r="L397">
        <v>3</v>
      </c>
      <c r="M397">
        <v>3</v>
      </c>
      <c r="N397">
        <v>4</v>
      </c>
      <c r="O397">
        <v>4</v>
      </c>
      <c r="P397">
        <v>3</v>
      </c>
      <c r="Q397">
        <v>3</v>
      </c>
      <c r="R397">
        <v>4</v>
      </c>
      <c r="S397">
        <v>4</v>
      </c>
      <c r="T397">
        <v>3</v>
      </c>
      <c r="U397">
        <v>3</v>
      </c>
      <c r="V397">
        <v>3</v>
      </c>
      <c r="W397">
        <v>3</v>
      </c>
      <c r="X397">
        <v>3</v>
      </c>
      <c r="Y397">
        <v>2</v>
      </c>
      <c r="Z397" s="6">
        <f>(5-'1. měření'!Z397)</f>
        <v>3</v>
      </c>
    </row>
    <row r="398" spans="1:26" x14ac:dyDescent="0.35">
      <c r="A398">
        <v>23414</v>
      </c>
      <c r="B398">
        <v>0</v>
      </c>
      <c r="C398">
        <v>1985</v>
      </c>
      <c r="D398">
        <f t="shared" si="6"/>
        <v>35</v>
      </c>
      <c r="E398" t="s">
        <v>318</v>
      </c>
      <c r="G398" s="6">
        <f>(5-'1. měření'!G398)</f>
        <v>3</v>
      </c>
      <c r="H398">
        <v>4</v>
      </c>
      <c r="I398" s="6">
        <f>(5-'1. měření'!I398)</f>
        <v>1</v>
      </c>
      <c r="J398">
        <v>4</v>
      </c>
      <c r="K398">
        <v>3</v>
      </c>
      <c r="L398">
        <v>3</v>
      </c>
      <c r="M398">
        <v>3</v>
      </c>
      <c r="N398">
        <v>4</v>
      </c>
      <c r="O398">
        <v>4</v>
      </c>
      <c r="P398">
        <v>2</v>
      </c>
      <c r="Q398">
        <v>3</v>
      </c>
      <c r="R398">
        <v>4</v>
      </c>
      <c r="S398">
        <v>4</v>
      </c>
      <c r="T398">
        <v>3</v>
      </c>
      <c r="U398">
        <v>3</v>
      </c>
      <c r="V398">
        <v>2</v>
      </c>
      <c r="W398">
        <v>3</v>
      </c>
      <c r="X398">
        <v>3</v>
      </c>
      <c r="Y398">
        <v>3</v>
      </c>
      <c r="Z398" s="6">
        <f>(5-'1. měření'!Z398)</f>
        <v>3</v>
      </c>
    </row>
    <row r="399" spans="1:26" x14ac:dyDescent="0.35">
      <c r="A399">
        <v>23441</v>
      </c>
      <c r="B399">
        <v>0</v>
      </c>
      <c r="C399">
        <v>1997</v>
      </c>
      <c r="D399">
        <f t="shared" si="6"/>
        <v>23</v>
      </c>
      <c r="E399" t="s">
        <v>99</v>
      </c>
      <c r="G399" s="6">
        <f>(5-'1. měření'!G399)</f>
        <v>3</v>
      </c>
      <c r="H399">
        <v>4</v>
      </c>
      <c r="I399" s="6">
        <f>(5-'1. měření'!I399)</f>
        <v>4</v>
      </c>
      <c r="J399">
        <v>4</v>
      </c>
      <c r="K399">
        <v>4</v>
      </c>
      <c r="L399">
        <v>3</v>
      </c>
      <c r="M399">
        <v>3</v>
      </c>
      <c r="N399">
        <v>4</v>
      </c>
      <c r="O399">
        <v>3</v>
      </c>
      <c r="P399">
        <v>4</v>
      </c>
      <c r="Q399">
        <v>3</v>
      </c>
      <c r="R399">
        <v>3</v>
      </c>
      <c r="S399">
        <v>3</v>
      </c>
      <c r="T399">
        <v>4</v>
      </c>
      <c r="U399">
        <v>4</v>
      </c>
      <c r="V399">
        <v>4</v>
      </c>
      <c r="W399">
        <v>3</v>
      </c>
      <c r="X399">
        <v>3</v>
      </c>
      <c r="Y399">
        <v>3</v>
      </c>
      <c r="Z399" s="6">
        <f>(5-'1. měření'!Z399)</f>
        <v>4</v>
      </c>
    </row>
    <row r="400" spans="1:26" x14ac:dyDescent="0.35">
      <c r="A400">
        <v>23443</v>
      </c>
      <c r="B400">
        <v>0</v>
      </c>
      <c r="C400">
        <v>2001</v>
      </c>
      <c r="D400">
        <f t="shared" si="6"/>
        <v>19</v>
      </c>
      <c r="E400" t="s">
        <v>99</v>
      </c>
      <c r="G400" s="6">
        <f>(5-'1. měření'!G400)</f>
        <v>3</v>
      </c>
      <c r="H400">
        <v>3</v>
      </c>
      <c r="I400" s="6">
        <f>(5-'1. měření'!I400)</f>
        <v>2</v>
      </c>
      <c r="J400">
        <v>3</v>
      </c>
      <c r="K400">
        <v>2</v>
      </c>
      <c r="L400">
        <v>3</v>
      </c>
      <c r="M400">
        <v>3</v>
      </c>
      <c r="N400">
        <v>3</v>
      </c>
      <c r="O400">
        <v>3</v>
      </c>
      <c r="P400">
        <v>2</v>
      </c>
      <c r="Q400">
        <v>3</v>
      </c>
      <c r="R400">
        <v>2</v>
      </c>
      <c r="S400">
        <v>3</v>
      </c>
      <c r="T400">
        <v>3</v>
      </c>
      <c r="U400">
        <v>3</v>
      </c>
      <c r="V400">
        <v>3</v>
      </c>
      <c r="W400">
        <v>4</v>
      </c>
      <c r="X400">
        <v>3</v>
      </c>
      <c r="Y400">
        <v>3</v>
      </c>
      <c r="Z400" s="6">
        <f>(5-'1. měření'!Z400)</f>
        <v>3</v>
      </c>
    </row>
    <row r="401" spans="1:26" x14ac:dyDescent="0.35">
      <c r="A401">
        <v>23448</v>
      </c>
      <c r="B401">
        <v>0</v>
      </c>
      <c r="C401">
        <v>1997</v>
      </c>
      <c r="D401">
        <f t="shared" si="6"/>
        <v>23</v>
      </c>
      <c r="E401" t="s">
        <v>319</v>
      </c>
      <c r="G401" s="6">
        <f>(5-'1. měření'!G401)</f>
        <v>3</v>
      </c>
      <c r="H401">
        <v>2</v>
      </c>
      <c r="I401" s="6">
        <f>(5-'1. měření'!I401)</f>
        <v>4</v>
      </c>
      <c r="J401">
        <v>4</v>
      </c>
      <c r="K401">
        <v>2</v>
      </c>
      <c r="L401">
        <v>4</v>
      </c>
      <c r="M401">
        <v>1</v>
      </c>
      <c r="N401">
        <v>4</v>
      </c>
      <c r="O401">
        <v>4</v>
      </c>
      <c r="P401">
        <v>4</v>
      </c>
      <c r="Q401">
        <v>2</v>
      </c>
      <c r="R401">
        <v>4</v>
      </c>
      <c r="S401">
        <v>2</v>
      </c>
      <c r="T401">
        <v>4</v>
      </c>
      <c r="U401">
        <v>4</v>
      </c>
      <c r="V401">
        <v>4</v>
      </c>
      <c r="W401">
        <v>4</v>
      </c>
      <c r="X401">
        <v>4</v>
      </c>
      <c r="Y401">
        <v>4</v>
      </c>
      <c r="Z401" s="6">
        <f>(5-'1. měření'!Z401)</f>
        <v>4</v>
      </c>
    </row>
    <row r="402" spans="1:26" x14ac:dyDescent="0.35">
      <c r="A402">
        <v>23461</v>
      </c>
      <c r="B402">
        <v>1</v>
      </c>
      <c r="C402">
        <v>1986</v>
      </c>
      <c r="D402">
        <f t="shared" si="6"/>
        <v>34</v>
      </c>
      <c r="E402" t="s">
        <v>320</v>
      </c>
      <c r="G402" s="6">
        <f>(5-'1. měření'!G402)</f>
        <v>3</v>
      </c>
      <c r="H402">
        <v>2</v>
      </c>
      <c r="I402" s="6">
        <f>(5-'1. měření'!I402)</f>
        <v>2</v>
      </c>
      <c r="J402">
        <v>4</v>
      </c>
      <c r="K402">
        <v>2</v>
      </c>
      <c r="L402">
        <v>3</v>
      </c>
      <c r="M402">
        <v>3</v>
      </c>
      <c r="N402">
        <v>4</v>
      </c>
      <c r="O402">
        <v>2</v>
      </c>
      <c r="P402">
        <v>2</v>
      </c>
      <c r="Q402">
        <v>3</v>
      </c>
      <c r="R402">
        <v>3</v>
      </c>
      <c r="S402">
        <v>3</v>
      </c>
      <c r="T402">
        <v>2</v>
      </c>
      <c r="U402">
        <v>3</v>
      </c>
      <c r="V402">
        <v>3</v>
      </c>
      <c r="W402">
        <v>3</v>
      </c>
      <c r="X402">
        <v>4</v>
      </c>
      <c r="Y402">
        <v>2</v>
      </c>
      <c r="Z402" s="6">
        <f>(5-'1. měření'!Z402)</f>
        <v>2</v>
      </c>
    </row>
    <row r="403" spans="1:26" x14ac:dyDescent="0.35">
      <c r="A403">
        <v>23467</v>
      </c>
      <c r="B403">
        <v>0</v>
      </c>
      <c r="C403">
        <v>1995</v>
      </c>
      <c r="D403">
        <f t="shared" si="6"/>
        <v>25</v>
      </c>
      <c r="E403" t="s">
        <v>125</v>
      </c>
      <c r="G403" s="6">
        <f>(5-'1. měření'!G403)</f>
        <v>2</v>
      </c>
      <c r="H403">
        <v>4</v>
      </c>
      <c r="I403" s="6">
        <f>(5-'1. měření'!I403)</f>
        <v>2</v>
      </c>
      <c r="J403">
        <v>3</v>
      </c>
      <c r="K403">
        <v>3</v>
      </c>
      <c r="L403">
        <v>3</v>
      </c>
      <c r="M403">
        <v>3</v>
      </c>
      <c r="N403">
        <v>3</v>
      </c>
      <c r="O403">
        <v>3</v>
      </c>
      <c r="P403">
        <v>2</v>
      </c>
      <c r="Q403">
        <v>3</v>
      </c>
      <c r="R403">
        <v>3</v>
      </c>
      <c r="S403">
        <v>3</v>
      </c>
      <c r="T403">
        <v>3</v>
      </c>
      <c r="U403">
        <v>3</v>
      </c>
      <c r="V403">
        <v>3</v>
      </c>
      <c r="W403">
        <v>4</v>
      </c>
      <c r="X403">
        <v>3</v>
      </c>
      <c r="Y403">
        <v>2</v>
      </c>
      <c r="Z403" s="6">
        <f>(5-'1. měření'!Z403)</f>
        <v>3</v>
      </c>
    </row>
    <row r="404" spans="1:26" x14ac:dyDescent="0.35">
      <c r="A404" s="3">
        <v>23482</v>
      </c>
      <c r="B404" s="3">
        <v>1</v>
      </c>
      <c r="C404" s="3">
        <v>1994</v>
      </c>
      <c r="D404">
        <f t="shared" si="6"/>
        <v>26</v>
      </c>
      <c r="E404" s="3" t="s">
        <v>99</v>
      </c>
      <c r="F404" s="3"/>
      <c r="G404" s="6">
        <f>(5-'1. měření'!G404)</f>
        <v>3</v>
      </c>
      <c r="H404" s="3">
        <v>3</v>
      </c>
      <c r="I404" s="6">
        <f>(5-'1. měření'!I404)</f>
        <v>2</v>
      </c>
      <c r="J404" s="3">
        <v>2</v>
      </c>
      <c r="K404" s="3">
        <v>3</v>
      </c>
      <c r="L404" s="3">
        <v>2</v>
      </c>
      <c r="M404" s="3">
        <v>2</v>
      </c>
      <c r="N404" s="3">
        <v>2</v>
      </c>
      <c r="O404" s="3">
        <v>1</v>
      </c>
      <c r="P404" s="3">
        <v>2</v>
      </c>
      <c r="Q404" s="3">
        <v>1</v>
      </c>
      <c r="R404" s="3">
        <v>1</v>
      </c>
      <c r="S404" s="3">
        <v>1</v>
      </c>
      <c r="T404" s="3">
        <v>2</v>
      </c>
      <c r="U404" s="3">
        <v>2</v>
      </c>
      <c r="V404" s="3">
        <v>2</v>
      </c>
      <c r="W404" s="3">
        <v>1</v>
      </c>
      <c r="X404" s="3">
        <v>2</v>
      </c>
      <c r="Y404" s="3">
        <v>1</v>
      </c>
      <c r="Z404" s="6">
        <f>(5-'1. měření'!Z404)</f>
        <v>1</v>
      </c>
    </row>
    <row r="405" spans="1:26" x14ac:dyDescent="0.35">
      <c r="A405">
        <v>23485</v>
      </c>
      <c r="B405">
        <v>0</v>
      </c>
      <c r="C405">
        <v>1999</v>
      </c>
      <c r="D405">
        <f t="shared" si="6"/>
        <v>21</v>
      </c>
      <c r="E405" t="s">
        <v>321</v>
      </c>
      <c r="G405" s="6">
        <f>(5-'1. měření'!G405)</f>
        <v>2</v>
      </c>
      <c r="H405">
        <v>4</v>
      </c>
      <c r="I405" s="6">
        <f>(5-'1. měření'!I405)</f>
        <v>2</v>
      </c>
      <c r="J405">
        <v>3</v>
      </c>
      <c r="K405">
        <v>2</v>
      </c>
      <c r="L405">
        <v>4</v>
      </c>
      <c r="M405">
        <v>3</v>
      </c>
      <c r="N405">
        <v>3</v>
      </c>
      <c r="O405">
        <v>2</v>
      </c>
      <c r="P405">
        <v>3</v>
      </c>
      <c r="Q405">
        <v>4</v>
      </c>
      <c r="R405">
        <v>2</v>
      </c>
      <c r="S405">
        <v>3</v>
      </c>
      <c r="T405">
        <v>2</v>
      </c>
      <c r="U405">
        <v>2</v>
      </c>
      <c r="V405">
        <v>3</v>
      </c>
      <c r="W405">
        <v>3</v>
      </c>
      <c r="X405">
        <v>4</v>
      </c>
      <c r="Y405">
        <v>2</v>
      </c>
      <c r="Z405" s="6">
        <f>(5-'1. měření'!Z405)</f>
        <v>3</v>
      </c>
    </row>
    <row r="406" spans="1:26" x14ac:dyDescent="0.35">
      <c r="A406">
        <v>23486</v>
      </c>
      <c r="B406">
        <v>1</v>
      </c>
      <c r="C406">
        <v>1995</v>
      </c>
      <c r="D406">
        <f t="shared" si="6"/>
        <v>25</v>
      </c>
      <c r="E406" t="s">
        <v>99</v>
      </c>
      <c r="G406" s="6">
        <f>(5-'1. měření'!G406)</f>
        <v>3</v>
      </c>
      <c r="H406">
        <v>4</v>
      </c>
      <c r="I406" s="6">
        <f>(5-'1. měření'!I406)</f>
        <v>2</v>
      </c>
      <c r="J406">
        <v>3</v>
      </c>
      <c r="K406">
        <v>3</v>
      </c>
      <c r="L406">
        <v>4</v>
      </c>
      <c r="M406">
        <v>4</v>
      </c>
      <c r="N406">
        <v>4</v>
      </c>
      <c r="O406">
        <v>2</v>
      </c>
      <c r="P406">
        <v>3</v>
      </c>
      <c r="Q406">
        <v>4</v>
      </c>
      <c r="R406">
        <v>3</v>
      </c>
      <c r="S406">
        <v>3</v>
      </c>
      <c r="T406">
        <v>3</v>
      </c>
      <c r="U406">
        <v>3</v>
      </c>
      <c r="V406">
        <v>4</v>
      </c>
      <c r="W406">
        <v>3</v>
      </c>
      <c r="X406">
        <v>3</v>
      </c>
      <c r="Y406">
        <v>2</v>
      </c>
      <c r="Z406" s="6">
        <f>(5-'1. měření'!Z406)</f>
        <v>3</v>
      </c>
    </row>
    <row r="407" spans="1:26" x14ac:dyDescent="0.35">
      <c r="A407">
        <v>23489</v>
      </c>
      <c r="B407">
        <v>1</v>
      </c>
      <c r="C407">
        <v>2000</v>
      </c>
      <c r="D407">
        <f t="shared" si="6"/>
        <v>20</v>
      </c>
      <c r="E407" t="s">
        <v>322</v>
      </c>
      <c r="G407" s="6">
        <f>(5-'1. měření'!G407)</f>
        <v>3</v>
      </c>
      <c r="H407">
        <v>4</v>
      </c>
      <c r="I407" s="6">
        <f>(5-'1. měření'!I407)</f>
        <v>2</v>
      </c>
      <c r="J407">
        <v>4</v>
      </c>
      <c r="K407">
        <v>4</v>
      </c>
      <c r="L407">
        <v>4</v>
      </c>
      <c r="M407">
        <v>2</v>
      </c>
      <c r="N407">
        <v>4</v>
      </c>
      <c r="O407">
        <v>3</v>
      </c>
      <c r="P407">
        <v>3</v>
      </c>
      <c r="Q407">
        <v>3</v>
      </c>
      <c r="R407">
        <v>3</v>
      </c>
      <c r="S407">
        <v>4</v>
      </c>
      <c r="T407">
        <v>3</v>
      </c>
      <c r="U407">
        <v>4</v>
      </c>
      <c r="V407">
        <v>3</v>
      </c>
      <c r="W407">
        <v>1</v>
      </c>
      <c r="X407">
        <v>2</v>
      </c>
      <c r="Y407">
        <v>3</v>
      </c>
      <c r="Z407" s="6">
        <f>(5-'1. měření'!Z407)</f>
        <v>3</v>
      </c>
    </row>
    <row r="408" spans="1:26" x14ac:dyDescent="0.35">
      <c r="A408">
        <v>23435</v>
      </c>
      <c r="B408">
        <v>0</v>
      </c>
      <c r="C408">
        <v>1963</v>
      </c>
      <c r="D408">
        <f t="shared" si="6"/>
        <v>57</v>
      </c>
      <c r="E408" t="s">
        <v>323</v>
      </c>
      <c r="G408" s="6">
        <f>(5-'1. měření'!G408)</f>
        <v>1</v>
      </c>
      <c r="H408">
        <v>4</v>
      </c>
      <c r="I408" s="6">
        <f>(5-'1. měření'!I408)</f>
        <v>2</v>
      </c>
      <c r="J408">
        <v>3</v>
      </c>
      <c r="K408">
        <v>4</v>
      </c>
      <c r="L408">
        <v>3</v>
      </c>
      <c r="M408">
        <v>3</v>
      </c>
      <c r="N408">
        <v>4</v>
      </c>
      <c r="O408">
        <v>4</v>
      </c>
      <c r="P408">
        <v>3</v>
      </c>
      <c r="Q408">
        <v>4</v>
      </c>
      <c r="R408">
        <v>4</v>
      </c>
      <c r="S408">
        <v>4</v>
      </c>
      <c r="T408">
        <v>4</v>
      </c>
      <c r="U408">
        <v>3</v>
      </c>
      <c r="V408">
        <v>3</v>
      </c>
      <c r="W408">
        <v>4</v>
      </c>
      <c r="X408">
        <v>3</v>
      </c>
      <c r="Y408">
        <v>3</v>
      </c>
      <c r="Z408" s="6">
        <f>(5-'1. měření'!Z408)</f>
        <v>3</v>
      </c>
    </row>
    <row r="409" spans="1:26" x14ac:dyDescent="0.35">
      <c r="A409">
        <v>23490</v>
      </c>
      <c r="B409">
        <v>0</v>
      </c>
      <c r="C409">
        <v>2000</v>
      </c>
      <c r="D409">
        <f t="shared" si="6"/>
        <v>20</v>
      </c>
      <c r="E409" t="s">
        <v>99</v>
      </c>
      <c r="G409" s="6">
        <f>(5-'1. měření'!G409)</f>
        <v>2</v>
      </c>
      <c r="H409">
        <v>4</v>
      </c>
      <c r="I409" s="6">
        <f>(5-'1. měření'!I409)</f>
        <v>4</v>
      </c>
      <c r="J409">
        <v>3</v>
      </c>
      <c r="K409">
        <v>1</v>
      </c>
      <c r="L409">
        <v>2</v>
      </c>
      <c r="M409">
        <v>4</v>
      </c>
      <c r="N409">
        <v>4</v>
      </c>
      <c r="O409">
        <v>3</v>
      </c>
      <c r="P409">
        <v>2</v>
      </c>
      <c r="Q409">
        <v>3</v>
      </c>
      <c r="R409">
        <v>3</v>
      </c>
      <c r="S409">
        <v>4</v>
      </c>
      <c r="T409">
        <v>3</v>
      </c>
      <c r="U409">
        <v>3</v>
      </c>
      <c r="V409">
        <v>3</v>
      </c>
      <c r="W409">
        <v>3</v>
      </c>
      <c r="X409">
        <v>3</v>
      </c>
      <c r="Y409">
        <v>3</v>
      </c>
      <c r="Z409" s="6">
        <f>(5-'1. měření'!Z409)</f>
        <v>3</v>
      </c>
    </row>
    <row r="410" spans="1:26" x14ac:dyDescent="0.35">
      <c r="A410">
        <v>23492</v>
      </c>
      <c r="B410">
        <v>1</v>
      </c>
      <c r="C410">
        <v>1999</v>
      </c>
      <c r="D410">
        <f t="shared" si="6"/>
        <v>21</v>
      </c>
      <c r="E410" t="s">
        <v>99</v>
      </c>
      <c r="G410" s="6">
        <f>(5-'1. měření'!G410)</f>
        <v>3</v>
      </c>
      <c r="H410">
        <v>4</v>
      </c>
      <c r="I410" s="6">
        <f>(5-'1. měření'!I410)</f>
        <v>4</v>
      </c>
      <c r="J410">
        <v>3</v>
      </c>
      <c r="K410">
        <v>3</v>
      </c>
      <c r="L410">
        <v>3</v>
      </c>
      <c r="M410">
        <v>4</v>
      </c>
      <c r="N410">
        <v>4</v>
      </c>
      <c r="O410">
        <v>4</v>
      </c>
      <c r="P410">
        <v>3</v>
      </c>
      <c r="Q410">
        <v>3</v>
      </c>
      <c r="R410">
        <v>2</v>
      </c>
      <c r="S410">
        <v>2</v>
      </c>
      <c r="T410">
        <v>3</v>
      </c>
      <c r="U410">
        <v>3</v>
      </c>
      <c r="V410">
        <v>3</v>
      </c>
      <c r="W410">
        <v>2</v>
      </c>
      <c r="X410">
        <v>3</v>
      </c>
      <c r="Y410">
        <v>2</v>
      </c>
      <c r="Z410" s="6">
        <f>(5-'1. měření'!Z410)</f>
        <v>4</v>
      </c>
    </row>
    <row r="411" spans="1:26" x14ac:dyDescent="0.35">
      <c r="A411">
        <v>23495</v>
      </c>
      <c r="B411">
        <v>0</v>
      </c>
      <c r="C411">
        <v>1995</v>
      </c>
      <c r="D411">
        <f t="shared" si="6"/>
        <v>25</v>
      </c>
      <c r="E411" t="s">
        <v>324</v>
      </c>
      <c r="G411" s="6">
        <f>(5-'1. měření'!G411)</f>
        <v>3</v>
      </c>
      <c r="H411">
        <v>1</v>
      </c>
      <c r="I411" s="6">
        <f>(5-'1. měření'!I411)</f>
        <v>2</v>
      </c>
      <c r="J411">
        <v>3</v>
      </c>
      <c r="K411">
        <v>3</v>
      </c>
      <c r="L411">
        <v>4</v>
      </c>
      <c r="M411">
        <v>3</v>
      </c>
      <c r="N411">
        <v>4</v>
      </c>
      <c r="O411">
        <v>4</v>
      </c>
      <c r="P411">
        <v>4</v>
      </c>
      <c r="Q411">
        <v>4</v>
      </c>
      <c r="R411">
        <v>4</v>
      </c>
      <c r="S411">
        <v>3</v>
      </c>
      <c r="T411">
        <v>4</v>
      </c>
      <c r="U411">
        <v>3</v>
      </c>
      <c r="V411">
        <v>4</v>
      </c>
      <c r="W411">
        <v>4</v>
      </c>
      <c r="X411">
        <v>3</v>
      </c>
      <c r="Y411">
        <v>3</v>
      </c>
      <c r="Z411" s="6">
        <f>(5-'1. měření'!Z411)</f>
        <v>4</v>
      </c>
    </row>
    <row r="412" spans="1:26" x14ac:dyDescent="0.35">
      <c r="A412">
        <v>23497</v>
      </c>
      <c r="B412">
        <v>1</v>
      </c>
      <c r="C412">
        <v>2000</v>
      </c>
      <c r="D412">
        <f t="shared" si="6"/>
        <v>20</v>
      </c>
      <c r="E412" t="s">
        <v>99</v>
      </c>
      <c r="G412" s="6">
        <f>(5-'1. měření'!G412)</f>
        <v>3</v>
      </c>
      <c r="H412">
        <v>4</v>
      </c>
      <c r="I412" s="6">
        <f>(5-'1. měření'!I412)</f>
        <v>2</v>
      </c>
      <c r="J412">
        <v>3</v>
      </c>
      <c r="K412">
        <v>2</v>
      </c>
      <c r="L412">
        <v>3</v>
      </c>
      <c r="M412">
        <v>4</v>
      </c>
      <c r="N412">
        <v>4</v>
      </c>
      <c r="O412">
        <v>4</v>
      </c>
      <c r="P412">
        <v>3</v>
      </c>
      <c r="Q412">
        <v>3</v>
      </c>
      <c r="R412">
        <v>4</v>
      </c>
      <c r="S412">
        <v>4</v>
      </c>
      <c r="T412">
        <v>4</v>
      </c>
      <c r="U412">
        <v>4</v>
      </c>
      <c r="V412">
        <v>4</v>
      </c>
      <c r="W412">
        <v>4</v>
      </c>
      <c r="X412">
        <v>4</v>
      </c>
      <c r="Y412">
        <v>2</v>
      </c>
      <c r="Z412" s="6">
        <f>(5-'1. měření'!Z412)</f>
        <v>3</v>
      </c>
    </row>
    <row r="413" spans="1:26" x14ac:dyDescent="0.35">
      <c r="A413">
        <v>23494</v>
      </c>
      <c r="B413">
        <v>0</v>
      </c>
      <c r="C413">
        <v>1977</v>
      </c>
      <c r="D413">
        <f t="shared" si="6"/>
        <v>43</v>
      </c>
      <c r="E413" t="s">
        <v>99</v>
      </c>
      <c r="G413" s="6">
        <f>(5-'1. měření'!G413)</f>
        <v>2</v>
      </c>
      <c r="H413">
        <v>3</v>
      </c>
      <c r="I413" s="6">
        <f>(5-'1. měření'!I413)</f>
        <v>3</v>
      </c>
      <c r="J413">
        <v>3</v>
      </c>
      <c r="K413">
        <v>2</v>
      </c>
      <c r="L413">
        <v>3</v>
      </c>
      <c r="M413">
        <v>3</v>
      </c>
      <c r="N413">
        <v>4</v>
      </c>
      <c r="O413">
        <v>4</v>
      </c>
      <c r="P413">
        <v>3</v>
      </c>
      <c r="Q413">
        <v>4</v>
      </c>
      <c r="R413">
        <v>3</v>
      </c>
      <c r="S413">
        <v>4</v>
      </c>
      <c r="T413">
        <v>4</v>
      </c>
      <c r="U413">
        <v>4</v>
      </c>
      <c r="V413">
        <v>4</v>
      </c>
      <c r="W413">
        <v>4</v>
      </c>
      <c r="X413">
        <v>3</v>
      </c>
      <c r="Y413">
        <v>3</v>
      </c>
      <c r="Z413" s="6">
        <f>(5-'1. měření'!Z413)</f>
        <v>3</v>
      </c>
    </row>
    <row r="414" spans="1:26" x14ac:dyDescent="0.35">
      <c r="A414">
        <v>23286</v>
      </c>
      <c r="B414">
        <v>1</v>
      </c>
      <c r="C414">
        <v>1993</v>
      </c>
      <c r="D414">
        <f t="shared" si="6"/>
        <v>27</v>
      </c>
      <c r="E414" t="s">
        <v>325</v>
      </c>
      <c r="G414" s="6">
        <f>(5-'1. měření'!G414)</f>
        <v>1</v>
      </c>
      <c r="H414">
        <v>4</v>
      </c>
      <c r="I414" s="6">
        <f>(5-'1. měření'!I414)</f>
        <v>4</v>
      </c>
      <c r="J414">
        <v>4</v>
      </c>
      <c r="K414">
        <v>3</v>
      </c>
      <c r="L414">
        <v>4</v>
      </c>
      <c r="M414">
        <v>4</v>
      </c>
      <c r="N414">
        <v>3</v>
      </c>
      <c r="O414">
        <v>4</v>
      </c>
      <c r="P414">
        <v>4</v>
      </c>
      <c r="Q414">
        <v>3</v>
      </c>
      <c r="R414">
        <v>4</v>
      </c>
      <c r="S414">
        <v>3</v>
      </c>
      <c r="T414">
        <v>4</v>
      </c>
      <c r="U414">
        <v>4</v>
      </c>
      <c r="V414">
        <v>4</v>
      </c>
      <c r="W414">
        <v>4</v>
      </c>
      <c r="X414">
        <v>3</v>
      </c>
      <c r="Y414">
        <v>4</v>
      </c>
      <c r="Z414" s="6">
        <f>(5-'1. měření'!Z414)</f>
        <v>4</v>
      </c>
    </row>
    <row r="415" spans="1:26" x14ac:dyDescent="0.35">
      <c r="A415">
        <v>23508</v>
      </c>
      <c r="B415">
        <v>0</v>
      </c>
      <c r="C415">
        <v>1997</v>
      </c>
      <c r="D415">
        <f t="shared" si="6"/>
        <v>23</v>
      </c>
      <c r="E415" t="s">
        <v>99</v>
      </c>
      <c r="G415" s="6">
        <f>(5-'1. měření'!G415)</f>
        <v>3</v>
      </c>
      <c r="H415">
        <v>4</v>
      </c>
      <c r="I415" s="6">
        <f>(5-'1. měření'!I415)</f>
        <v>1</v>
      </c>
      <c r="J415">
        <v>3</v>
      </c>
      <c r="K415">
        <v>4</v>
      </c>
      <c r="L415">
        <v>3</v>
      </c>
      <c r="M415">
        <v>3</v>
      </c>
      <c r="N415">
        <v>4</v>
      </c>
      <c r="O415">
        <v>4</v>
      </c>
      <c r="P415">
        <v>2</v>
      </c>
      <c r="Q415">
        <v>4</v>
      </c>
      <c r="R415">
        <v>3</v>
      </c>
      <c r="S415">
        <v>2</v>
      </c>
      <c r="T415">
        <v>3</v>
      </c>
      <c r="U415">
        <v>3</v>
      </c>
      <c r="V415">
        <v>3</v>
      </c>
      <c r="W415">
        <v>3</v>
      </c>
      <c r="X415">
        <v>2</v>
      </c>
      <c r="Y415">
        <v>3</v>
      </c>
      <c r="Z415" s="6">
        <f>(5-'1. měření'!Z415)</f>
        <v>3</v>
      </c>
    </row>
    <row r="416" spans="1:26" x14ac:dyDescent="0.35">
      <c r="A416">
        <v>23512</v>
      </c>
      <c r="B416">
        <v>0</v>
      </c>
      <c r="C416">
        <v>1998</v>
      </c>
      <c r="D416">
        <f t="shared" si="6"/>
        <v>22</v>
      </c>
      <c r="E416" t="s">
        <v>326</v>
      </c>
      <c r="G416" s="6">
        <f>(5-'1. měření'!G416)</f>
        <v>3</v>
      </c>
      <c r="H416">
        <v>4</v>
      </c>
      <c r="I416" s="6">
        <f>(5-'1. měření'!I416)</f>
        <v>3</v>
      </c>
      <c r="J416">
        <v>4</v>
      </c>
      <c r="K416">
        <v>3</v>
      </c>
      <c r="L416">
        <v>4</v>
      </c>
      <c r="M416">
        <v>3</v>
      </c>
      <c r="N416">
        <v>4</v>
      </c>
      <c r="O416">
        <v>3</v>
      </c>
      <c r="P416">
        <v>3</v>
      </c>
      <c r="Q416">
        <v>4</v>
      </c>
      <c r="R416">
        <v>4</v>
      </c>
      <c r="S416">
        <v>4</v>
      </c>
      <c r="T416">
        <v>4</v>
      </c>
      <c r="U416">
        <v>3</v>
      </c>
      <c r="V416">
        <v>4</v>
      </c>
      <c r="W416">
        <v>4</v>
      </c>
      <c r="X416">
        <v>4</v>
      </c>
      <c r="Y416">
        <v>3</v>
      </c>
      <c r="Z416" s="6">
        <f>(5-'1. měření'!Z416)</f>
        <v>4</v>
      </c>
    </row>
    <row r="417" spans="1:26" x14ac:dyDescent="0.35">
      <c r="A417">
        <v>23513</v>
      </c>
      <c r="B417">
        <v>1</v>
      </c>
      <c r="C417">
        <v>1999</v>
      </c>
      <c r="D417">
        <f t="shared" si="6"/>
        <v>21</v>
      </c>
      <c r="E417" t="s">
        <v>99</v>
      </c>
      <c r="G417" s="6">
        <f>(5-'1. měření'!G417)</f>
        <v>1</v>
      </c>
      <c r="H417">
        <v>4</v>
      </c>
      <c r="I417" s="6">
        <f>(5-'1. měření'!I417)</f>
        <v>4</v>
      </c>
      <c r="J417">
        <v>1</v>
      </c>
      <c r="K417">
        <v>4</v>
      </c>
      <c r="L417">
        <v>1</v>
      </c>
      <c r="M417">
        <v>2</v>
      </c>
      <c r="N417">
        <v>4</v>
      </c>
      <c r="O417">
        <v>4</v>
      </c>
      <c r="P417">
        <v>3</v>
      </c>
      <c r="Q417">
        <v>2</v>
      </c>
      <c r="R417">
        <v>1</v>
      </c>
      <c r="S417">
        <v>2</v>
      </c>
      <c r="T417">
        <v>2</v>
      </c>
      <c r="U417">
        <v>4</v>
      </c>
      <c r="V417">
        <v>3</v>
      </c>
      <c r="W417">
        <v>3</v>
      </c>
      <c r="X417">
        <v>4</v>
      </c>
      <c r="Y417">
        <v>2</v>
      </c>
      <c r="Z417" s="6">
        <f>(5-'1. měření'!Z417)</f>
        <v>3</v>
      </c>
    </row>
    <row r="418" spans="1:26" x14ac:dyDescent="0.35">
      <c r="A418">
        <v>23523</v>
      </c>
      <c r="B418">
        <v>0</v>
      </c>
      <c r="C418">
        <v>1977</v>
      </c>
      <c r="D418">
        <f t="shared" si="6"/>
        <v>43</v>
      </c>
      <c r="E418" t="s">
        <v>99</v>
      </c>
      <c r="G418" s="6">
        <f>(5-'1. měření'!G418)</f>
        <v>4</v>
      </c>
      <c r="H418">
        <v>4</v>
      </c>
      <c r="I418" s="6">
        <f>(5-'1. měření'!I418)</f>
        <v>4</v>
      </c>
      <c r="J418">
        <v>3</v>
      </c>
      <c r="K418">
        <v>4</v>
      </c>
      <c r="L418">
        <v>4</v>
      </c>
      <c r="M418">
        <v>3</v>
      </c>
      <c r="N418">
        <v>4</v>
      </c>
      <c r="O418">
        <v>3</v>
      </c>
      <c r="P418">
        <v>3</v>
      </c>
      <c r="Q418">
        <v>3</v>
      </c>
      <c r="R418">
        <v>3</v>
      </c>
      <c r="S418">
        <v>3</v>
      </c>
      <c r="T418">
        <v>3</v>
      </c>
      <c r="U418">
        <v>3</v>
      </c>
      <c r="V418">
        <v>4</v>
      </c>
      <c r="W418">
        <v>3</v>
      </c>
      <c r="X418">
        <v>4</v>
      </c>
      <c r="Y418">
        <v>3</v>
      </c>
      <c r="Z418" s="6">
        <f>(5-'1. měření'!Z418)</f>
        <v>4</v>
      </c>
    </row>
    <row r="419" spans="1:26" x14ac:dyDescent="0.35">
      <c r="A419">
        <v>23525</v>
      </c>
      <c r="B419">
        <v>0</v>
      </c>
      <c r="C419">
        <v>1959</v>
      </c>
      <c r="D419">
        <f t="shared" si="6"/>
        <v>61</v>
      </c>
      <c r="E419" t="s">
        <v>327</v>
      </c>
      <c r="G419" s="6">
        <f>(5-'1. měření'!G419)</f>
        <v>1</v>
      </c>
      <c r="H419">
        <v>4</v>
      </c>
      <c r="I419" s="6">
        <f>(5-'1. měření'!I419)</f>
        <v>4</v>
      </c>
      <c r="J419">
        <v>3</v>
      </c>
      <c r="K419">
        <v>4</v>
      </c>
      <c r="L419">
        <v>4</v>
      </c>
      <c r="M419">
        <v>2</v>
      </c>
      <c r="N419">
        <v>4</v>
      </c>
      <c r="O419">
        <v>4</v>
      </c>
      <c r="P419">
        <v>4</v>
      </c>
      <c r="Q419">
        <v>4</v>
      </c>
      <c r="R419">
        <v>4</v>
      </c>
      <c r="S419">
        <v>3</v>
      </c>
      <c r="T419">
        <v>4</v>
      </c>
      <c r="U419">
        <v>4</v>
      </c>
      <c r="V419">
        <v>4</v>
      </c>
      <c r="W419">
        <v>4</v>
      </c>
      <c r="X419">
        <v>4</v>
      </c>
      <c r="Y419">
        <v>4</v>
      </c>
      <c r="Z419" s="6">
        <f>(5-'1. měření'!Z419)</f>
        <v>4</v>
      </c>
    </row>
    <row r="420" spans="1:26" x14ac:dyDescent="0.35">
      <c r="A420">
        <v>23526</v>
      </c>
      <c r="B420">
        <v>0</v>
      </c>
      <c r="C420">
        <v>1972</v>
      </c>
      <c r="D420">
        <f t="shared" si="6"/>
        <v>48</v>
      </c>
      <c r="E420" t="s">
        <v>99</v>
      </c>
      <c r="G420" s="6">
        <f>(5-'1. měření'!G420)</f>
        <v>3</v>
      </c>
      <c r="H420">
        <v>4</v>
      </c>
      <c r="I420" s="6">
        <f>(5-'1. měření'!I420)</f>
        <v>4</v>
      </c>
      <c r="J420">
        <v>4</v>
      </c>
      <c r="K420">
        <v>4</v>
      </c>
      <c r="L420">
        <v>4</v>
      </c>
      <c r="M420">
        <v>3</v>
      </c>
      <c r="N420">
        <v>4</v>
      </c>
      <c r="O420">
        <v>4</v>
      </c>
      <c r="P420">
        <v>4</v>
      </c>
      <c r="Q420">
        <v>4</v>
      </c>
      <c r="R420">
        <v>4</v>
      </c>
      <c r="S420">
        <v>4</v>
      </c>
      <c r="T420">
        <v>4</v>
      </c>
      <c r="U420">
        <v>4</v>
      </c>
      <c r="V420">
        <v>4</v>
      </c>
      <c r="W420">
        <v>4</v>
      </c>
      <c r="X420">
        <v>3</v>
      </c>
      <c r="Y420">
        <v>4</v>
      </c>
      <c r="Z420" s="6">
        <f>(5-'1. měření'!Z420)</f>
        <v>3</v>
      </c>
    </row>
    <row r="421" spans="1:26" x14ac:dyDescent="0.35">
      <c r="A421">
        <v>23527</v>
      </c>
      <c r="B421">
        <v>1</v>
      </c>
      <c r="C421">
        <v>1999</v>
      </c>
      <c r="D421">
        <f t="shared" si="6"/>
        <v>21</v>
      </c>
      <c r="E421" t="s">
        <v>328</v>
      </c>
      <c r="G421" s="6">
        <f>(5-'1. měření'!G421)</f>
        <v>3</v>
      </c>
      <c r="H421">
        <v>4</v>
      </c>
      <c r="I421" s="6">
        <f>(5-'1. měření'!I421)</f>
        <v>4</v>
      </c>
      <c r="J421">
        <v>4</v>
      </c>
      <c r="K421">
        <v>4</v>
      </c>
      <c r="L421">
        <v>4</v>
      </c>
      <c r="M421">
        <v>4</v>
      </c>
      <c r="N421">
        <v>4</v>
      </c>
      <c r="O421">
        <v>4</v>
      </c>
      <c r="P421">
        <v>4</v>
      </c>
      <c r="Q421">
        <v>4</v>
      </c>
      <c r="R421">
        <v>4</v>
      </c>
      <c r="S421">
        <v>2</v>
      </c>
      <c r="T421">
        <v>4</v>
      </c>
      <c r="U421">
        <v>3</v>
      </c>
      <c r="V421">
        <v>4</v>
      </c>
      <c r="W421">
        <v>3</v>
      </c>
      <c r="X421">
        <v>3</v>
      </c>
      <c r="Y421">
        <v>3</v>
      </c>
      <c r="Z421" s="6">
        <f>(5-'1. měření'!Z421)</f>
        <v>4</v>
      </c>
    </row>
    <row r="422" spans="1:26" x14ac:dyDescent="0.35">
      <c r="A422">
        <v>23531</v>
      </c>
      <c r="B422">
        <v>0</v>
      </c>
      <c r="C422">
        <v>1959</v>
      </c>
      <c r="D422">
        <f t="shared" si="6"/>
        <v>61</v>
      </c>
      <c r="E422" t="s">
        <v>99</v>
      </c>
      <c r="G422" s="6">
        <f>(5-'1. měření'!G422)</f>
        <v>3</v>
      </c>
      <c r="H422">
        <v>2</v>
      </c>
      <c r="I422" s="6">
        <f>(5-'1. měření'!I422)</f>
        <v>2</v>
      </c>
      <c r="J422">
        <v>4</v>
      </c>
      <c r="K422">
        <v>3</v>
      </c>
      <c r="L422">
        <v>2</v>
      </c>
      <c r="M422">
        <v>1</v>
      </c>
      <c r="N422">
        <v>4</v>
      </c>
      <c r="O422">
        <v>3</v>
      </c>
      <c r="P422">
        <v>3</v>
      </c>
      <c r="Q422">
        <v>3</v>
      </c>
      <c r="R422">
        <v>4</v>
      </c>
      <c r="S422">
        <v>3</v>
      </c>
      <c r="T422">
        <v>3</v>
      </c>
      <c r="U422">
        <v>3</v>
      </c>
      <c r="V422">
        <v>2</v>
      </c>
      <c r="W422">
        <v>3</v>
      </c>
      <c r="X422">
        <v>3</v>
      </c>
      <c r="Y422">
        <v>2</v>
      </c>
      <c r="Z422" s="6">
        <f>(5-'1. měření'!Z422)</f>
        <v>3</v>
      </c>
    </row>
    <row r="423" spans="1:26" x14ac:dyDescent="0.35">
      <c r="A423">
        <v>23532</v>
      </c>
      <c r="B423">
        <v>0</v>
      </c>
      <c r="C423">
        <v>2001</v>
      </c>
      <c r="D423">
        <f t="shared" si="6"/>
        <v>19</v>
      </c>
      <c r="E423" t="s">
        <v>182</v>
      </c>
      <c r="G423" s="6">
        <f>(5-'1. měření'!G423)</f>
        <v>3</v>
      </c>
      <c r="H423">
        <v>4</v>
      </c>
      <c r="I423" s="6">
        <f>(5-'1. měření'!I423)</f>
        <v>2</v>
      </c>
      <c r="J423">
        <v>4</v>
      </c>
      <c r="K423">
        <v>4</v>
      </c>
      <c r="L423">
        <v>3</v>
      </c>
      <c r="M423">
        <v>4</v>
      </c>
      <c r="N423">
        <v>4</v>
      </c>
      <c r="O423">
        <v>3</v>
      </c>
      <c r="P423">
        <v>3</v>
      </c>
      <c r="Q423">
        <v>4</v>
      </c>
      <c r="R423">
        <v>1</v>
      </c>
      <c r="S423">
        <v>4</v>
      </c>
      <c r="T423">
        <v>3</v>
      </c>
      <c r="U423">
        <v>3</v>
      </c>
      <c r="V423">
        <v>3</v>
      </c>
      <c r="W423">
        <v>3</v>
      </c>
      <c r="X423">
        <v>2</v>
      </c>
      <c r="Y423">
        <v>2</v>
      </c>
      <c r="Z423" s="6">
        <f>(5-'1. měření'!Z423)</f>
        <v>4</v>
      </c>
    </row>
    <row r="424" spans="1:26" x14ac:dyDescent="0.35">
      <c r="A424">
        <v>23533</v>
      </c>
      <c r="B424">
        <v>0</v>
      </c>
      <c r="C424">
        <v>1995</v>
      </c>
      <c r="D424">
        <f t="shared" si="6"/>
        <v>25</v>
      </c>
      <c r="E424" t="s">
        <v>99</v>
      </c>
      <c r="G424" s="6">
        <f>(5-'1. měření'!G424)</f>
        <v>2</v>
      </c>
      <c r="H424">
        <v>4</v>
      </c>
      <c r="I424" s="6">
        <f>(5-'1. měření'!I424)</f>
        <v>3</v>
      </c>
      <c r="J424">
        <v>4</v>
      </c>
      <c r="K424">
        <v>2</v>
      </c>
      <c r="L424">
        <v>3</v>
      </c>
      <c r="M424">
        <v>3</v>
      </c>
      <c r="N424">
        <v>4</v>
      </c>
      <c r="O424">
        <v>4</v>
      </c>
      <c r="P424">
        <v>4</v>
      </c>
      <c r="Q424">
        <v>3</v>
      </c>
      <c r="R424">
        <v>4</v>
      </c>
      <c r="S424">
        <v>3</v>
      </c>
      <c r="T424">
        <v>4</v>
      </c>
      <c r="U424">
        <v>3</v>
      </c>
      <c r="V424">
        <v>3</v>
      </c>
      <c r="W424">
        <v>4</v>
      </c>
      <c r="X424">
        <v>4</v>
      </c>
      <c r="Y424">
        <v>4</v>
      </c>
      <c r="Z424" s="6">
        <f>(5-'1. měření'!Z424)</f>
        <v>3</v>
      </c>
    </row>
    <row r="425" spans="1:26" x14ac:dyDescent="0.35">
      <c r="A425">
        <v>23548</v>
      </c>
      <c r="B425">
        <v>0</v>
      </c>
      <c r="C425">
        <v>1999</v>
      </c>
      <c r="D425">
        <f t="shared" si="6"/>
        <v>21</v>
      </c>
      <c r="E425" t="s">
        <v>329</v>
      </c>
      <c r="G425" s="6">
        <f>(5-'1. měření'!G425)</f>
        <v>3</v>
      </c>
      <c r="H425">
        <v>4</v>
      </c>
      <c r="I425" s="6">
        <f>(5-'1. měření'!I425)</f>
        <v>1</v>
      </c>
      <c r="J425">
        <v>4</v>
      </c>
      <c r="K425">
        <v>4</v>
      </c>
      <c r="L425">
        <v>4</v>
      </c>
      <c r="M425">
        <v>2</v>
      </c>
      <c r="N425">
        <v>4</v>
      </c>
      <c r="O425">
        <v>4</v>
      </c>
      <c r="P425">
        <v>4</v>
      </c>
      <c r="Q425">
        <v>4</v>
      </c>
      <c r="R425">
        <v>4</v>
      </c>
      <c r="S425">
        <v>4</v>
      </c>
      <c r="T425">
        <v>4</v>
      </c>
      <c r="U425">
        <v>4</v>
      </c>
      <c r="V425">
        <v>4</v>
      </c>
      <c r="W425">
        <v>4</v>
      </c>
      <c r="X425">
        <v>4</v>
      </c>
      <c r="Y425">
        <v>4</v>
      </c>
      <c r="Z425" s="6">
        <f>(5-'1. měření'!Z425)</f>
        <v>4</v>
      </c>
    </row>
    <row r="426" spans="1:26" x14ac:dyDescent="0.35">
      <c r="A426">
        <v>23552</v>
      </c>
      <c r="B426">
        <v>1</v>
      </c>
      <c r="C426">
        <v>1996</v>
      </c>
      <c r="D426">
        <f t="shared" si="6"/>
        <v>24</v>
      </c>
      <c r="E426" t="s">
        <v>99</v>
      </c>
      <c r="G426" s="6">
        <f>(5-'1. měření'!G426)</f>
        <v>2</v>
      </c>
      <c r="H426">
        <v>3</v>
      </c>
      <c r="I426" s="6">
        <f>(5-'1. měření'!I426)</f>
        <v>3</v>
      </c>
      <c r="J426">
        <v>3</v>
      </c>
      <c r="K426">
        <v>3</v>
      </c>
      <c r="L426">
        <v>2</v>
      </c>
      <c r="M426">
        <v>3</v>
      </c>
      <c r="N426">
        <v>3</v>
      </c>
      <c r="O426">
        <v>3</v>
      </c>
      <c r="P426">
        <v>3</v>
      </c>
      <c r="Q426">
        <v>3</v>
      </c>
      <c r="R426">
        <v>3</v>
      </c>
      <c r="S426">
        <v>3</v>
      </c>
      <c r="T426">
        <v>3</v>
      </c>
      <c r="U426">
        <v>3</v>
      </c>
      <c r="V426">
        <v>3</v>
      </c>
      <c r="W426">
        <v>3</v>
      </c>
      <c r="X426">
        <v>3</v>
      </c>
      <c r="Y426">
        <v>3</v>
      </c>
      <c r="Z426" s="6">
        <f>(5-'1. měření'!Z426)</f>
        <v>2</v>
      </c>
    </row>
    <row r="427" spans="1:26" x14ac:dyDescent="0.35">
      <c r="A427">
        <v>23555</v>
      </c>
      <c r="B427">
        <v>0</v>
      </c>
      <c r="C427">
        <v>2000</v>
      </c>
      <c r="D427">
        <f t="shared" si="6"/>
        <v>20</v>
      </c>
      <c r="E427" t="s">
        <v>99</v>
      </c>
      <c r="G427" s="6">
        <f>(5-'1. měření'!G427)</f>
        <v>3</v>
      </c>
      <c r="H427">
        <v>4</v>
      </c>
      <c r="I427" s="6">
        <f>(5-'1. měření'!I427)</f>
        <v>3</v>
      </c>
      <c r="J427">
        <v>3</v>
      </c>
      <c r="K427">
        <v>3</v>
      </c>
      <c r="L427">
        <v>4</v>
      </c>
      <c r="M427">
        <v>3</v>
      </c>
      <c r="N427">
        <v>3</v>
      </c>
      <c r="O427">
        <v>3</v>
      </c>
      <c r="P427">
        <v>3</v>
      </c>
      <c r="Q427">
        <v>3</v>
      </c>
      <c r="R427">
        <v>3</v>
      </c>
      <c r="S427">
        <v>2</v>
      </c>
      <c r="T427">
        <v>3</v>
      </c>
      <c r="U427">
        <v>3</v>
      </c>
      <c r="V427">
        <v>3</v>
      </c>
      <c r="W427">
        <v>3</v>
      </c>
      <c r="X427">
        <v>3</v>
      </c>
      <c r="Y427">
        <v>3</v>
      </c>
      <c r="Z427" s="6">
        <f>(5-'1. měření'!Z427)</f>
        <v>3</v>
      </c>
    </row>
    <row r="428" spans="1:26" x14ac:dyDescent="0.35">
      <c r="A428">
        <v>23556</v>
      </c>
      <c r="B428">
        <v>0</v>
      </c>
      <c r="C428">
        <v>1996</v>
      </c>
      <c r="D428">
        <f t="shared" si="6"/>
        <v>24</v>
      </c>
      <c r="E428" t="s">
        <v>330</v>
      </c>
      <c r="G428" s="6">
        <f>(5-'1. měření'!G428)</f>
        <v>2</v>
      </c>
      <c r="H428">
        <v>3</v>
      </c>
      <c r="I428" s="6">
        <f>(5-'1. měření'!I428)</f>
        <v>3</v>
      </c>
      <c r="J428">
        <v>4</v>
      </c>
      <c r="K428">
        <v>3</v>
      </c>
      <c r="L428">
        <v>3</v>
      </c>
      <c r="M428">
        <v>2</v>
      </c>
      <c r="N428">
        <v>3</v>
      </c>
      <c r="O428">
        <v>4</v>
      </c>
      <c r="P428">
        <v>4</v>
      </c>
      <c r="Q428">
        <v>3</v>
      </c>
      <c r="R428">
        <v>4</v>
      </c>
      <c r="S428">
        <v>3</v>
      </c>
      <c r="T428">
        <v>4</v>
      </c>
      <c r="U428">
        <v>3</v>
      </c>
      <c r="V428">
        <v>3</v>
      </c>
      <c r="W428">
        <v>4</v>
      </c>
      <c r="X428">
        <v>3</v>
      </c>
      <c r="Y428">
        <v>3</v>
      </c>
      <c r="Z428" s="6">
        <f>(5-'1. měření'!Z428)</f>
        <v>3</v>
      </c>
    </row>
    <row r="429" spans="1:26" x14ac:dyDescent="0.35">
      <c r="A429">
        <v>23563</v>
      </c>
      <c r="B429">
        <v>1</v>
      </c>
      <c r="C429">
        <v>1995</v>
      </c>
      <c r="D429">
        <f t="shared" si="6"/>
        <v>25</v>
      </c>
      <c r="E429" t="s">
        <v>331</v>
      </c>
      <c r="G429" s="6">
        <f>(5-'1. měření'!G429)</f>
        <v>1</v>
      </c>
      <c r="H429">
        <v>4</v>
      </c>
      <c r="I429" s="6">
        <f>(5-'1. měření'!I429)</f>
        <v>4</v>
      </c>
      <c r="J429">
        <v>4</v>
      </c>
      <c r="K429">
        <v>4</v>
      </c>
      <c r="L429">
        <v>3</v>
      </c>
      <c r="M429">
        <v>2</v>
      </c>
      <c r="N429">
        <v>3</v>
      </c>
      <c r="O429">
        <v>3</v>
      </c>
      <c r="P429">
        <v>4</v>
      </c>
      <c r="Q429">
        <v>3</v>
      </c>
      <c r="R429">
        <v>3</v>
      </c>
      <c r="S429">
        <v>2</v>
      </c>
      <c r="T429">
        <v>4</v>
      </c>
      <c r="U429">
        <v>4</v>
      </c>
      <c r="V429">
        <v>3</v>
      </c>
      <c r="W429">
        <v>4</v>
      </c>
      <c r="X429">
        <v>4</v>
      </c>
      <c r="Y429">
        <v>4</v>
      </c>
      <c r="Z429" s="6">
        <f>(5-'1. měření'!Z429)</f>
        <v>4</v>
      </c>
    </row>
    <row r="430" spans="1:26" x14ac:dyDescent="0.35">
      <c r="A430">
        <v>23181</v>
      </c>
      <c r="B430">
        <v>0</v>
      </c>
      <c r="C430">
        <v>1997</v>
      </c>
      <c r="D430">
        <f t="shared" si="6"/>
        <v>23</v>
      </c>
      <c r="E430" t="s">
        <v>332</v>
      </c>
      <c r="G430" s="6">
        <f>(5-'1. měření'!G430)</f>
        <v>2</v>
      </c>
      <c r="H430">
        <v>3</v>
      </c>
      <c r="I430" s="6">
        <f>(5-'1. měření'!I430)</f>
        <v>2</v>
      </c>
      <c r="J430">
        <v>3</v>
      </c>
      <c r="K430">
        <v>3</v>
      </c>
      <c r="L430">
        <v>3</v>
      </c>
      <c r="M430">
        <v>2</v>
      </c>
      <c r="N430">
        <v>3</v>
      </c>
      <c r="O430">
        <v>4</v>
      </c>
      <c r="P430">
        <v>2</v>
      </c>
      <c r="Q430">
        <v>3</v>
      </c>
      <c r="R430">
        <v>3</v>
      </c>
      <c r="S430">
        <v>2</v>
      </c>
      <c r="T430">
        <v>3</v>
      </c>
      <c r="U430">
        <v>3</v>
      </c>
      <c r="V430">
        <v>3</v>
      </c>
      <c r="W430">
        <v>4</v>
      </c>
      <c r="X430">
        <v>3</v>
      </c>
      <c r="Y430">
        <v>3</v>
      </c>
      <c r="Z430" s="6">
        <f>(5-'1. měření'!Z430)</f>
        <v>2</v>
      </c>
    </row>
    <row r="431" spans="1:26" x14ac:dyDescent="0.35">
      <c r="A431">
        <v>23590</v>
      </c>
      <c r="B431">
        <v>1</v>
      </c>
      <c r="C431">
        <v>1996</v>
      </c>
      <c r="D431">
        <f t="shared" si="6"/>
        <v>24</v>
      </c>
      <c r="E431" t="s">
        <v>98</v>
      </c>
      <c r="G431" s="6">
        <f>(5-'1. měření'!G431)</f>
        <v>2</v>
      </c>
      <c r="H431">
        <v>3</v>
      </c>
      <c r="I431" s="6">
        <f>(5-'1. měření'!I431)</f>
        <v>1</v>
      </c>
      <c r="J431">
        <v>3</v>
      </c>
      <c r="K431">
        <v>2</v>
      </c>
      <c r="L431">
        <v>3</v>
      </c>
      <c r="M431">
        <v>2</v>
      </c>
      <c r="N431">
        <v>3</v>
      </c>
      <c r="O431">
        <v>3</v>
      </c>
      <c r="P431">
        <v>2</v>
      </c>
      <c r="Q431">
        <v>3</v>
      </c>
      <c r="R431">
        <v>2</v>
      </c>
      <c r="S431">
        <v>3</v>
      </c>
      <c r="T431">
        <v>3</v>
      </c>
      <c r="U431">
        <v>3</v>
      </c>
      <c r="V431">
        <v>2</v>
      </c>
      <c r="W431">
        <v>2</v>
      </c>
      <c r="X431">
        <v>3</v>
      </c>
      <c r="Y431">
        <v>2</v>
      </c>
      <c r="Z431" s="6">
        <f>(5-'1. měření'!Z431)</f>
        <v>2</v>
      </c>
    </row>
    <row r="432" spans="1:26" x14ac:dyDescent="0.35">
      <c r="A432">
        <v>23593</v>
      </c>
      <c r="B432">
        <v>1</v>
      </c>
      <c r="C432">
        <v>2000</v>
      </c>
      <c r="D432">
        <f t="shared" si="6"/>
        <v>20</v>
      </c>
      <c r="E432" t="s">
        <v>99</v>
      </c>
      <c r="G432" s="6">
        <f>(5-'1. měření'!G432)</f>
        <v>3</v>
      </c>
      <c r="H432">
        <v>2</v>
      </c>
      <c r="I432" s="6">
        <f>(5-'1. měření'!I432)</f>
        <v>2</v>
      </c>
      <c r="J432">
        <v>3</v>
      </c>
      <c r="K432">
        <v>4</v>
      </c>
      <c r="L432">
        <v>3</v>
      </c>
      <c r="M432">
        <v>2</v>
      </c>
      <c r="N432">
        <v>3</v>
      </c>
      <c r="O432">
        <v>4</v>
      </c>
      <c r="P432">
        <v>2</v>
      </c>
      <c r="Q432">
        <v>3</v>
      </c>
      <c r="R432">
        <v>2</v>
      </c>
      <c r="S432">
        <v>2</v>
      </c>
      <c r="T432">
        <v>2</v>
      </c>
      <c r="U432">
        <v>3</v>
      </c>
      <c r="V432">
        <v>2</v>
      </c>
      <c r="W432">
        <v>2</v>
      </c>
      <c r="X432">
        <v>3</v>
      </c>
      <c r="Y432">
        <v>1</v>
      </c>
      <c r="Z432" s="6">
        <f>(5-'1. měření'!Z432)</f>
        <v>3</v>
      </c>
    </row>
    <row r="433" spans="1:26" x14ac:dyDescent="0.35">
      <c r="A433">
        <v>23604</v>
      </c>
      <c r="B433">
        <v>0</v>
      </c>
      <c r="C433">
        <v>2001</v>
      </c>
      <c r="D433">
        <f t="shared" si="6"/>
        <v>19</v>
      </c>
      <c r="E433" t="s">
        <v>99</v>
      </c>
      <c r="G433" s="6">
        <f>(5-'1. měření'!G433)</f>
        <v>3</v>
      </c>
      <c r="H433">
        <v>4</v>
      </c>
      <c r="I433" s="6">
        <f>(5-'1. měření'!I433)</f>
        <v>2</v>
      </c>
      <c r="J433">
        <v>3</v>
      </c>
      <c r="K433">
        <v>3</v>
      </c>
      <c r="L433">
        <v>3</v>
      </c>
      <c r="M433">
        <v>3</v>
      </c>
      <c r="N433">
        <v>4</v>
      </c>
      <c r="O433">
        <v>2</v>
      </c>
      <c r="P433">
        <v>2</v>
      </c>
      <c r="Q433">
        <v>3</v>
      </c>
      <c r="R433">
        <v>4</v>
      </c>
      <c r="S433">
        <v>3</v>
      </c>
      <c r="T433">
        <v>3</v>
      </c>
      <c r="U433">
        <v>2</v>
      </c>
      <c r="V433">
        <v>2</v>
      </c>
      <c r="W433">
        <v>3</v>
      </c>
      <c r="X433">
        <v>3</v>
      </c>
      <c r="Y433">
        <v>2</v>
      </c>
      <c r="Z433" s="6">
        <f>(5-'1. měření'!Z433)</f>
        <v>1</v>
      </c>
    </row>
    <row r="434" spans="1:26" x14ac:dyDescent="0.35">
      <c r="A434">
        <v>23605</v>
      </c>
      <c r="B434">
        <v>1</v>
      </c>
      <c r="C434">
        <v>1998</v>
      </c>
      <c r="D434">
        <f t="shared" si="6"/>
        <v>22</v>
      </c>
      <c r="E434" t="s">
        <v>99</v>
      </c>
      <c r="G434" s="6">
        <f>(5-'1. měření'!G434)</f>
        <v>4</v>
      </c>
      <c r="H434">
        <v>4</v>
      </c>
      <c r="I434" s="6">
        <f>(5-'1. měření'!I434)</f>
        <v>4</v>
      </c>
      <c r="J434">
        <v>4</v>
      </c>
      <c r="K434">
        <v>3</v>
      </c>
      <c r="L434">
        <v>4</v>
      </c>
      <c r="M434">
        <v>3</v>
      </c>
      <c r="N434">
        <v>4</v>
      </c>
      <c r="O434">
        <v>4</v>
      </c>
      <c r="P434">
        <v>4</v>
      </c>
      <c r="Q434">
        <v>4</v>
      </c>
      <c r="R434">
        <v>4</v>
      </c>
      <c r="S434">
        <v>3</v>
      </c>
      <c r="T434">
        <v>4</v>
      </c>
      <c r="U434">
        <v>4</v>
      </c>
      <c r="V434">
        <v>4</v>
      </c>
      <c r="W434">
        <v>4</v>
      </c>
      <c r="X434">
        <v>4</v>
      </c>
      <c r="Y434">
        <v>4</v>
      </c>
      <c r="Z434" s="6">
        <f>(5-'1. měření'!Z434)</f>
        <v>4</v>
      </c>
    </row>
    <row r="435" spans="1:26" x14ac:dyDescent="0.35">
      <c r="A435">
        <v>23607</v>
      </c>
      <c r="B435">
        <v>0</v>
      </c>
      <c r="C435">
        <v>2000</v>
      </c>
      <c r="D435">
        <f t="shared" si="6"/>
        <v>20</v>
      </c>
      <c r="E435" t="s">
        <v>103</v>
      </c>
      <c r="G435" s="6">
        <f>(5-'1. měření'!G435)</f>
        <v>2</v>
      </c>
      <c r="H435">
        <v>4</v>
      </c>
      <c r="I435" s="6">
        <f>(5-'1. měření'!I435)</f>
        <v>2</v>
      </c>
      <c r="J435">
        <v>4</v>
      </c>
      <c r="K435">
        <v>3</v>
      </c>
      <c r="L435">
        <v>3</v>
      </c>
      <c r="M435">
        <v>3</v>
      </c>
      <c r="N435">
        <v>4</v>
      </c>
      <c r="O435">
        <v>3</v>
      </c>
      <c r="P435">
        <v>4</v>
      </c>
      <c r="Q435">
        <v>4</v>
      </c>
      <c r="R435">
        <v>3</v>
      </c>
      <c r="S435">
        <v>2</v>
      </c>
      <c r="T435">
        <v>4</v>
      </c>
      <c r="U435">
        <v>3</v>
      </c>
      <c r="V435">
        <v>2</v>
      </c>
      <c r="W435">
        <v>3</v>
      </c>
      <c r="X435">
        <v>3</v>
      </c>
      <c r="Y435">
        <v>3</v>
      </c>
      <c r="Z435" s="6">
        <f>(5-'1. měření'!Z435)</f>
        <v>3</v>
      </c>
    </row>
    <row r="436" spans="1:26" x14ac:dyDescent="0.35">
      <c r="A436">
        <v>23612</v>
      </c>
      <c r="B436">
        <v>0</v>
      </c>
      <c r="C436">
        <v>1994</v>
      </c>
      <c r="D436">
        <f t="shared" si="6"/>
        <v>26</v>
      </c>
      <c r="E436" t="s">
        <v>333</v>
      </c>
      <c r="G436" s="6">
        <f>(5-'1. měření'!G436)</f>
        <v>3</v>
      </c>
      <c r="H436">
        <v>3</v>
      </c>
      <c r="I436" s="6">
        <f>(5-'1. měření'!I436)</f>
        <v>2</v>
      </c>
      <c r="J436">
        <v>4</v>
      </c>
      <c r="K436">
        <v>3</v>
      </c>
      <c r="L436">
        <v>3</v>
      </c>
      <c r="M436">
        <v>3</v>
      </c>
      <c r="N436">
        <v>3</v>
      </c>
      <c r="O436">
        <v>3</v>
      </c>
      <c r="P436">
        <v>3</v>
      </c>
      <c r="Q436">
        <v>4</v>
      </c>
      <c r="R436">
        <v>3</v>
      </c>
      <c r="S436">
        <v>4</v>
      </c>
      <c r="T436">
        <v>4</v>
      </c>
      <c r="U436">
        <v>4</v>
      </c>
      <c r="V436">
        <v>4</v>
      </c>
      <c r="W436">
        <v>4</v>
      </c>
      <c r="X436">
        <v>4</v>
      </c>
      <c r="Y436">
        <v>3</v>
      </c>
      <c r="Z436" s="6">
        <f>(5-'1. měření'!Z436)</f>
        <v>3</v>
      </c>
    </row>
    <row r="437" spans="1:26" x14ac:dyDescent="0.35">
      <c r="A437">
        <v>23628</v>
      </c>
      <c r="B437">
        <v>1</v>
      </c>
      <c r="C437">
        <v>1998</v>
      </c>
      <c r="D437">
        <f t="shared" si="6"/>
        <v>22</v>
      </c>
      <c r="E437" t="s">
        <v>99</v>
      </c>
      <c r="G437" s="6">
        <f>(5-'1. měření'!G437)</f>
        <v>2</v>
      </c>
      <c r="H437">
        <v>3</v>
      </c>
      <c r="I437" s="6">
        <f>(5-'1. měření'!I437)</f>
        <v>3</v>
      </c>
      <c r="J437">
        <v>4</v>
      </c>
      <c r="K437">
        <v>4</v>
      </c>
      <c r="L437">
        <v>3</v>
      </c>
      <c r="M437">
        <v>2</v>
      </c>
      <c r="N437">
        <v>4</v>
      </c>
      <c r="O437">
        <v>3</v>
      </c>
      <c r="P437">
        <v>3</v>
      </c>
      <c r="Q437">
        <v>3</v>
      </c>
      <c r="R437">
        <v>3</v>
      </c>
      <c r="S437">
        <v>4</v>
      </c>
      <c r="T437">
        <v>4</v>
      </c>
      <c r="U437">
        <v>3</v>
      </c>
      <c r="V437">
        <v>2</v>
      </c>
      <c r="W437">
        <v>3</v>
      </c>
      <c r="X437">
        <v>3</v>
      </c>
      <c r="Y437">
        <v>2</v>
      </c>
      <c r="Z437" s="6">
        <f>(5-'1. měření'!Z437)</f>
        <v>3</v>
      </c>
    </row>
    <row r="438" spans="1:26" x14ac:dyDescent="0.35">
      <c r="A438">
        <v>23646</v>
      </c>
      <c r="B438">
        <v>1</v>
      </c>
      <c r="C438">
        <v>1992</v>
      </c>
      <c r="D438">
        <f t="shared" si="6"/>
        <v>28</v>
      </c>
      <c r="E438" t="s">
        <v>99</v>
      </c>
      <c r="G438" s="6">
        <f>(5-'1. měření'!G438)</f>
        <v>2</v>
      </c>
      <c r="H438">
        <v>4</v>
      </c>
      <c r="I438" s="6">
        <f>(5-'1. měření'!I438)</f>
        <v>4</v>
      </c>
      <c r="J438">
        <v>3</v>
      </c>
      <c r="K438">
        <v>1</v>
      </c>
      <c r="L438">
        <v>2</v>
      </c>
      <c r="M438">
        <v>3</v>
      </c>
      <c r="N438">
        <v>4</v>
      </c>
      <c r="O438">
        <v>3</v>
      </c>
      <c r="P438">
        <v>2</v>
      </c>
      <c r="Q438">
        <v>2</v>
      </c>
      <c r="R438">
        <v>4</v>
      </c>
      <c r="S438">
        <v>4</v>
      </c>
      <c r="T438">
        <v>4</v>
      </c>
      <c r="U438">
        <v>3</v>
      </c>
      <c r="V438">
        <v>1</v>
      </c>
      <c r="W438">
        <v>4</v>
      </c>
      <c r="X438">
        <v>3</v>
      </c>
      <c r="Y438">
        <v>1</v>
      </c>
      <c r="Z438" s="6">
        <f>(5-'1. měření'!Z438)</f>
        <v>2</v>
      </c>
    </row>
    <row r="439" spans="1:26" x14ac:dyDescent="0.35">
      <c r="A439">
        <v>23651</v>
      </c>
      <c r="B439">
        <v>0</v>
      </c>
      <c r="C439">
        <v>1999</v>
      </c>
      <c r="D439">
        <f t="shared" si="6"/>
        <v>21</v>
      </c>
      <c r="E439" t="s">
        <v>334</v>
      </c>
      <c r="G439" s="6">
        <f>(5-'1. měření'!G439)</f>
        <v>2</v>
      </c>
      <c r="H439">
        <v>3</v>
      </c>
      <c r="I439" s="6">
        <f>(5-'1. měření'!I439)</f>
        <v>4</v>
      </c>
      <c r="J439">
        <v>4</v>
      </c>
      <c r="K439">
        <v>4</v>
      </c>
      <c r="L439">
        <v>4</v>
      </c>
      <c r="M439">
        <v>3</v>
      </c>
      <c r="N439">
        <v>4</v>
      </c>
      <c r="O439">
        <v>3</v>
      </c>
      <c r="P439">
        <v>3</v>
      </c>
      <c r="Q439">
        <v>4</v>
      </c>
      <c r="R439">
        <v>2</v>
      </c>
      <c r="S439">
        <v>4</v>
      </c>
      <c r="T439">
        <v>3</v>
      </c>
      <c r="U439">
        <v>4</v>
      </c>
      <c r="V439">
        <v>1</v>
      </c>
      <c r="W439">
        <v>2</v>
      </c>
      <c r="X439">
        <v>2</v>
      </c>
      <c r="Y439">
        <v>2</v>
      </c>
      <c r="Z439" s="6">
        <f>(5-'1. měření'!Z439)</f>
        <v>2</v>
      </c>
    </row>
    <row r="440" spans="1:26" x14ac:dyDescent="0.35">
      <c r="A440">
        <v>23666</v>
      </c>
      <c r="B440">
        <v>1</v>
      </c>
      <c r="C440">
        <v>2001</v>
      </c>
      <c r="D440">
        <f t="shared" si="6"/>
        <v>19</v>
      </c>
      <c r="E440" t="s">
        <v>99</v>
      </c>
      <c r="G440" s="6">
        <f>(5-'1. měření'!G440)</f>
        <v>1</v>
      </c>
      <c r="H440">
        <v>3</v>
      </c>
      <c r="I440" s="6">
        <f>(5-'1. měření'!I440)</f>
        <v>3</v>
      </c>
      <c r="J440">
        <v>4</v>
      </c>
      <c r="K440">
        <v>3</v>
      </c>
      <c r="L440">
        <v>4</v>
      </c>
      <c r="M440">
        <v>2</v>
      </c>
      <c r="N440">
        <v>4</v>
      </c>
      <c r="O440">
        <v>3</v>
      </c>
      <c r="P440">
        <v>3</v>
      </c>
      <c r="Q440">
        <v>4</v>
      </c>
      <c r="R440">
        <v>2</v>
      </c>
      <c r="S440">
        <v>2</v>
      </c>
      <c r="T440">
        <v>3</v>
      </c>
      <c r="U440">
        <v>3</v>
      </c>
      <c r="V440">
        <v>4</v>
      </c>
      <c r="W440">
        <v>3</v>
      </c>
      <c r="X440">
        <v>4</v>
      </c>
      <c r="Y440">
        <v>3</v>
      </c>
      <c r="Z440" s="6">
        <f>(5-'1. měření'!Z440)</f>
        <v>3</v>
      </c>
    </row>
    <row r="441" spans="1:26" x14ac:dyDescent="0.35">
      <c r="A441">
        <v>22487</v>
      </c>
      <c r="B441">
        <v>0</v>
      </c>
      <c r="C441">
        <v>1998</v>
      </c>
      <c r="D441">
        <f t="shared" si="6"/>
        <v>22</v>
      </c>
      <c r="E441" t="s">
        <v>335</v>
      </c>
      <c r="G441" s="6">
        <f>(5-'1. měření'!G441)</f>
        <v>3</v>
      </c>
      <c r="H441">
        <v>3</v>
      </c>
      <c r="I441" s="6">
        <f>(5-'1. měření'!I441)</f>
        <v>3</v>
      </c>
      <c r="J441">
        <v>4</v>
      </c>
      <c r="K441">
        <v>3</v>
      </c>
      <c r="L441">
        <v>3</v>
      </c>
      <c r="M441">
        <v>3</v>
      </c>
      <c r="N441">
        <v>3</v>
      </c>
      <c r="O441">
        <v>3</v>
      </c>
      <c r="P441">
        <v>4</v>
      </c>
      <c r="Q441">
        <v>4</v>
      </c>
      <c r="R441">
        <v>4</v>
      </c>
      <c r="S441">
        <v>2</v>
      </c>
      <c r="T441">
        <v>3</v>
      </c>
      <c r="U441">
        <v>3</v>
      </c>
      <c r="V441">
        <v>4</v>
      </c>
      <c r="W441">
        <v>4</v>
      </c>
      <c r="X441">
        <v>3</v>
      </c>
      <c r="Y441">
        <v>3</v>
      </c>
      <c r="Z441" s="6">
        <f>(5-'1. měření'!Z441)</f>
        <v>4</v>
      </c>
    </row>
    <row r="442" spans="1:26" x14ac:dyDescent="0.35">
      <c r="A442">
        <v>23683</v>
      </c>
      <c r="B442">
        <v>0</v>
      </c>
      <c r="C442">
        <v>2004</v>
      </c>
      <c r="D442">
        <f t="shared" si="6"/>
        <v>16</v>
      </c>
      <c r="E442" t="s">
        <v>98</v>
      </c>
      <c r="G442" s="6">
        <f>(5-'1. měření'!G442)</f>
        <v>3</v>
      </c>
      <c r="H442">
        <v>4</v>
      </c>
      <c r="I442" s="6">
        <f>(5-'1. měření'!I442)</f>
        <v>4</v>
      </c>
      <c r="J442">
        <v>4</v>
      </c>
      <c r="K442">
        <v>3</v>
      </c>
      <c r="L442">
        <v>4</v>
      </c>
      <c r="M442">
        <v>2</v>
      </c>
      <c r="N442">
        <v>3</v>
      </c>
      <c r="O442">
        <v>4</v>
      </c>
      <c r="P442">
        <v>4</v>
      </c>
      <c r="Q442">
        <v>4</v>
      </c>
      <c r="R442">
        <v>4</v>
      </c>
      <c r="S442">
        <v>3</v>
      </c>
      <c r="T442">
        <v>3</v>
      </c>
      <c r="U442">
        <v>3</v>
      </c>
      <c r="V442">
        <v>3</v>
      </c>
      <c r="W442">
        <v>3</v>
      </c>
      <c r="X442">
        <v>3</v>
      </c>
      <c r="Y442">
        <v>4</v>
      </c>
      <c r="Z442" s="6">
        <f>(5-'1. měření'!Z442)</f>
        <v>3</v>
      </c>
    </row>
    <row r="443" spans="1:26" x14ac:dyDescent="0.35">
      <c r="A443">
        <v>23686</v>
      </c>
      <c r="B443">
        <v>1</v>
      </c>
      <c r="C443">
        <v>2001</v>
      </c>
      <c r="D443">
        <f t="shared" si="6"/>
        <v>19</v>
      </c>
      <c r="E443" t="s">
        <v>336</v>
      </c>
      <c r="G443" s="6">
        <f>(5-'1. měření'!G443)</f>
        <v>1</v>
      </c>
      <c r="H443">
        <v>4</v>
      </c>
      <c r="I443" s="6">
        <f>(5-'1. měření'!I443)</f>
        <v>2</v>
      </c>
      <c r="J443">
        <v>4</v>
      </c>
      <c r="K443">
        <v>3</v>
      </c>
      <c r="L443">
        <v>3</v>
      </c>
      <c r="M443">
        <v>4</v>
      </c>
      <c r="N443">
        <v>4</v>
      </c>
      <c r="O443">
        <v>4</v>
      </c>
      <c r="P443">
        <v>4</v>
      </c>
      <c r="Q443">
        <v>4</v>
      </c>
      <c r="R443">
        <v>3</v>
      </c>
      <c r="S443">
        <v>4</v>
      </c>
      <c r="T443">
        <v>4</v>
      </c>
      <c r="U443">
        <v>3</v>
      </c>
      <c r="V443">
        <v>3</v>
      </c>
      <c r="W443">
        <v>4</v>
      </c>
      <c r="X443">
        <v>4</v>
      </c>
      <c r="Y443">
        <v>3</v>
      </c>
      <c r="Z443" s="6">
        <f>(5-'1. měření'!Z443)</f>
        <v>3</v>
      </c>
    </row>
    <row r="444" spans="1:26" x14ac:dyDescent="0.35">
      <c r="A444">
        <v>23687</v>
      </c>
      <c r="B444">
        <v>0</v>
      </c>
      <c r="C444">
        <v>1997</v>
      </c>
      <c r="D444">
        <f t="shared" si="6"/>
        <v>23</v>
      </c>
      <c r="E444" t="s">
        <v>99</v>
      </c>
      <c r="G444" s="6">
        <f>(5-'1. měření'!G444)</f>
        <v>2</v>
      </c>
      <c r="H444">
        <v>4</v>
      </c>
      <c r="I444" s="6">
        <f>(5-'1. měření'!I444)</f>
        <v>3</v>
      </c>
      <c r="J444">
        <v>4</v>
      </c>
      <c r="K444">
        <v>4</v>
      </c>
      <c r="L444">
        <v>4</v>
      </c>
      <c r="M444">
        <v>3</v>
      </c>
      <c r="N444">
        <v>4</v>
      </c>
      <c r="O444">
        <v>4</v>
      </c>
      <c r="P444">
        <v>3</v>
      </c>
      <c r="Q444">
        <v>4</v>
      </c>
      <c r="R444">
        <v>4</v>
      </c>
      <c r="S444">
        <v>4</v>
      </c>
      <c r="T444">
        <v>4</v>
      </c>
      <c r="U444">
        <v>3</v>
      </c>
      <c r="V444">
        <v>4</v>
      </c>
      <c r="W444">
        <v>4</v>
      </c>
      <c r="X444">
        <v>3</v>
      </c>
      <c r="Y444">
        <v>3</v>
      </c>
      <c r="Z444" s="6">
        <f>(5-'1. měření'!Z444)</f>
        <v>3</v>
      </c>
    </row>
    <row r="445" spans="1:26" x14ac:dyDescent="0.35">
      <c r="A445">
        <v>23688</v>
      </c>
      <c r="B445">
        <v>1</v>
      </c>
      <c r="C445">
        <v>1997</v>
      </c>
      <c r="D445">
        <f t="shared" si="6"/>
        <v>23</v>
      </c>
      <c r="E445" t="s">
        <v>99</v>
      </c>
      <c r="G445" s="6">
        <f>(5-'1. měření'!G445)</f>
        <v>4</v>
      </c>
      <c r="H445">
        <v>3</v>
      </c>
      <c r="I445" s="6">
        <f>(5-'1. měření'!I445)</f>
        <v>1</v>
      </c>
      <c r="J445">
        <v>3</v>
      </c>
      <c r="K445">
        <v>4</v>
      </c>
      <c r="L445">
        <v>3</v>
      </c>
      <c r="M445">
        <v>3</v>
      </c>
      <c r="N445">
        <v>3</v>
      </c>
      <c r="O445">
        <v>2</v>
      </c>
      <c r="P445">
        <v>2</v>
      </c>
      <c r="Q445">
        <v>3</v>
      </c>
      <c r="R445">
        <v>2</v>
      </c>
      <c r="S445">
        <v>2</v>
      </c>
      <c r="T445">
        <v>3</v>
      </c>
      <c r="U445">
        <v>2</v>
      </c>
      <c r="V445">
        <v>3</v>
      </c>
      <c r="W445">
        <v>3</v>
      </c>
      <c r="X445">
        <v>4</v>
      </c>
      <c r="Y445">
        <v>2</v>
      </c>
      <c r="Z445" s="6">
        <f>(5-'1. měření'!Z445)</f>
        <v>2</v>
      </c>
    </row>
    <row r="446" spans="1:26" x14ac:dyDescent="0.35">
      <c r="A446">
        <v>23696</v>
      </c>
      <c r="B446">
        <v>0</v>
      </c>
      <c r="C446">
        <v>2000</v>
      </c>
      <c r="D446">
        <f t="shared" si="6"/>
        <v>20</v>
      </c>
      <c r="E446" t="s">
        <v>99</v>
      </c>
      <c r="G446" s="6">
        <f>(5-'1. měření'!G446)</f>
        <v>2</v>
      </c>
      <c r="H446">
        <v>4</v>
      </c>
      <c r="I446" s="6">
        <f>(5-'1. měření'!I446)</f>
        <v>3</v>
      </c>
      <c r="J446">
        <v>4</v>
      </c>
      <c r="K446">
        <v>4</v>
      </c>
      <c r="L446">
        <v>4</v>
      </c>
      <c r="M446">
        <v>4</v>
      </c>
      <c r="N446">
        <v>4</v>
      </c>
      <c r="O446">
        <v>3</v>
      </c>
      <c r="P446">
        <v>3</v>
      </c>
      <c r="Q446">
        <v>4</v>
      </c>
      <c r="R446">
        <v>4</v>
      </c>
      <c r="S446">
        <v>3</v>
      </c>
      <c r="T446">
        <v>4</v>
      </c>
      <c r="U446">
        <v>4</v>
      </c>
      <c r="V446">
        <v>4</v>
      </c>
      <c r="W446">
        <v>3</v>
      </c>
      <c r="X446">
        <v>4</v>
      </c>
      <c r="Y446">
        <v>3</v>
      </c>
      <c r="Z446" s="6">
        <f>(5-'1. měření'!Z446)</f>
        <v>4</v>
      </c>
    </row>
    <row r="447" spans="1:26" x14ac:dyDescent="0.35">
      <c r="A447">
        <v>23699</v>
      </c>
      <c r="B447">
        <v>1</v>
      </c>
      <c r="C447">
        <v>1997</v>
      </c>
      <c r="D447">
        <f t="shared" si="6"/>
        <v>23</v>
      </c>
      <c r="E447" t="s">
        <v>99</v>
      </c>
      <c r="G447" s="6">
        <f>(5-'1. měření'!G447)</f>
        <v>2</v>
      </c>
      <c r="H447">
        <v>3</v>
      </c>
      <c r="I447" s="6">
        <f>(5-'1. měření'!I447)</f>
        <v>3</v>
      </c>
      <c r="J447">
        <v>4</v>
      </c>
      <c r="K447">
        <v>3</v>
      </c>
      <c r="L447">
        <v>3</v>
      </c>
      <c r="M447">
        <v>3</v>
      </c>
      <c r="N447">
        <v>4</v>
      </c>
      <c r="O447">
        <v>4</v>
      </c>
      <c r="P447">
        <v>4</v>
      </c>
      <c r="Q447">
        <v>3</v>
      </c>
      <c r="R447">
        <v>2</v>
      </c>
      <c r="S447">
        <v>3</v>
      </c>
      <c r="T447">
        <v>3</v>
      </c>
      <c r="U447">
        <v>3</v>
      </c>
      <c r="V447">
        <v>3</v>
      </c>
      <c r="W447">
        <v>3</v>
      </c>
      <c r="X447">
        <v>4</v>
      </c>
      <c r="Y447">
        <v>3</v>
      </c>
      <c r="Z447" s="6">
        <f>(5-'1. měření'!Z447)</f>
        <v>4</v>
      </c>
    </row>
    <row r="448" spans="1:26" x14ac:dyDescent="0.35">
      <c r="A448">
        <v>23708</v>
      </c>
      <c r="B448">
        <v>0</v>
      </c>
      <c r="C448">
        <v>1987</v>
      </c>
      <c r="D448">
        <f t="shared" si="6"/>
        <v>33</v>
      </c>
      <c r="E448" t="s">
        <v>337</v>
      </c>
      <c r="G448" s="6">
        <f>(5-'1. měření'!G448)</f>
        <v>2</v>
      </c>
      <c r="H448">
        <v>4</v>
      </c>
      <c r="I448" s="6">
        <f>(5-'1. měření'!I448)</f>
        <v>2</v>
      </c>
      <c r="J448">
        <v>3</v>
      </c>
      <c r="K448">
        <v>3</v>
      </c>
      <c r="L448">
        <v>2</v>
      </c>
      <c r="M448">
        <v>3</v>
      </c>
      <c r="N448">
        <v>3</v>
      </c>
      <c r="O448">
        <v>3</v>
      </c>
      <c r="P448">
        <v>2</v>
      </c>
      <c r="Q448">
        <v>3</v>
      </c>
      <c r="R448">
        <v>3</v>
      </c>
      <c r="S448">
        <v>3</v>
      </c>
      <c r="T448">
        <v>3</v>
      </c>
      <c r="U448">
        <v>3</v>
      </c>
      <c r="V448">
        <v>2</v>
      </c>
      <c r="W448">
        <v>3</v>
      </c>
      <c r="X448">
        <v>3</v>
      </c>
      <c r="Y448">
        <v>2</v>
      </c>
      <c r="Z448" s="6">
        <f>(5-'1. měření'!Z448)</f>
        <v>3</v>
      </c>
    </row>
    <row r="449" spans="1:26" x14ac:dyDescent="0.35">
      <c r="A449">
        <v>23717</v>
      </c>
      <c r="B449">
        <v>0</v>
      </c>
      <c r="C449">
        <v>2000</v>
      </c>
      <c r="D449">
        <f t="shared" si="6"/>
        <v>20</v>
      </c>
      <c r="E449" t="s">
        <v>338</v>
      </c>
      <c r="G449" s="6">
        <f>(5-'1. měření'!G449)</f>
        <v>1</v>
      </c>
      <c r="H449">
        <v>4</v>
      </c>
      <c r="I449" s="6">
        <f>(5-'1. měření'!I449)</f>
        <v>2</v>
      </c>
      <c r="J449">
        <v>2</v>
      </c>
      <c r="K449">
        <v>3</v>
      </c>
      <c r="L449">
        <v>3</v>
      </c>
      <c r="M449">
        <v>4</v>
      </c>
      <c r="N449">
        <v>4</v>
      </c>
      <c r="O449">
        <v>2</v>
      </c>
      <c r="P449">
        <v>4</v>
      </c>
      <c r="Q449">
        <v>3</v>
      </c>
      <c r="R449">
        <v>1</v>
      </c>
      <c r="S449">
        <v>4</v>
      </c>
      <c r="T449">
        <v>2</v>
      </c>
      <c r="U449">
        <v>3</v>
      </c>
      <c r="V449">
        <v>1</v>
      </c>
      <c r="W449">
        <v>2</v>
      </c>
      <c r="X449">
        <v>4</v>
      </c>
      <c r="Y449">
        <v>2</v>
      </c>
      <c r="Z449" s="6">
        <f>(5-'1. měření'!Z449)</f>
        <v>4</v>
      </c>
    </row>
    <row r="450" spans="1:26" x14ac:dyDescent="0.35">
      <c r="A450">
        <v>23725</v>
      </c>
      <c r="B450">
        <v>1</v>
      </c>
      <c r="C450">
        <v>1998</v>
      </c>
      <c r="D450">
        <f t="shared" si="6"/>
        <v>22</v>
      </c>
      <c r="E450" t="s">
        <v>339</v>
      </c>
      <c r="G450" s="6">
        <f>(5-'1. měření'!G450)</f>
        <v>2</v>
      </c>
      <c r="H450">
        <v>2</v>
      </c>
      <c r="I450" s="6">
        <f>(5-'1. měření'!I450)</f>
        <v>3</v>
      </c>
      <c r="J450">
        <v>4</v>
      </c>
      <c r="K450">
        <v>4</v>
      </c>
      <c r="L450">
        <v>3</v>
      </c>
      <c r="M450">
        <v>2</v>
      </c>
      <c r="N450">
        <v>3</v>
      </c>
      <c r="O450">
        <v>3</v>
      </c>
      <c r="P450">
        <v>3</v>
      </c>
      <c r="Q450">
        <v>3</v>
      </c>
      <c r="R450">
        <v>2</v>
      </c>
      <c r="S450">
        <v>2</v>
      </c>
      <c r="T450">
        <v>2</v>
      </c>
      <c r="U450">
        <v>3</v>
      </c>
      <c r="V450">
        <v>2</v>
      </c>
      <c r="W450">
        <v>3</v>
      </c>
      <c r="X450">
        <v>3</v>
      </c>
      <c r="Y450">
        <v>2</v>
      </c>
      <c r="Z450" s="6">
        <f>(5-'1. měření'!Z450)</f>
        <v>4</v>
      </c>
    </row>
    <row r="451" spans="1:26" x14ac:dyDescent="0.35">
      <c r="A451">
        <v>23060</v>
      </c>
      <c r="B451">
        <v>1</v>
      </c>
      <c r="C451">
        <v>1998</v>
      </c>
      <c r="D451">
        <f t="shared" ref="D451:D459" si="7">2020-C451</f>
        <v>22</v>
      </c>
      <c r="E451" t="s">
        <v>99</v>
      </c>
      <c r="G451" s="6">
        <f>(5-'1. měření'!G451)</f>
        <v>2</v>
      </c>
      <c r="H451">
        <v>3</v>
      </c>
      <c r="I451" s="6">
        <f>(5-'1. měření'!I451)</f>
        <v>2</v>
      </c>
      <c r="J451">
        <v>3</v>
      </c>
      <c r="K451">
        <v>3</v>
      </c>
      <c r="L451">
        <v>3</v>
      </c>
      <c r="M451">
        <v>3</v>
      </c>
      <c r="N451">
        <v>3</v>
      </c>
      <c r="O451">
        <v>3</v>
      </c>
      <c r="P451">
        <v>3</v>
      </c>
      <c r="Q451">
        <v>3</v>
      </c>
      <c r="R451">
        <v>3</v>
      </c>
      <c r="S451">
        <v>3</v>
      </c>
      <c r="T451">
        <v>3</v>
      </c>
      <c r="U451">
        <v>3</v>
      </c>
      <c r="V451">
        <v>3</v>
      </c>
      <c r="W451">
        <v>3</v>
      </c>
      <c r="X451">
        <v>3</v>
      </c>
      <c r="Y451">
        <v>3</v>
      </c>
      <c r="Z451" s="6">
        <f>(5-'1. měření'!Z451)</f>
        <v>2</v>
      </c>
    </row>
    <row r="452" spans="1:26" x14ac:dyDescent="0.35">
      <c r="A452">
        <v>23737</v>
      </c>
      <c r="B452">
        <v>0</v>
      </c>
      <c r="C452">
        <v>1999</v>
      </c>
      <c r="D452">
        <f t="shared" si="7"/>
        <v>21</v>
      </c>
      <c r="E452" t="s">
        <v>99</v>
      </c>
      <c r="G452" s="6">
        <f>(5-'1. měření'!G452)</f>
        <v>3</v>
      </c>
      <c r="H452">
        <v>3</v>
      </c>
      <c r="I452" s="6">
        <f>(5-'1. měření'!I452)</f>
        <v>2</v>
      </c>
      <c r="J452">
        <v>4</v>
      </c>
      <c r="K452">
        <v>3</v>
      </c>
      <c r="L452">
        <v>3</v>
      </c>
      <c r="M452">
        <v>3</v>
      </c>
      <c r="N452">
        <v>4</v>
      </c>
      <c r="O452">
        <v>3</v>
      </c>
      <c r="P452">
        <v>3</v>
      </c>
      <c r="Q452">
        <v>3</v>
      </c>
      <c r="R452">
        <v>4</v>
      </c>
      <c r="S452">
        <v>2</v>
      </c>
      <c r="T452">
        <v>3</v>
      </c>
      <c r="U452">
        <v>3</v>
      </c>
      <c r="V452">
        <v>3</v>
      </c>
      <c r="W452">
        <v>3</v>
      </c>
      <c r="X452">
        <v>3</v>
      </c>
      <c r="Y452">
        <v>3</v>
      </c>
      <c r="Z452" s="6">
        <f>(5-'1. měření'!Z452)</f>
        <v>3</v>
      </c>
    </row>
    <row r="453" spans="1:26" x14ac:dyDescent="0.35">
      <c r="A453">
        <v>23777</v>
      </c>
      <c r="B453">
        <v>0</v>
      </c>
      <c r="C453">
        <v>2002</v>
      </c>
      <c r="D453">
        <f t="shared" si="7"/>
        <v>18</v>
      </c>
      <c r="E453" t="s">
        <v>99</v>
      </c>
      <c r="G453" s="6">
        <f>(5-'1. měření'!G453)</f>
        <v>1</v>
      </c>
      <c r="H453">
        <v>3</v>
      </c>
      <c r="I453" s="6">
        <f>(5-'1. měření'!I453)</f>
        <v>1</v>
      </c>
      <c r="J453">
        <v>3</v>
      </c>
      <c r="K453">
        <v>3</v>
      </c>
      <c r="L453">
        <v>4</v>
      </c>
      <c r="M453">
        <v>4</v>
      </c>
      <c r="N453">
        <v>4</v>
      </c>
      <c r="O453">
        <v>4</v>
      </c>
      <c r="P453">
        <v>2</v>
      </c>
      <c r="Q453">
        <v>3</v>
      </c>
      <c r="R453">
        <v>2</v>
      </c>
      <c r="S453">
        <v>2</v>
      </c>
      <c r="T453">
        <v>3</v>
      </c>
      <c r="U453">
        <v>2</v>
      </c>
      <c r="V453">
        <v>3</v>
      </c>
      <c r="W453">
        <v>2</v>
      </c>
      <c r="X453">
        <v>3</v>
      </c>
      <c r="Y453">
        <v>2</v>
      </c>
      <c r="Z453" s="6">
        <f>(5-'1. měření'!Z453)</f>
        <v>1</v>
      </c>
    </row>
    <row r="454" spans="1:26" x14ac:dyDescent="0.35">
      <c r="A454">
        <v>23784</v>
      </c>
      <c r="B454">
        <v>1</v>
      </c>
      <c r="C454">
        <v>1994</v>
      </c>
      <c r="D454">
        <f t="shared" si="7"/>
        <v>26</v>
      </c>
      <c r="E454" t="s">
        <v>99</v>
      </c>
      <c r="G454" s="6">
        <f>(5-'1. měření'!G454)</f>
        <v>2</v>
      </c>
      <c r="H454">
        <v>4</v>
      </c>
      <c r="I454" s="6">
        <f>(5-'1. měření'!I454)</f>
        <v>2</v>
      </c>
      <c r="J454">
        <v>3</v>
      </c>
      <c r="K454">
        <v>3</v>
      </c>
      <c r="L454">
        <v>2</v>
      </c>
      <c r="M454">
        <v>3</v>
      </c>
      <c r="N454">
        <v>3</v>
      </c>
      <c r="O454">
        <v>2</v>
      </c>
      <c r="P454">
        <v>2</v>
      </c>
      <c r="Q454">
        <v>3</v>
      </c>
      <c r="R454">
        <v>1</v>
      </c>
      <c r="S454">
        <v>3</v>
      </c>
      <c r="T454">
        <v>2</v>
      </c>
      <c r="U454">
        <v>3</v>
      </c>
      <c r="V454">
        <v>4</v>
      </c>
      <c r="W454">
        <v>3</v>
      </c>
      <c r="X454">
        <v>3</v>
      </c>
      <c r="Y454">
        <v>1</v>
      </c>
      <c r="Z454" s="6">
        <f>(5-'1. měření'!Z454)</f>
        <v>3</v>
      </c>
    </row>
    <row r="455" spans="1:26" x14ac:dyDescent="0.35">
      <c r="A455">
        <v>23120</v>
      </c>
      <c r="B455">
        <v>0</v>
      </c>
      <c r="C455">
        <v>1978</v>
      </c>
      <c r="D455">
        <f t="shared" si="7"/>
        <v>42</v>
      </c>
      <c r="E455" t="s">
        <v>340</v>
      </c>
      <c r="G455" s="6">
        <f>(5-'1. měření'!G455)</f>
        <v>4</v>
      </c>
      <c r="H455">
        <v>3</v>
      </c>
      <c r="I455" s="6">
        <f>(5-'1. měření'!I455)</f>
        <v>4</v>
      </c>
      <c r="J455">
        <v>4</v>
      </c>
      <c r="K455">
        <v>3</v>
      </c>
      <c r="L455">
        <v>3</v>
      </c>
      <c r="M455">
        <v>2</v>
      </c>
      <c r="N455">
        <v>4</v>
      </c>
      <c r="O455">
        <v>4</v>
      </c>
      <c r="P455">
        <v>4</v>
      </c>
      <c r="Q455">
        <v>3</v>
      </c>
      <c r="R455">
        <v>3</v>
      </c>
      <c r="S455">
        <v>4</v>
      </c>
      <c r="T455">
        <v>3</v>
      </c>
      <c r="U455">
        <v>3</v>
      </c>
      <c r="V455">
        <v>3</v>
      </c>
      <c r="W455">
        <v>3</v>
      </c>
      <c r="X455">
        <v>3</v>
      </c>
      <c r="Y455">
        <v>4</v>
      </c>
      <c r="Z455" s="6">
        <f>(5-'1. měření'!Z455)</f>
        <v>3</v>
      </c>
    </row>
    <row r="456" spans="1:26" x14ac:dyDescent="0.35">
      <c r="A456">
        <v>23798</v>
      </c>
      <c r="B456">
        <v>0</v>
      </c>
      <c r="C456">
        <v>1955</v>
      </c>
      <c r="D456">
        <f t="shared" si="7"/>
        <v>65</v>
      </c>
      <c r="E456" t="s">
        <v>341</v>
      </c>
      <c r="G456" s="6">
        <f>(5-'1. měření'!G456)</f>
        <v>4</v>
      </c>
      <c r="H456">
        <v>2</v>
      </c>
      <c r="I456" s="6">
        <f>(5-'1. měření'!I456)</f>
        <v>2</v>
      </c>
      <c r="J456">
        <v>4</v>
      </c>
      <c r="K456">
        <v>3</v>
      </c>
      <c r="L456">
        <v>3</v>
      </c>
      <c r="M456">
        <v>2</v>
      </c>
      <c r="N456">
        <v>4</v>
      </c>
      <c r="O456">
        <v>4</v>
      </c>
      <c r="P456">
        <v>3</v>
      </c>
      <c r="Q456">
        <v>4</v>
      </c>
      <c r="R456">
        <v>4</v>
      </c>
      <c r="S456">
        <v>4</v>
      </c>
      <c r="T456">
        <v>3</v>
      </c>
      <c r="U456">
        <v>3</v>
      </c>
      <c r="V456">
        <v>3</v>
      </c>
      <c r="W456">
        <v>4</v>
      </c>
      <c r="X456">
        <v>3</v>
      </c>
      <c r="Y456">
        <v>3</v>
      </c>
      <c r="Z456" s="6">
        <f>(5-'1. měření'!Z456)</f>
        <v>4</v>
      </c>
    </row>
    <row r="457" spans="1:26" x14ac:dyDescent="0.35">
      <c r="A457">
        <v>20814</v>
      </c>
      <c r="B457">
        <v>0</v>
      </c>
      <c r="C457">
        <v>1997</v>
      </c>
      <c r="D457">
        <f t="shared" si="7"/>
        <v>23</v>
      </c>
      <c r="E457" t="s">
        <v>98</v>
      </c>
      <c r="G457" s="6">
        <f>(5-'1. měření'!G457)</f>
        <v>1</v>
      </c>
      <c r="H457">
        <v>4</v>
      </c>
      <c r="I457" s="6">
        <f>(5-'1. měření'!I457)</f>
        <v>1</v>
      </c>
      <c r="J457">
        <v>3</v>
      </c>
      <c r="K457">
        <v>4</v>
      </c>
      <c r="L457">
        <v>4</v>
      </c>
      <c r="M457">
        <v>4</v>
      </c>
      <c r="N457">
        <v>4</v>
      </c>
      <c r="O457">
        <v>3</v>
      </c>
      <c r="P457">
        <v>2</v>
      </c>
      <c r="Q457">
        <v>4</v>
      </c>
      <c r="R457">
        <v>3</v>
      </c>
      <c r="S457">
        <v>3</v>
      </c>
      <c r="T457">
        <v>3</v>
      </c>
      <c r="U457">
        <v>3</v>
      </c>
      <c r="V457">
        <v>3</v>
      </c>
      <c r="W457">
        <v>3</v>
      </c>
      <c r="X457">
        <v>3</v>
      </c>
      <c r="Y457">
        <v>3</v>
      </c>
      <c r="Z457" s="6">
        <f>(5-'1. měření'!Z457)</f>
        <v>3</v>
      </c>
    </row>
    <row r="458" spans="1:26" x14ac:dyDescent="0.35">
      <c r="A458">
        <v>20988</v>
      </c>
      <c r="B458">
        <v>0</v>
      </c>
      <c r="C458">
        <v>1992</v>
      </c>
      <c r="D458">
        <f t="shared" si="7"/>
        <v>28</v>
      </c>
      <c r="E458" t="s">
        <v>342</v>
      </c>
      <c r="G458" s="6">
        <f>(5-'1. měření'!G458)</f>
        <v>3</v>
      </c>
      <c r="H458">
        <v>3</v>
      </c>
      <c r="I458" s="6">
        <f>(5-'1. měření'!I458)</f>
        <v>3</v>
      </c>
      <c r="J458">
        <v>4</v>
      </c>
      <c r="K458">
        <v>3</v>
      </c>
      <c r="L458">
        <v>4</v>
      </c>
      <c r="M458">
        <v>3</v>
      </c>
      <c r="N458">
        <v>4</v>
      </c>
      <c r="O458">
        <v>4</v>
      </c>
      <c r="P458">
        <v>4</v>
      </c>
      <c r="Q458">
        <v>2</v>
      </c>
      <c r="R458">
        <v>4</v>
      </c>
      <c r="S458">
        <v>4</v>
      </c>
      <c r="T458">
        <v>4</v>
      </c>
      <c r="U458">
        <v>4</v>
      </c>
      <c r="V458">
        <v>2</v>
      </c>
      <c r="W458">
        <v>4</v>
      </c>
      <c r="X458">
        <v>3</v>
      </c>
      <c r="Y458">
        <v>4</v>
      </c>
      <c r="Z458" s="6">
        <f>(5-'1. měření'!Z458)</f>
        <v>4</v>
      </c>
    </row>
    <row r="459" spans="1:26" x14ac:dyDescent="0.35">
      <c r="A459">
        <v>19696</v>
      </c>
      <c r="B459">
        <v>0</v>
      </c>
      <c r="C459">
        <v>1989</v>
      </c>
      <c r="D459">
        <f t="shared" si="7"/>
        <v>31</v>
      </c>
      <c r="E459" t="s">
        <v>343</v>
      </c>
      <c r="G459" s="6">
        <f>(5-'1. měření'!G459)</f>
        <v>3</v>
      </c>
      <c r="H459">
        <v>4</v>
      </c>
      <c r="I459" s="6">
        <f>(5-'1. měření'!I459)</f>
        <v>3</v>
      </c>
      <c r="J459">
        <v>3</v>
      </c>
      <c r="K459">
        <v>3</v>
      </c>
      <c r="L459">
        <v>3</v>
      </c>
      <c r="M459">
        <v>3</v>
      </c>
      <c r="N459">
        <v>3</v>
      </c>
      <c r="O459">
        <v>3</v>
      </c>
      <c r="P459">
        <v>4</v>
      </c>
      <c r="Q459">
        <v>4</v>
      </c>
      <c r="R459">
        <v>4</v>
      </c>
      <c r="S459">
        <v>4</v>
      </c>
      <c r="T459">
        <v>4</v>
      </c>
      <c r="U459">
        <v>4</v>
      </c>
      <c r="V459">
        <v>4</v>
      </c>
      <c r="W459">
        <v>3</v>
      </c>
      <c r="X459">
        <v>3</v>
      </c>
      <c r="Y459">
        <v>3</v>
      </c>
      <c r="Z459" s="6">
        <f>(5-'1. měření'!Z459)</f>
        <v>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84B1-15E6-44F9-8022-EF75658A2DFF}">
  <dimension ref="A1:J317"/>
  <sheetViews>
    <sheetView workbookViewId="0">
      <selection activeCell="G15" sqref="G15"/>
    </sheetView>
  </sheetViews>
  <sheetFormatPr defaultRowHeight="14.5" x14ac:dyDescent="0.35"/>
  <cols>
    <col min="2" max="2" width="8.7265625" customWidth="1"/>
    <col min="3" max="3" width="8.7265625" style="32"/>
    <col min="4" max="4" width="8.7265625" style="5"/>
    <col min="5" max="5" width="12.1796875" bestFit="1" customWidth="1"/>
    <col min="6" max="6" width="21.1796875" customWidth="1"/>
  </cols>
  <sheetData>
    <row r="1" spans="1:10" ht="15" thickBot="1" x14ac:dyDescent="0.4">
      <c r="A1" t="s">
        <v>40</v>
      </c>
      <c r="B1" t="s">
        <v>421</v>
      </c>
      <c r="C1" s="32" t="s">
        <v>423</v>
      </c>
      <c r="D1" s="5" t="s">
        <v>473</v>
      </c>
    </row>
    <row r="2" spans="1:10" ht="15" thickBot="1" x14ac:dyDescent="0.4">
      <c r="A2">
        <v>19237</v>
      </c>
      <c r="B2" s="13">
        <v>2</v>
      </c>
      <c r="C2" s="32">
        <v>60</v>
      </c>
      <c r="D2" s="5">
        <v>58</v>
      </c>
      <c r="E2" s="23"/>
      <c r="F2" s="23"/>
    </row>
    <row r="3" spans="1:10" ht="15" thickBot="1" x14ac:dyDescent="0.4">
      <c r="A3">
        <v>19246</v>
      </c>
      <c r="B3" s="13">
        <v>1</v>
      </c>
      <c r="C3" s="32">
        <v>78</v>
      </c>
      <c r="D3" s="5">
        <v>75</v>
      </c>
      <c r="E3" s="24"/>
      <c r="F3" s="25"/>
    </row>
    <row r="4" spans="1:10" ht="15" thickBot="1" x14ac:dyDescent="0.4">
      <c r="A4">
        <v>19256</v>
      </c>
      <c r="B4" s="13">
        <v>0</v>
      </c>
      <c r="C4" s="32">
        <v>64</v>
      </c>
      <c r="D4" s="5">
        <v>62</v>
      </c>
      <c r="E4" s="43"/>
      <c r="F4" s="45"/>
      <c r="G4" s="44"/>
      <c r="H4" s="44"/>
      <c r="I4" s="44"/>
    </row>
    <row r="5" spans="1:10" ht="15" thickBot="1" x14ac:dyDescent="0.4">
      <c r="A5">
        <v>19261</v>
      </c>
      <c r="B5" s="13">
        <v>3</v>
      </c>
      <c r="C5" s="32">
        <v>66</v>
      </c>
      <c r="D5" s="5">
        <v>64</v>
      </c>
      <c r="E5" s="44"/>
      <c r="F5" s="19"/>
      <c r="G5" s="19"/>
      <c r="H5" s="19"/>
      <c r="I5" s="19"/>
    </row>
    <row r="6" spans="1:10" ht="15" thickBot="1" x14ac:dyDescent="0.4">
      <c r="A6">
        <v>19262</v>
      </c>
      <c r="B6" s="13">
        <v>1</v>
      </c>
      <c r="C6" s="32">
        <v>65</v>
      </c>
      <c r="D6" s="5">
        <v>62</v>
      </c>
      <c r="E6" s="20"/>
      <c r="F6" s="21"/>
      <c r="G6" s="22"/>
      <c r="H6" s="22"/>
      <c r="I6" s="22"/>
    </row>
    <row r="7" spans="1:10" ht="15" thickBot="1" x14ac:dyDescent="0.4">
      <c r="A7">
        <v>19269</v>
      </c>
      <c r="B7" s="13">
        <v>1</v>
      </c>
      <c r="C7" s="32">
        <v>69</v>
      </c>
      <c r="D7" s="5">
        <v>66</v>
      </c>
    </row>
    <row r="8" spans="1:10" ht="15" thickBot="1" x14ac:dyDescent="0.4">
      <c r="A8">
        <v>19270</v>
      </c>
      <c r="B8" s="13">
        <v>3</v>
      </c>
      <c r="C8" s="32">
        <v>59</v>
      </c>
      <c r="D8" s="5">
        <v>57</v>
      </c>
    </row>
    <row r="9" spans="1:10" ht="15" thickBot="1" x14ac:dyDescent="0.4">
      <c r="A9">
        <v>19266</v>
      </c>
      <c r="B9" s="13">
        <v>2</v>
      </c>
      <c r="C9" s="32">
        <v>74</v>
      </c>
      <c r="D9" s="5">
        <v>71</v>
      </c>
      <c r="F9" s="43" t="s">
        <v>463</v>
      </c>
      <c r="G9" s="46" t="s">
        <v>471</v>
      </c>
      <c r="H9" s="44"/>
      <c r="I9" s="44"/>
      <c r="J9" s="44"/>
    </row>
    <row r="10" spans="1:10" ht="25.5" thickBot="1" x14ac:dyDescent="0.4">
      <c r="A10">
        <v>19233</v>
      </c>
      <c r="B10" s="13">
        <v>5</v>
      </c>
      <c r="C10" s="32">
        <v>57</v>
      </c>
      <c r="D10" s="5">
        <v>55</v>
      </c>
      <c r="F10" s="44"/>
      <c r="G10" s="19" t="s">
        <v>464</v>
      </c>
      <c r="H10" s="19" t="s">
        <v>465</v>
      </c>
      <c r="I10" s="19" t="s">
        <v>466</v>
      </c>
      <c r="J10" s="19" t="s">
        <v>467</v>
      </c>
    </row>
    <row r="11" spans="1:10" ht="15" thickBot="1" x14ac:dyDescent="0.4">
      <c r="A11">
        <v>19271</v>
      </c>
      <c r="B11" s="13">
        <v>1</v>
      </c>
      <c r="C11" s="32">
        <v>58</v>
      </c>
      <c r="D11" s="5">
        <v>55</v>
      </c>
      <c r="F11" s="20" t="s">
        <v>474</v>
      </c>
      <c r="G11" s="21">
        <v>316</v>
      </c>
      <c r="H11" s="34">
        <v>0.21021325917904471</v>
      </c>
      <c r="I11" s="33">
        <v>3.8101235360642036</v>
      </c>
      <c r="J11" s="22" t="s">
        <v>472</v>
      </c>
    </row>
    <row r="12" spans="1:10" ht="15" thickBot="1" x14ac:dyDescent="0.4">
      <c r="A12">
        <v>9792</v>
      </c>
      <c r="B12" s="13">
        <v>4</v>
      </c>
      <c r="C12" s="32">
        <v>65</v>
      </c>
      <c r="D12" s="5">
        <v>62</v>
      </c>
    </row>
    <row r="13" spans="1:10" ht="15" thickBot="1" x14ac:dyDescent="0.4">
      <c r="A13">
        <v>19290</v>
      </c>
      <c r="B13" s="13">
        <v>1</v>
      </c>
      <c r="C13" s="32">
        <v>54</v>
      </c>
      <c r="D13" s="5">
        <v>51</v>
      </c>
    </row>
    <row r="14" spans="1:10" ht="15" thickBot="1" x14ac:dyDescent="0.4">
      <c r="A14">
        <v>19291</v>
      </c>
      <c r="B14" s="13">
        <v>0</v>
      </c>
      <c r="C14" s="32">
        <v>65</v>
      </c>
      <c r="D14" s="5">
        <v>62</v>
      </c>
    </row>
    <row r="15" spans="1:10" ht="15" thickBot="1" x14ac:dyDescent="0.4">
      <c r="A15">
        <v>19333</v>
      </c>
      <c r="B15" s="13">
        <v>2</v>
      </c>
      <c r="C15" s="32">
        <v>59</v>
      </c>
      <c r="D15" s="5">
        <v>56</v>
      </c>
    </row>
    <row r="16" spans="1:10" ht="15" thickBot="1" x14ac:dyDescent="0.4">
      <c r="A16">
        <v>19407</v>
      </c>
      <c r="B16" s="13">
        <v>2</v>
      </c>
      <c r="C16" s="32">
        <v>60</v>
      </c>
      <c r="D16" s="5">
        <v>57</v>
      </c>
    </row>
    <row r="17" spans="1:4" ht="15" thickBot="1" x14ac:dyDescent="0.4">
      <c r="A17">
        <v>19390</v>
      </c>
      <c r="B17" s="13">
        <v>1</v>
      </c>
      <c r="C17" s="32">
        <v>65</v>
      </c>
      <c r="D17" s="5">
        <v>62</v>
      </c>
    </row>
    <row r="18" spans="1:4" ht="15" thickBot="1" x14ac:dyDescent="0.4">
      <c r="A18">
        <v>19277</v>
      </c>
      <c r="B18" s="13">
        <v>1</v>
      </c>
      <c r="C18" s="32">
        <v>74</v>
      </c>
      <c r="D18" s="5">
        <v>71</v>
      </c>
    </row>
    <row r="19" spans="1:4" ht="15" thickBot="1" x14ac:dyDescent="0.4">
      <c r="A19">
        <v>19395</v>
      </c>
      <c r="B19" s="13">
        <v>3</v>
      </c>
      <c r="C19" s="32">
        <v>78</v>
      </c>
      <c r="D19" s="5">
        <v>75</v>
      </c>
    </row>
    <row r="20" spans="1:4" ht="15" thickBot="1" x14ac:dyDescent="0.4">
      <c r="A20">
        <v>19366</v>
      </c>
      <c r="B20" s="13">
        <v>3</v>
      </c>
      <c r="C20" s="32">
        <v>70</v>
      </c>
      <c r="D20" s="5">
        <v>67</v>
      </c>
    </row>
    <row r="21" spans="1:4" ht="15" thickBot="1" x14ac:dyDescent="0.4">
      <c r="A21">
        <v>19430</v>
      </c>
      <c r="B21" s="13">
        <v>1</v>
      </c>
      <c r="C21" s="32">
        <v>63</v>
      </c>
      <c r="D21" s="5">
        <v>60</v>
      </c>
    </row>
    <row r="22" spans="1:4" ht="15" thickBot="1" x14ac:dyDescent="0.4">
      <c r="A22">
        <v>19377</v>
      </c>
      <c r="B22" s="13">
        <v>2</v>
      </c>
      <c r="C22" s="32">
        <v>68</v>
      </c>
      <c r="D22" s="5">
        <v>65</v>
      </c>
    </row>
    <row r="23" spans="1:4" ht="15" thickBot="1" x14ac:dyDescent="0.4">
      <c r="A23">
        <v>19477</v>
      </c>
      <c r="B23" s="13">
        <v>1</v>
      </c>
      <c r="C23" s="32">
        <v>59</v>
      </c>
      <c r="D23" s="5">
        <v>58</v>
      </c>
    </row>
    <row r="24" spans="1:4" ht="15" thickBot="1" x14ac:dyDescent="0.4">
      <c r="A24">
        <v>19442</v>
      </c>
      <c r="B24" s="13">
        <v>1</v>
      </c>
      <c r="C24" s="32">
        <v>74</v>
      </c>
      <c r="D24" s="5">
        <v>73</v>
      </c>
    </row>
    <row r="25" spans="1:4" ht="15" thickBot="1" x14ac:dyDescent="0.4">
      <c r="A25">
        <v>19502</v>
      </c>
      <c r="B25" s="13">
        <v>2</v>
      </c>
      <c r="C25" s="32">
        <v>61</v>
      </c>
      <c r="D25" s="5">
        <v>58</v>
      </c>
    </row>
    <row r="26" spans="1:4" ht="15" thickBot="1" x14ac:dyDescent="0.4">
      <c r="A26">
        <v>19472</v>
      </c>
      <c r="B26" s="13">
        <v>5</v>
      </c>
      <c r="C26" s="32">
        <v>70</v>
      </c>
      <c r="D26" s="5">
        <v>67</v>
      </c>
    </row>
    <row r="27" spans="1:4" ht="15" thickBot="1" x14ac:dyDescent="0.4">
      <c r="A27">
        <v>19498</v>
      </c>
      <c r="B27" s="13">
        <v>0</v>
      </c>
      <c r="C27" s="32">
        <v>72</v>
      </c>
      <c r="D27" s="5">
        <v>70</v>
      </c>
    </row>
    <row r="28" spans="1:4" ht="15" thickBot="1" x14ac:dyDescent="0.4">
      <c r="A28">
        <v>19412</v>
      </c>
      <c r="B28" s="13">
        <v>2</v>
      </c>
      <c r="C28" s="32">
        <v>62</v>
      </c>
      <c r="D28" s="5">
        <v>59</v>
      </c>
    </row>
    <row r="29" spans="1:4" ht="15" thickBot="1" x14ac:dyDescent="0.4">
      <c r="A29">
        <v>19527</v>
      </c>
      <c r="B29" s="13">
        <v>1</v>
      </c>
      <c r="C29" s="32">
        <v>61</v>
      </c>
      <c r="D29" s="5">
        <v>59</v>
      </c>
    </row>
    <row r="30" spans="1:4" ht="15" thickBot="1" x14ac:dyDescent="0.4">
      <c r="A30">
        <v>19452</v>
      </c>
      <c r="B30" s="13">
        <v>2</v>
      </c>
      <c r="C30" s="32">
        <v>64</v>
      </c>
      <c r="D30" s="5">
        <v>61</v>
      </c>
    </row>
    <row r="31" spans="1:4" ht="15" thickBot="1" x14ac:dyDescent="0.4">
      <c r="A31">
        <v>19541</v>
      </c>
      <c r="B31" s="13">
        <v>0</v>
      </c>
      <c r="C31" s="32">
        <v>61</v>
      </c>
      <c r="D31" s="5">
        <v>58</v>
      </c>
    </row>
    <row r="32" spans="1:4" ht="15" thickBot="1" x14ac:dyDescent="0.4">
      <c r="A32">
        <v>19544</v>
      </c>
      <c r="B32" s="13">
        <v>2</v>
      </c>
      <c r="C32" s="32">
        <v>68</v>
      </c>
      <c r="D32" s="5">
        <v>65</v>
      </c>
    </row>
    <row r="33" spans="1:4" ht="15" thickBot="1" x14ac:dyDescent="0.4">
      <c r="A33">
        <v>19529</v>
      </c>
      <c r="B33" s="13">
        <v>4</v>
      </c>
      <c r="C33" s="32">
        <v>73</v>
      </c>
      <c r="D33" s="5">
        <v>70</v>
      </c>
    </row>
    <row r="34" spans="1:4" ht="15" thickBot="1" x14ac:dyDescent="0.4">
      <c r="A34">
        <v>19521</v>
      </c>
      <c r="B34" s="13">
        <v>1</v>
      </c>
      <c r="C34" s="32">
        <v>67</v>
      </c>
      <c r="D34" s="5">
        <v>64</v>
      </c>
    </row>
    <row r="35" spans="1:4" ht="15" thickBot="1" x14ac:dyDescent="0.4">
      <c r="A35">
        <v>19592</v>
      </c>
      <c r="B35" s="13">
        <v>1</v>
      </c>
      <c r="C35" s="32">
        <v>64</v>
      </c>
      <c r="D35" s="5">
        <v>61</v>
      </c>
    </row>
    <row r="36" spans="1:4" ht="15" thickBot="1" x14ac:dyDescent="0.4">
      <c r="A36">
        <v>19601</v>
      </c>
      <c r="B36" s="13">
        <v>1</v>
      </c>
      <c r="C36" s="32">
        <v>64</v>
      </c>
      <c r="D36" s="5">
        <v>61</v>
      </c>
    </row>
    <row r="37" spans="1:4" ht="15" thickBot="1" x14ac:dyDescent="0.4">
      <c r="A37">
        <v>19637</v>
      </c>
      <c r="B37" s="13">
        <v>4</v>
      </c>
      <c r="C37" s="32">
        <v>69</v>
      </c>
      <c r="D37" s="5">
        <v>66</v>
      </c>
    </row>
    <row r="38" spans="1:4" ht="15" thickBot="1" x14ac:dyDescent="0.4">
      <c r="A38">
        <v>19669</v>
      </c>
      <c r="B38" s="13">
        <v>3</v>
      </c>
      <c r="C38" s="32">
        <v>73</v>
      </c>
      <c r="D38" s="5">
        <v>70</v>
      </c>
    </row>
    <row r="39" spans="1:4" ht="15" thickBot="1" x14ac:dyDescent="0.4">
      <c r="A39">
        <v>19670</v>
      </c>
      <c r="B39" s="13">
        <v>1</v>
      </c>
      <c r="C39" s="32">
        <v>69</v>
      </c>
      <c r="D39" s="5">
        <v>65</v>
      </c>
    </row>
    <row r="40" spans="1:4" ht="15" thickBot="1" x14ac:dyDescent="0.4">
      <c r="A40">
        <v>19667</v>
      </c>
      <c r="B40" s="13">
        <v>2</v>
      </c>
      <c r="C40" s="32">
        <v>69</v>
      </c>
      <c r="D40" s="5">
        <v>66</v>
      </c>
    </row>
    <row r="41" spans="1:4" ht="15" thickBot="1" x14ac:dyDescent="0.4">
      <c r="A41">
        <v>19749</v>
      </c>
      <c r="B41" s="13">
        <v>1</v>
      </c>
      <c r="C41" s="32">
        <v>53</v>
      </c>
      <c r="D41" s="5">
        <v>50</v>
      </c>
    </row>
    <row r="42" spans="1:4" ht="15" thickBot="1" x14ac:dyDescent="0.4">
      <c r="A42">
        <v>19767</v>
      </c>
      <c r="B42" s="13">
        <v>1</v>
      </c>
      <c r="C42" s="32">
        <v>68</v>
      </c>
      <c r="D42" s="5">
        <v>65</v>
      </c>
    </row>
    <row r="43" spans="1:4" ht="15" thickBot="1" x14ac:dyDescent="0.4">
      <c r="A43">
        <v>19811</v>
      </c>
      <c r="B43" s="13">
        <v>1</v>
      </c>
      <c r="C43" s="32">
        <v>60</v>
      </c>
      <c r="D43" s="5">
        <v>57</v>
      </c>
    </row>
    <row r="44" spans="1:4" ht="15" thickBot="1" x14ac:dyDescent="0.4">
      <c r="A44">
        <v>19805</v>
      </c>
      <c r="B44" s="13">
        <v>1</v>
      </c>
      <c r="C44" s="32">
        <v>57</v>
      </c>
      <c r="D44" s="5">
        <v>53</v>
      </c>
    </row>
    <row r="45" spans="1:4" ht="15" thickBot="1" x14ac:dyDescent="0.4">
      <c r="A45">
        <v>19821</v>
      </c>
      <c r="B45" s="13">
        <v>0</v>
      </c>
      <c r="C45" s="32">
        <v>77</v>
      </c>
      <c r="D45" s="5">
        <v>74</v>
      </c>
    </row>
    <row r="46" spans="1:4" ht="15" thickBot="1" x14ac:dyDescent="0.4">
      <c r="A46">
        <v>19843</v>
      </c>
      <c r="B46" s="13">
        <v>1</v>
      </c>
      <c r="C46" s="32">
        <v>67</v>
      </c>
      <c r="D46" s="5">
        <v>65</v>
      </c>
    </row>
    <row r="47" spans="1:4" ht="15" thickBot="1" x14ac:dyDescent="0.4">
      <c r="A47">
        <v>19853</v>
      </c>
      <c r="B47" s="13">
        <v>1</v>
      </c>
      <c r="C47" s="32">
        <v>66</v>
      </c>
      <c r="D47" s="5">
        <v>64</v>
      </c>
    </row>
    <row r="48" spans="1:4" ht="15" thickBot="1" x14ac:dyDescent="0.4">
      <c r="A48">
        <v>19860</v>
      </c>
      <c r="B48" s="13">
        <v>1</v>
      </c>
      <c r="C48" s="32">
        <v>62</v>
      </c>
      <c r="D48" s="5">
        <v>59</v>
      </c>
    </row>
    <row r="49" spans="1:4" ht="15" thickBot="1" x14ac:dyDescent="0.4">
      <c r="A49">
        <v>19863</v>
      </c>
      <c r="B49" s="13">
        <v>0</v>
      </c>
      <c r="C49" s="32">
        <v>58</v>
      </c>
      <c r="D49" s="5">
        <v>55</v>
      </c>
    </row>
    <row r="50" spans="1:4" ht="15" thickBot="1" x14ac:dyDescent="0.4">
      <c r="A50">
        <v>19868</v>
      </c>
      <c r="B50" s="13">
        <v>1</v>
      </c>
      <c r="C50" s="32">
        <v>49</v>
      </c>
      <c r="D50" s="5">
        <v>46</v>
      </c>
    </row>
    <row r="51" spans="1:4" ht="15" thickBot="1" x14ac:dyDescent="0.4">
      <c r="A51">
        <v>19891</v>
      </c>
      <c r="B51" s="13">
        <v>0</v>
      </c>
      <c r="C51" s="32">
        <v>70</v>
      </c>
      <c r="D51" s="5">
        <v>67</v>
      </c>
    </row>
    <row r="52" spans="1:4" ht="15" thickBot="1" x14ac:dyDescent="0.4">
      <c r="A52">
        <v>19894</v>
      </c>
      <c r="B52" s="13">
        <v>3</v>
      </c>
      <c r="C52" s="32">
        <v>62</v>
      </c>
      <c r="D52" s="5">
        <v>59</v>
      </c>
    </row>
    <row r="53" spans="1:4" ht="15" thickBot="1" x14ac:dyDescent="0.4">
      <c r="A53">
        <v>19890</v>
      </c>
      <c r="B53" s="13">
        <v>2</v>
      </c>
      <c r="C53" s="32">
        <v>54</v>
      </c>
      <c r="D53" s="5">
        <v>52</v>
      </c>
    </row>
    <row r="54" spans="1:4" ht="15" thickBot="1" x14ac:dyDescent="0.4">
      <c r="A54">
        <v>19914</v>
      </c>
      <c r="B54" s="13">
        <v>1</v>
      </c>
      <c r="C54" s="32">
        <v>57</v>
      </c>
      <c r="D54" s="5">
        <v>54</v>
      </c>
    </row>
    <row r="55" spans="1:4" ht="15" thickBot="1" x14ac:dyDescent="0.4">
      <c r="A55">
        <v>19919</v>
      </c>
      <c r="B55" s="13">
        <v>3</v>
      </c>
      <c r="C55" s="32">
        <v>68</v>
      </c>
      <c r="D55" s="5">
        <v>65</v>
      </c>
    </row>
    <row r="56" spans="1:4" ht="15" thickBot="1" x14ac:dyDescent="0.4">
      <c r="A56">
        <v>19938</v>
      </c>
      <c r="B56" s="13">
        <v>1</v>
      </c>
      <c r="C56" s="32">
        <v>72</v>
      </c>
      <c r="D56" s="5">
        <v>70</v>
      </c>
    </row>
    <row r="57" spans="1:4" ht="15" thickBot="1" x14ac:dyDescent="0.4">
      <c r="A57">
        <v>19927</v>
      </c>
      <c r="B57" s="13">
        <v>2</v>
      </c>
      <c r="C57" s="32">
        <v>66</v>
      </c>
      <c r="D57" s="5">
        <v>63</v>
      </c>
    </row>
    <row r="58" spans="1:4" ht="15" thickBot="1" x14ac:dyDescent="0.4">
      <c r="A58">
        <v>19934</v>
      </c>
      <c r="B58" s="13">
        <v>1</v>
      </c>
      <c r="C58" s="32">
        <v>70</v>
      </c>
      <c r="D58" s="5">
        <v>66</v>
      </c>
    </row>
    <row r="59" spans="1:4" ht="15" thickBot="1" x14ac:dyDescent="0.4">
      <c r="A59">
        <v>19948</v>
      </c>
      <c r="B59" s="13">
        <v>2</v>
      </c>
      <c r="C59" s="32">
        <v>68</v>
      </c>
      <c r="D59" s="5">
        <v>65</v>
      </c>
    </row>
    <row r="60" spans="1:4" ht="15" thickBot="1" x14ac:dyDescent="0.4">
      <c r="A60">
        <v>19962</v>
      </c>
      <c r="B60" s="13">
        <v>0</v>
      </c>
      <c r="C60" s="32">
        <v>59</v>
      </c>
      <c r="D60" s="5">
        <v>56</v>
      </c>
    </row>
    <row r="61" spans="1:4" ht="15" thickBot="1" x14ac:dyDescent="0.4">
      <c r="A61">
        <v>20016</v>
      </c>
      <c r="B61" s="13">
        <v>1</v>
      </c>
      <c r="C61" s="32">
        <v>68</v>
      </c>
      <c r="D61" s="5">
        <v>65</v>
      </c>
    </row>
    <row r="62" spans="1:4" ht="15" thickBot="1" x14ac:dyDescent="0.4">
      <c r="A62">
        <v>20014</v>
      </c>
      <c r="B62" s="13">
        <v>0</v>
      </c>
      <c r="C62" s="32">
        <v>74</v>
      </c>
      <c r="D62" s="5">
        <v>73</v>
      </c>
    </row>
    <row r="63" spans="1:4" ht="15" thickBot="1" x14ac:dyDescent="0.4">
      <c r="A63">
        <v>20023</v>
      </c>
      <c r="B63" s="13">
        <v>0</v>
      </c>
      <c r="C63" s="32">
        <v>49</v>
      </c>
      <c r="D63" s="5">
        <v>46</v>
      </c>
    </row>
    <row r="64" spans="1:4" ht="15" thickBot="1" x14ac:dyDescent="0.4">
      <c r="A64">
        <v>19977</v>
      </c>
      <c r="B64" s="13">
        <v>2</v>
      </c>
      <c r="C64" s="32">
        <v>75</v>
      </c>
      <c r="D64" s="5">
        <v>71</v>
      </c>
    </row>
    <row r="65" spans="1:4" ht="15" thickBot="1" x14ac:dyDescent="0.4">
      <c r="A65">
        <v>20017</v>
      </c>
      <c r="B65" s="13">
        <v>6</v>
      </c>
      <c r="C65" s="32">
        <v>63</v>
      </c>
      <c r="D65" s="5">
        <v>60</v>
      </c>
    </row>
    <row r="66" spans="1:4" ht="15" thickBot="1" x14ac:dyDescent="0.4">
      <c r="A66">
        <v>20050</v>
      </c>
      <c r="B66" s="13">
        <v>1</v>
      </c>
      <c r="C66" s="32">
        <v>74</v>
      </c>
      <c r="D66" s="5">
        <v>71</v>
      </c>
    </row>
    <row r="67" spans="1:4" ht="15" thickBot="1" x14ac:dyDescent="0.4">
      <c r="A67">
        <v>20015</v>
      </c>
      <c r="B67" s="13">
        <v>2</v>
      </c>
      <c r="C67" s="32">
        <v>78</v>
      </c>
      <c r="D67" s="5">
        <v>75</v>
      </c>
    </row>
    <row r="68" spans="1:4" ht="15" thickBot="1" x14ac:dyDescent="0.4">
      <c r="A68">
        <v>20068</v>
      </c>
      <c r="B68" s="13">
        <v>8</v>
      </c>
      <c r="C68" s="32">
        <v>72</v>
      </c>
      <c r="D68" s="5">
        <v>69</v>
      </c>
    </row>
    <row r="69" spans="1:4" ht="15" thickBot="1" x14ac:dyDescent="0.4">
      <c r="A69">
        <v>20071</v>
      </c>
      <c r="B69" s="13">
        <v>1</v>
      </c>
      <c r="C69" s="32">
        <v>63</v>
      </c>
      <c r="D69" s="5">
        <v>59</v>
      </c>
    </row>
    <row r="70" spans="1:4" ht="15" thickBot="1" x14ac:dyDescent="0.4">
      <c r="A70">
        <v>20073</v>
      </c>
      <c r="B70" s="13">
        <v>1</v>
      </c>
      <c r="C70" s="32">
        <v>61</v>
      </c>
      <c r="D70" s="5">
        <v>57</v>
      </c>
    </row>
    <row r="71" spans="1:4" ht="15" thickBot="1" x14ac:dyDescent="0.4">
      <c r="A71">
        <v>20070</v>
      </c>
      <c r="B71" s="13">
        <v>0</v>
      </c>
      <c r="C71" s="32">
        <v>65</v>
      </c>
      <c r="D71" s="5">
        <v>62</v>
      </c>
    </row>
    <row r="72" spans="1:4" ht="15" thickBot="1" x14ac:dyDescent="0.4">
      <c r="A72">
        <v>20134</v>
      </c>
      <c r="B72" s="13">
        <v>3</v>
      </c>
      <c r="C72" s="32">
        <v>64</v>
      </c>
      <c r="D72" s="5">
        <v>61</v>
      </c>
    </row>
    <row r="73" spans="1:4" ht="15" thickBot="1" x14ac:dyDescent="0.4">
      <c r="A73">
        <v>20133</v>
      </c>
      <c r="B73" s="13">
        <v>1</v>
      </c>
      <c r="C73" s="32">
        <v>60</v>
      </c>
      <c r="D73" s="5">
        <v>57</v>
      </c>
    </row>
    <row r="74" spans="1:4" ht="15" thickBot="1" x14ac:dyDescent="0.4">
      <c r="A74">
        <v>20144</v>
      </c>
      <c r="B74" s="13">
        <v>0</v>
      </c>
      <c r="C74" s="32">
        <v>63</v>
      </c>
      <c r="D74" s="5">
        <v>61</v>
      </c>
    </row>
    <row r="75" spans="1:4" ht="15" thickBot="1" x14ac:dyDescent="0.4">
      <c r="A75">
        <v>20121</v>
      </c>
      <c r="B75" s="13">
        <v>1</v>
      </c>
      <c r="C75" s="32">
        <v>66</v>
      </c>
      <c r="D75" s="5">
        <v>62</v>
      </c>
    </row>
    <row r="76" spans="1:4" ht="15" thickBot="1" x14ac:dyDescent="0.4">
      <c r="A76">
        <v>20053</v>
      </c>
      <c r="B76" s="13">
        <v>2</v>
      </c>
      <c r="C76" s="32">
        <v>61</v>
      </c>
      <c r="D76" s="5">
        <v>58</v>
      </c>
    </row>
    <row r="77" spans="1:4" ht="15" thickBot="1" x14ac:dyDescent="0.4">
      <c r="A77">
        <v>19996</v>
      </c>
      <c r="B77" s="13">
        <v>1</v>
      </c>
      <c r="C77" s="32">
        <v>73</v>
      </c>
      <c r="D77" s="5">
        <v>69</v>
      </c>
    </row>
    <row r="78" spans="1:4" ht="15" thickBot="1" x14ac:dyDescent="0.4">
      <c r="A78">
        <v>19976</v>
      </c>
      <c r="B78" s="13">
        <v>0</v>
      </c>
      <c r="C78" s="32">
        <v>65</v>
      </c>
      <c r="D78" s="5">
        <v>62</v>
      </c>
    </row>
    <row r="79" spans="1:4" ht="15" thickBot="1" x14ac:dyDescent="0.4">
      <c r="A79">
        <v>20227</v>
      </c>
      <c r="B79" s="13">
        <v>0</v>
      </c>
      <c r="C79" s="32">
        <v>60</v>
      </c>
      <c r="D79" s="5">
        <v>57</v>
      </c>
    </row>
    <row r="80" spans="1:4" ht="15" thickBot="1" x14ac:dyDescent="0.4">
      <c r="A80">
        <v>20252</v>
      </c>
      <c r="B80" s="13">
        <v>2</v>
      </c>
      <c r="C80" s="32">
        <v>67</v>
      </c>
      <c r="D80" s="5">
        <v>63</v>
      </c>
    </row>
    <row r="81" spans="1:4" ht="15" thickBot="1" x14ac:dyDescent="0.4">
      <c r="A81">
        <v>20258</v>
      </c>
      <c r="B81" s="13">
        <v>3</v>
      </c>
      <c r="C81" s="32">
        <v>78</v>
      </c>
      <c r="D81" s="5">
        <v>76</v>
      </c>
    </row>
    <row r="82" spans="1:4" ht="15" thickBot="1" x14ac:dyDescent="0.4">
      <c r="A82" s="3">
        <v>20262</v>
      </c>
      <c r="B82" s="13">
        <v>0</v>
      </c>
      <c r="C82" s="32">
        <v>46</v>
      </c>
      <c r="D82" s="5">
        <v>43</v>
      </c>
    </row>
    <row r="83" spans="1:4" ht="15" thickBot="1" x14ac:dyDescent="0.4">
      <c r="A83">
        <v>20276</v>
      </c>
      <c r="B83" s="13">
        <v>2</v>
      </c>
      <c r="C83" s="32">
        <v>55</v>
      </c>
      <c r="D83" s="5">
        <v>53</v>
      </c>
    </row>
    <row r="84" spans="1:4" ht="15" thickBot="1" x14ac:dyDescent="0.4">
      <c r="A84">
        <v>20338</v>
      </c>
      <c r="B84" s="13">
        <v>1</v>
      </c>
      <c r="C84" s="32">
        <v>75</v>
      </c>
      <c r="D84" s="5">
        <v>73</v>
      </c>
    </row>
    <row r="85" spans="1:4" ht="15" thickBot="1" x14ac:dyDescent="0.4">
      <c r="A85">
        <v>20357</v>
      </c>
      <c r="B85" s="13">
        <v>1</v>
      </c>
      <c r="C85" s="32">
        <v>57</v>
      </c>
      <c r="D85" s="5">
        <v>53</v>
      </c>
    </row>
    <row r="86" spans="1:4" ht="15" thickBot="1" x14ac:dyDescent="0.4">
      <c r="A86">
        <v>20324</v>
      </c>
      <c r="B86" s="13">
        <v>3</v>
      </c>
      <c r="C86" s="32">
        <v>67</v>
      </c>
      <c r="D86" s="5">
        <v>64</v>
      </c>
    </row>
    <row r="87" spans="1:4" ht="15" thickBot="1" x14ac:dyDescent="0.4">
      <c r="A87">
        <v>14468</v>
      </c>
      <c r="B87" s="13">
        <v>5</v>
      </c>
      <c r="C87" s="32">
        <v>75</v>
      </c>
      <c r="D87" s="5">
        <v>71</v>
      </c>
    </row>
    <row r="88" spans="1:4" ht="15" thickBot="1" x14ac:dyDescent="0.4">
      <c r="A88">
        <v>20379</v>
      </c>
      <c r="B88" s="13">
        <v>2</v>
      </c>
      <c r="C88" s="32">
        <v>70</v>
      </c>
      <c r="D88" s="5">
        <v>68</v>
      </c>
    </row>
    <row r="89" spans="1:4" ht="15" thickBot="1" x14ac:dyDescent="0.4">
      <c r="A89">
        <v>20382</v>
      </c>
      <c r="B89" s="13">
        <v>2</v>
      </c>
      <c r="C89" s="32">
        <v>67</v>
      </c>
      <c r="D89" s="5">
        <v>64</v>
      </c>
    </row>
    <row r="90" spans="1:4" ht="15" thickBot="1" x14ac:dyDescent="0.4">
      <c r="A90">
        <v>20396</v>
      </c>
      <c r="B90" s="13">
        <v>1</v>
      </c>
      <c r="C90" s="32">
        <v>68</v>
      </c>
      <c r="D90" s="5">
        <v>64</v>
      </c>
    </row>
    <row r="91" spans="1:4" ht="15" thickBot="1" x14ac:dyDescent="0.4">
      <c r="A91">
        <v>20445</v>
      </c>
      <c r="B91" s="13">
        <v>1</v>
      </c>
      <c r="C91" s="32">
        <v>58</v>
      </c>
      <c r="D91" s="5">
        <v>55</v>
      </c>
    </row>
    <row r="92" spans="1:4" ht="15" thickBot="1" x14ac:dyDescent="0.4">
      <c r="A92">
        <v>20487</v>
      </c>
      <c r="B92" s="13">
        <v>1</v>
      </c>
      <c r="C92" s="32">
        <v>76</v>
      </c>
      <c r="D92" s="5">
        <v>72</v>
      </c>
    </row>
    <row r="93" spans="1:4" ht="15" thickBot="1" x14ac:dyDescent="0.4">
      <c r="A93">
        <v>20513</v>
      </c>
      <c r="B93" s="13">
        <v>2</v>
      </c>
      <c r="C93" s="32">
        <v>73</v>
      </c>
      <c r="D93" s="5">
        <v>71</v>
      </c>
    </row>
    <row r="94" spans="1:4" ht="15" thickBot="1" x14ac:dyDescent="0.4">
      <c r="A94">
        <v>20508</v>
      </c>
      <c r="B94" s="13">
        <v>1</v>
      </c>
      <c r="C94" s="32">
        <v>74</v>
      </c>
      <c r="D94" s="5">
        <v>71</v>
      </c>
    </row>
    <row r="95" spans="1:4" ht="15" thickBot="1" x14ac:dyDescent="0.4">
      <c r="A95">
        <v>20416</v>
      </c>
      <c r="B95" s="13">
        <v>1</v>
      </c>
      <c r="C95" s="32">
        <v>66</v>
      </c>
      <c r="D95" s="5">
        <v>63</v>
      </c>
    </row>
    <row r="96" spans="1:4" ht="15" thickBot="1" x14ac:dyDescent="0.4">
      <c r="A96">
        <v>20555</v>
      </c>
      <c r="B96" s="13">
        <v>1</v>
      </c>
      <c r="C96" s="32">
        <v>69</v>
      </c>
      <c r="D96" s="5">
        <v>65</v>
      </c>
    </row>
    <row r="97" spans="1:4" ht="15" thickBot="1" x14ac:dyDescent="0.4">
      <c r="A97">
        <v>20557</v>
      </c>
      <c r="B97" s="13">
        <v>2</v>
      </c>
      <c r="C97" s="32">
        <v>67</v>
      </c>
      <c r="D97" s="5">
        <v>64</v>
      </c>
    </row>
    <row r="98" spans="1:4" ht="15" thickBot="1" x14ac:dyDescent="0.4">
      <c r="A98">
        <v>20602</v>
      </c>
      <c r="B98" s="13">
        <v>3</v>
      </c>
      <c r="C98" s="32">
        <v>72</v>
      </c>
      <c r="D98" s="5">
        <v>69</v>
      </c>
    </row>
    <row r="99" spans="1:4" ht="15" thickBot="1" x14ac:dyDescent="0.4">
      <c r="A99">
        <v>20547</v>
      </c>
      <c r="B99" s="13">
        <v>1</v>
      </c>
      <c r="C99" s="32">
        <v>68</v>
      </c>
      <c r="D99" s="5">
        <v>65</v>
      </c>
    </row>
    <row r="100" spans="1:4" ht="15" thickBot="1" x14ac:dyDescent="0.4">
      <c r="A100">
        <v>20624</v>
      </c>
      <c r="B100" s="13">
        <v>1</v>
      </c>
      <c r="C100" s="32">
        <v>52</v>
      </c>
      <c r="D100" s="5">
        <v>48</v>
      </c>
    </row>
    <row r="101" spans="1:4" ht="15" thickBot="1" x14ac:dyDescent="0.4">
      <c r="A101">
        <v>20593</v>
      </c>
      <c r="B101" s="13">
        <v>1</v>
      </c>
      <c r="C101" s="32">
        <v>60</v>
      </c>
      <c r="D101" s="5">
        <v>58</v>
      </c>
    </row>
    <row r="102" spans="1:4" ht="15" thickBot="1" x14ac:dyDescent="0.4">
      <c r="A102">
        <v>19556</v>
      </c>
      <c r="B102" s="13">
        <v>4</v>
      </c>
      <c r="C102" s="32">
        <v>76</v>
      </c>
      <c r="D102" s="5">
        <v>72</v>
      </c>
    </row>
    <row r="103" spans="1:4" ht="15" thickBot="1" x14ac:dyDescent="0.4">
      <c r="A103">
        <v>20662</v>
      </c>
      <c r="B103" s="13">
        <v>1</v>
      </c>
      <c r="C103" s="32">
        <v>66</v>
      </c>
      <c r="D103" s="5">
        <v>64</v>
      </c>
    </row>
    <row r="104" spans="1:4" ht="15" thickBot="1" x14ac:dyDescent="0.4">
      <c r="A104">
        <v>20651</v>
      </c>
      <c r="B104" s="13">
        <v>0</v>
      </c>
      <c r="C104" s="32">
        <v>61</v>
      </c>
      <c r="D104" s="5">
        <v>58</v>
      </c>
    </row>
    <row r="105" spans="1:4" ht="15" thickBot="1" x14ac:dyDescent="0.4">
      <c r="A105">
        <v>20699</v>
      </c>
      <c r="B105" s="13">
        <v>1</v>
      </c>
      <c r="C105" s="32">
        <v>73</v>
      </c>
      <c r="D105" s="5">
        <v>70</v>
      </c>
    </row>
    <row r="106" spans="1:4" ht="15" thickBot="1" x14ac:dyDescent="0.4">
      <c r="A106">
        <v>20712</v>
      </c>
      <c r="B106" s="13">
        <v>0</v>
      </c>
      <c r="C106" s="32">
        <v>62</v>
      </c>
      <c r="D106" s="5">
        <v>58</v>
      </c>
    </row>
    <row r="107" spans="1:4" ht="15" thickBot="1" x14ac:dyDescent="0.4">
      <c r="A107">
        <v>20725</v>
      </c>
      <c r="B107" s="13">
        <v>0</v>
      </c>
      <c r="C107" s="32">
        <v>56</v>
      </c>
      <c r="D107" s="5">
        <v>53</v>
      </c>
    </row>
    <row r="108" spans="1:4" ht="15" thickBot="1" x14ac:dyDescent="0.4">
      <c r="A108">
        <v>20110</v>
      </c>
      <c r="B108" s="13">
        <v>1</v>
      </c>
      <c r="C108" s="32">
        <v>63</v>
      </c>
      <c r="D108" s="5">
        <v>59</v>
      </c>
    </row>
    <row r="109" spans="1:4" ht="15" thickBot="1" x14ac:dyDescent="0.4">
      <c r="A109">
        <v>20694</v>
      </c>
      <c r="B109" s="13">
        <v>0</v>
      </c>
      <c r="C109" s="32">
        <v>77</v>
      </c>
      <c r="D109" s="5">
        <v>74</v>
      </c>
    </row>
    <row r="110" spans="1:4" ht="15" thickBot="1" x14ac:dyDescent="0.4">
      <c r="A110">
        <v>20732</v>
      </c>
      <c r="B110" s="13">
        <v>0</v>
      </c>
      <c r="C110" s="32">
        <v>49</v>
      </c>
      <c r="D110" s="5">
        <v>47</v>
      </c>
    </row>
    <row r="111" spans="1:4" ht="15" thickBot="1" x14ac:dyDescent="0.4">
      <c r="A111">
        <v>20752</v>
      </c>
      <c r="B111" s="13">
        <v>1</v>
      </c>
      <c r="C111" s="32">
        <v>74</v>
      </c>
      <c r="D111" s="5">
        <v>72</v>
      </c>
    </row>
    <row r="112" spans="1:4" ht="15" thickBot="1" x14ac:dyDescent="0.4">
      <c r="A112">
        <v>20761</v>
      </c>
      <c r="B112" s="13">
        <v>1</v>
      </c>
      <c r="C112" s="32">
        <v>63</v>
      </c>
      <c r="D112" s="5">
        <v>60</v>
      </c>
    </row>
    <row r="113" spans="1:4" ht="15" thickBot="1" x14ac:dyDescent="0.4">
      <c r="A113">
        <v>20789</v>
      </c>
      <c r="B113" s="13">
        <v>1</v>
      </c>
      <c r="C113" s="32">
        <v>78</v>
      </c>
      <c r="D113" s="5">
        <v>74</v>
      </c>
    </row>
    <row r="114" spans="1:4" ht="15" thickBot="1" x14ac:dyDescent="0.4">
      <c r="A114">
        <v>20771</v>
      </c>
      <c r="B114" s="13">
        <v>1</v>
      </c>
      <c r="C114" s="32">
        <v>60</v>
      </c>
      <c r="D114" s="5">
        <v>58</v>
      </c>
    </row>
    <row r="115" spans="1:4" ht="15" thickBot="1" x14ac:dyDescent="0.4">
      <c r="A115">
        <v>20601</v>
      </c>
      <c r="B115" s="13">
        <v>1</v>
      </c>
      <c r="C115" s="32">
        <v>72</v>
      </c>
      <c r="D115" s="5">
        <v>69</v>
      </c>
    </row>
    <row r="116" spans="1:4" ht="15" thickBot="1" x14ac:dyDescent="0.4">
      <c r="A116">
        <v>20829</v>
      </c>
      <c r="B116" s="13">
        <v>0</v>
      </c>
      <c r="C116" s="32">
        <v>68</v>
      </c>
      <c r="D116" s="5">
        <v>64</v>
      </c>
    </row>
    <row r="117" spans="1:4" ht="15" thickBot="1" x14ac:dyDescent="0.4">
      <c r="A117">
        <v>20886</v>
      </c>
      <c r="B117" s="13">
        <v>1</v>
      </c>
      <c r="C117" s="32">
        <v>72</v>
      </c>
      <c r="D117" s="5">
        <v>69</v>
      </c>
    </row>
    <row r="118" spans="1:4" ht="15" thickBot="1" x14ac:dyDescent="0.4">
      <c r="A118">
        <v>20879</v>
      </c>
      <c r="B118" s="13">
        <v>1</v>
      </c>
      <c r="C118" s="32">
        <v>74</v>
      </c>
      <c r="D118" s="5">
        <v>70</v>
      </c>
    </row>
    <row r="119" spans="1:4" ht="15" thickBot="1" x14ac:dyDescent="0.4">
      <c r="A119">
        <v>20874</v>
      </c>
      <c r="B119" s="13">
        <v>1</v>
      </c>
      <c r="C119" s="32">
        <v>57</v>
      </c>
      <c r="D119" s="5">
        <v>54</v>
      </c>
    </row>
    <row r="120" spans="1:4" ht="15" thickBot="1" x14ac:dyDescent="0.4">
      <c r="A120">
        <v>20914</v>
      </c>
      <c r="B120" s="13">
        <v>1</v>
      </c>
      <c r="C120" s="32">
        <v>67</v>
      </c>
      <c r="D120" s="5">
        <v>63</v>
      </c>
    </row>
    <row r="121" spans="1:4" ht="15" thickBot="1" x14ac:dyDescent="0.4">
      <c r="A121">
        <v>20925</v>
      </c>
      <c r="B121" s="13">
        <v>0</v>
      </c>
      <c r="C121" s="32">
        <v>62</v>
      </c>
      <c r="D121" s="5">
        <v>60</v>
      </c>
    </row>
    <row r="122" spans="1:4" ht="15" thickBot="1" x14ac:dyDescent="0.4">
      <c r="A122">
        <v>20926</v>
      </c>
      <c r="B122" s="13">
        <v>2</v>
      </c>
      <c r="C122" s="32">
        <v>64</v>
      </c>
      <c r="D122" s="5">
        <v>60</v>
      </c>
    </row>
    <row r="123" spans="1:4" ht="15" thickBot="1" x14ac:dyDescent="0.4">
      <c r="A123">
        <v>20661</v>
      </c>
      <c r="B123" s="13">
        <v>0</v>
      </c>
      <c r="C123" s="32">
        <v>71</v>
      </c>
      <c r="D123" s="5">
        <v>68</v>
      </c>
    </row>
    <row r="124" spans="1:4" ht="15" thickBot="1" x14ac:dyDescent="0.4">
      <c r="A124">
        <v>20958</v>
      </c>
      <c r="B124" s="13">
        <v>1</v>
      </c>
      <c r="C124" s="32">
        <v>66</v>
      </c>
      <c r="D124" s="5">
        <v>63</v>
      </c>
    </row>
    <row r="125" spans="1:4" ht="15" thickBot="1" x14ac:dyDescent="0.4">
      <c r="A125">
        <v>20868</v>
      </c>
      <c r="B125" s="13">
        <v>0</v>
      </c>
      <c r="C125" s="32">
        <v>75</v>
      </c>
      <c r="D125" s="5">
        <v>73</v>
      </c>
    </row>
    <row r="126" spans="1:4" ht="15" thickBot="1" x14ac:dyDescent="0.4">
      <c r="A126">
        <v>20997</v>
      </c>
      <c r="B126" s="13">
        <v>2</v>
      </c>
      <c r="C126" s="32">
        <v>70</v>
      </c>
      <c r="D126" s="5">
        <v>68</v>
      </c>
    </row>
    <row r="127" spans="1:4" ht="15" thickBot="1" x14ac:dyDescent="0.4">
      <c r="A127">
        <v>20981</v>
      </c>
      <c r="B127" s="13">
        <v>2</v>
      </c>
      <c r="C127" s="32">
        <v>78</v>
      </c>
      <c r="D127" s="5">
        <v>74</v>
      </c>
    </row>
    <row r="128" spans="1:4" ht="15" thickBot="1" x14ac:dyDescent="0.4">
      <c r="A128">
        <v>21063</v>
      </c>
      <c r="B128" s="13">
        <v>1</v>
      </c>
      <c r="C128" s="32">
        <v>69</v>
      </c>
      <c r="D128" s="5">
        <v>66</v>
      </c>
    </row>
    <row r="129" spans="1:4" ht="15" thickBot="1" x14ac:dyDescent="0.4">
      <c r="A129">
        <v>21083</v>
      </c>
      <c r="B129" s="13">
        <v>1</v>
      </c>
      <c r="C129" s="32">
        <v>62</v>
      </c>
      <c r="D129" s="5">
        <v>58</v>
      </c>
    </row>
    <row r="130" spans="1:4" ht="15" thickBot="1" x14ac:dyDescent="0.4">
      <c r="A130">
        <v>21087</v>
      </c>
      <c r="B130" s="13">
        <v>0</v>
      </c>
      <c r="C130" s="32">
        <v>56</v>
      </c>
      <c r="D130" s="5">
        <v>53</v>
      </c>
    </row>
    <row r="131" spans="1:4" ht="15" thickBot="1" x14ac:dyDescent="0.4">
      <c r="A131">
        <v>20599</v>
      </c>
      <c r="B131" s="13">
        <v>1</v>
      </c>
      <c r="C131" s="32">
        <v>58</v>
      </c>
      <c r="D131" s="5">
        <v>55</v>
      </c>
    </row>
    <row r="132" spans="1:4" ht="15" thickBot="1" x14ac:dyDescent="0.4">
      <c r="A132">
        <v>21068</v>
      </c>
      <c r="B132" s="13">
        <v>2</v>
      </c>
      <c r="C132" s="32">
        <v>59</v>
      </c>
      <c r="D132" s="5">
        <v>58</v>
      </c>
    </row>
    <row r="133" spans="1:4" ht="15" thickBot="1" x14ac:dyDescent="0.4">
      <c r="A133">
        <v>21089</v>
      </c>
      <c r="B133" s="13">
        <v>0</v>
      </c>
      <c r="C133" s="32">
        <v>55</v>
      </c>
      <c r="D133" s="5">
        <v>53</v>
      </c>
    </row>
    <row r="134" spans="1:4" ht="15" thickBot="1" x14ac:dyDescent="0.4">
      <c r="A134">
        <v>21116</v>
      </c>
      <c r="B134" s="13">
        <v>0</v>
      </c>
      <c r="C134" s="32">
        <v>61</v>
      </c>
      <c r="D134" s="5">
        <v>58</v>
      </c>
    </row>
    <row r="135" spans="1:4" ht="15" thickBot="1" x14ac:dyDescent="0.4">
      <c r="A135">
        <v>21142</v>
      </c>
      <c r="B135" s="13">
        <v>0</v>
      </c>
      <c r="C135" s="32">
        <v>66</v>
      </c>
      <c r="D135" s="5">
        <v>64</v>
      </c>
    </row>
    <row r="136" spans="1:4" ht="15" thickBot="1" x14ac:dyDescent="0.4">
      <c r="A136">
        <v>21160</v>
      </c>
      <c r="B136" s="13">
        <v>1</v>
      </c>
      <c r="C136" s="32">
        <v>69</v>
      </c>
      <c r="D136" s="5">
        <v>66</v>
      </c>
    </row>
    <row r="137" spans="1:4" ht="15" thickBot="1" x14ac:dyDescent="0.4">
      <c r="A137">
        <v>21159</v>
      </c>
      <c r="B137" s="13">
        <v>0</v>
      </c>
      <c r="C137" s="32">
        <v>67</v>
      </c>
      <c r="D137" s="5">
        <v>65</v>
      </c>
    </row>
    <row r="138" spans="1:4" ht="15" thickBot="1" x14ac:dyDescent="0.4">
      <c r="A138">
        <v>21169</v>
      </c>
      <c r="B138" s="13">
        <v>0</v>
      </c>
      <c r="C138" s="32">
        <v>75</v>
      </c>
      <c r="D138" s="5">
        <v>71</v>
      </c>
    </row>
    <row r="139" spans="1:4" ht="15" thickBot="1" x14ac:dyDescent="0.4">
      <c r="A139">
        <v>21278</v>
      </c>
      <c r="B139" s="13">
        <v>2</v>
      </c>
      <c r="C139" s="32">
        <v>71</v>
      </c>
      <c r="D139" s="5">
        <v>69</v>
      </c>
    </row>
    <row r="140" spans="1:4" ht="15" thickBot="1" x14ac:dyDescent="0.4">
      <c r="A140">
        <v>21291</v>
      </c>
      <c r="B140" s="13">
        <v>1</v>
      </c>
      <c r="C140" s="32">
        <v>74</v>
      </c>
      <c r="D140" s="5">
        <v>71</v>
      </c>
    </row>
    <row r="141" spans="1:4" ht="15" thickBot="1" x14ac:dyDescent="0.4">
      <c r="A141">
        <v>21286</v>
      </c>
      <c r="B141" s="13">
        <v>3</v>
      </c>
      <c r="C141" s="32">
        <v>78</v>
      </c>
      <c r="D141" s="5">
        <v>74</v>
      </c>
    </row>
    <row r="142" spans="1:4" ht="15" thickBot="1" x14ac:dyDescent="0.4">
      <c r="A142">
        <v>21349</v>
      </c>
      <c r="B142" s="13">
        <v>1</v>
      </c>
      <c r="C142" s="32">
        <v>60</v>
      </c>
      <c r="D142" s="5">
        <v>57</v>
      </c>
    </row>
    <row r="143" spans="1:4" ht="15" thickBot="1" x14ac:dyDescent="0.4">
      <c r="A143">
        <v>21370</v>
      </c>
      <c r="B143" s="13">
        <v>0</v>
      </c>
      <c r="C143" s="32">
        <v>65</v>
      </c>
      <c r="D143" s="5">
        <v>62</v>
      </c>
    </row>
    <row r="144" spans="1:4" ht="15" thickBot="1" x14ac:dyDescent="0.4">
      <c r="A144">
        <v>21393</v>
      </c>
      <c r="B144" s="13">
        <v>0</v>
      </c>
      <c r="C144" s="32">
        <v>72</v>
      </c>
      <c r="D144" s="5">
        <v>69</v>
      </c>
    </row>
    <row r="145" spans="1:4" ht="15" thickBot="1" x14ac:dyDescent="0.4">
      <c r="A145">
        <v>20804</v>
      </c>
      <c r="B145" s="13">
        <v>1</v>
      </c>
      <c r="C145" s="32">
        <v>61</v>
      </c>
      <c r="D145" s="5">
        <v>57</v>
      </c>
    </row>
    <row r="146" spans="1:4" ht="15" thickBot="1" x14ac:dyDescent="0.4">
      <c r="A146">
        <v>21395</v>
      </c>
      <c r="B146" s="13">
        <v>4</v>
      </c>
      <c r="C146" s="32">
        <v>61</v>
      </c>
      <c r="D146" s="5">
        <v>57</v>
      </c>
    </row>
    <row r="147" spans="1:4" ht="15" thickBot="1" x14ac:dyDescent="0.4">
      <c r="A147">
        <v>21417</v>
      </c>
      <c r="B147" s="13">
        <v>0</v>
      </c>
      <c r="C147" s="32">
        <v>68</v>
      </c>
      <c r="D147" s="5">
        <v>65</v>
      </c>
    </row>
    <row r="148" spans="1:4" ht="15" thickBot="1" x14ac:dyDescent="0.4">
      <c r="A148">
        <v>21423</v>
      </c>
      <c r="B148" s="13">
        <v>3</v>
      </c>
      <c r="C148" s="32">
        <v>58</v>
      </c>
      <c r="D148" s="5">
        <v>55</v>
      </c>
    </row>
    <row r="149" spans="1:4" ht="15" thickBot="1" x14ac:dyDescent="0.4">
      <c r="A149">
        <v>17391</v>
      </c>
      <c r="B149" s="13">
        <v>2</v>
      </c>
      <c r="C149" s="32">
        <v>64</v>
      </c>
      <c r="D149" s="5">
        <v>61</v>
      </c>
    </row>
    <row r="150" spans="1:4" ht="15" thickBot="1" x14ac:dyDescent="0.4">
      <c r="A150">
        <v>21429</v>
      </c>
      <c r="B150" s="13">
        <v>1</v>
      </c>
      <c r="C150" s="32">
        <v>75</v>
      </c>
      <c r="D150" s="5">
        <v>72</v>
      </c>
    </row>
    <row r="151" spans="1:4" ht="15" thickBot="1" x14ac:dyDescent="0.4">
      <c r="A151">
        <v>21437</v>
      </c>
      <c r="B151" s="13">
        <v>1</v>
      </c>
      <c r="C151" s="32">
        <v>65</v>
      </c>
      <c r="D151" s="5">
        <v>63</v>
      </c>
    </row>
    <row r="152" spans="1:4" ht="15" thickBot="1" x14ac:dyDescent="0.4">
      <c r="A152">
        <v>21444</v>
      </c>
      <c r="B152" s="13">
        <v>1</v>
      </c>
      <c r="C152" s="32">
        <v>63</v>
      </c>
      <c r="D152" s="5">
        <v>60</v>
      </c>
    </row>
    <row r="153" spans="1:4" ht="15" thickBot="1" x14ac:dyDescent="0.4">
      <c r="A153">
        <v>21465</v>
      </c>
      <c r="B153" s="13">
        <v>0</v>
      </c>
      <c r="C153" s="32">
        <v>65</v>
      </c>
      <c r="D153" s="5">
        <v>61</v>
      </c>
    </row>
    <row r="154" spans="1:4" ht="15" thickBot="1" x14ac:dyDescent="0.4">
      <c r="A154">
        <v>21477</v>
      </c>
      <c r="B154" s="13">
        <v>2</v>
      </c>
      <c r="C154" s="32">
        <v>67</v>
      </c>
      <c r="D154" s="5">
        <v>64</v>
      </c>
    </row>
    <row r="155" spans="1:4" ht="15" thickBot="1" x14ac:dyDescent="0.4">
      <c r="A155">
        <v>21515</v>
      </c>
      <c r="B155" s="13">
        <v>0</v>
      </c>
      <c r="C155" s="32">
        <v>66</v>
      </c>
      <c r="D155" s="5">
        <v>63</v>
      </c>
    </row>
    <row r="156" spans="1:4" ht="15" thickBot="1" x14ac:dyDescent="0.4">
      <c r="A156">
        <v>21487</v>
      </c>
      <c r="B156" s="13">
        <v>0</v>
      </c>
      <c r="C156" s="32">
        <v>65</v>
      </c>
      <c r="D156" s="5">
        <v>62</v>
      </c>
    </row>
    <row r="157" spans="1:4" ht="15" thickBot="1" x14ac:dyDescent="0.4">
      <c r="A157">
        <v>19695</v>
      </c>
      <c r="B157" s="13">
        <v>1</v>
      </c>
      <c r="C157" s="32">
        <v>76</v>
      </c>
      <c r="D157" s="5">
        <v>72</v>
      </c>
    </row>
    <row r="158" spans="1:4" ht="15" thickBot="1" x14ac:dyDescent="0.4">
      <c r="A158">
        <v>21575</v>
      </c>
      <c r="B158" s="13">
        <v>1</v>
      </c>
      <c r="C158" s="32">
        <v>70</v>
      </c>
      <c r="D158" s="5">
        <v>67</v>
      </c>
    </row>
    <row r="159" spans="1:4" ht="15" thickBot="1" x14ac:dyDescent="0.4">
      <c r="A159">
        <v>21586</v>
      </c>
      <c r="B159" s="13">
        <v>1</v>
      </c>
      <c r="C159" s="32">
        <v>69</v>
      </c>
      <c r="D159" s="5">
        <v>66</v>
      </c>
    </row>
    <row r="160" spans="1:4" ht="15" thickBot="1" x14ac:dyDescent="0.4">
      <c r="A160">
        <v>21587</v>
      </c>
      <c r="B160" s="13">
        <v>3</v>
      </c>
      <c r="C160" s="32">
        <v>70</v>
      </c>
      <c r="D160" s="5">
        <v>67</v>
      </c>
    </row>
    <row r="161" spans="1:4" ht="15" thickBot="1" x14ac:dyDescent="0.4">
      <c r="A161">
        <v>21603</v>
      </c>
      <c r="B161" s="13">
        <v>2</v>
      </c>
      <c r="C161" s="32">
        <v>67</v>
      </c>
      <c r="D161" s="5">
        <v>64</v>
      </c>
    </row>
    <row r="162" spans="1:4" ht="15" thickBot="1" x14ac:dyDescent="0.4">
      <c r="A162">
        <v>21602</v>
      </c>
      <c r="B162" s="13">
        <v>5</v>
      </c>
      <c r="C162" s="32">
        <v>74</v>
      </c>
      <c r="D162" s="5">
        <v>71</v>
      </c>
    </row>
    <row r="163" spans="1:4" ht="15" thickBot="1" x14ac:dyDescent="0.4">
      <c r="A163">
        <v>21589</v>
      </c>
      <c r="B163" s="13">
        <v>1</v>
      </c>
      <c r="C163" s="32">
        <v>72</v>
      </c>
      <c r="D163" s="5">
        <v>70</v>
      </c>
    </row>
    <row r="164" spans="1:4" ht="15" thickBot="1" x14ac:dyDescent="0.4">
      <c r="A164">
        <v>21615</v>
      </c>
      <c r="B164" s="13">
        <v>0</v>
      </c>
      <c r="C164" s="32">
        <v>63</v>
      </c>
      <c r="D164" s="5">
        <v>60</v>
      </c>
    </row>
    <row r="165" spans="1:4" ht="15" thickBot="1" x14ac:dyDescent="0.4">
      <c r="A165">
        <v>21628</v>
      </c>
      <c r="B165" s="13">
        <v>4</v>
      </c>
      <c r="C165" s="32">
        <v>67</v>
      </c>
      <c r="D165" s="5">
        <v>64</v>
      </c>
    </row>
    <row r="166" spans="1:4" ht="15" thickBot="1" x14ac:dyDescent="0.4">
      <c r="A166">
        <v>21647</v>
      </c>
      <c r="B166" s="13">
        <v>1</v>
      </c>
      <c r="C166" s="32">
        <v>58</v>
      </c>
      <c r="D166" s="5">
        <v>56</v>
      </c>
    </row>
    <row r="167" spans="1:4" ht="15" thickBot="1" x14ac:dyDescent="0.4">
      <c r="A167">
        <v>21650</v>
      </c>
      <c r="B167" s="13">
        <v>0</v>
      </c>
      <c r="C167" s="32">
        <v>76</v>
      </c>
      <c r="D167" s="5">
        <v>73</v>
      </c>
    </row>
    <row r="168" spans="1:4" ht="15" thickBot="1" x14ac:dyDescent="0.4">
      <c r="A168">
        <v>21651</v>
      </c>
      <c r="B168" s="13">
        <v>1</v>
      </c>
      <c r="C168" s="32">
        <v>70</v>
      </c>
      <c r="D168" s="5">
        <v>67</v>
      </c>
    </row>
    <row r="169" spans="1:4" ht="15" thickBot="1" x14ac:dyDescent="0.4">
      <c r="A169" s="3">
        <v>21653</v>
      </c>
      <c r="B169" s="13">
        <v>1</v>
      </c>
      <c r="C169" s="32">
        <v>46</v>
      </c>
      <c r="D169" s="5">
        <v>42</v>
      </c>
    </row>
    <row r="170" spans="1:4" ht="15" thickBot="1" x14ac:dyDescent="0.4">
      <c r="A170">
        <v>21660</v>
      </c>
      <c r="B170" s="13">
        <v>0</v>
      </c>
      <c r="C170" s="32">
        <v>65</v>
      </c>
      <c r="D170" s="5">
        <v>62</v>
      </c>
    </row>
    <row r="171" spans="1:4" ht="15" thickBot="1" x14ac:dyDescent="0.4">
      <c r="A171">
        <v>21659</v>
      </c>
      <c r="B171" s="13">
        <v>1</v>
      </c>
      <c r="C171" s="32">
        <v>67</v>
      </c>
      <c r="D171" s="5">
        <v>66</v>
      </c>
    </row>
    <row r="172" spans="1:4" ht="15" thickBot="1" x14ac:dyDescent="0.4">
      <c r="A172">
        <v>21670</v>
      </c>
      <c r="B172" s="13">
        <v>1</v>
      </c>
      <c r="C172" s="32">
        <v>71</v>
      </c>
      <c r="D172" s="5">
        <v>68</v>
      </c>
    </row>
    <row r="173" spans="1:4" ht="15" thickBot="1" x14ac:dyDescent="0.4">
      <c r="A173">
        <v>19415</v>
      </c>
      <c r="B173" s="13">
        <v>1</v>
      </c>
      <c r="C173" s="32">
        <v>65</v>
      </c>
      <c r="D173" s="5">
        <v>63</v>
      </c>
    </row>
    <row r="174" spans="1:4" ht="15" thickBot="1" x14ac:dyDescent="0.4">
      <c r="A174">
        <v>21693</v>
      </c>
      <c r="B174" s="13">
        <v>0</v>
      </c>
      <c r="C174" s="32">
        <v>59</v>
      </c>
      <c r="D174" s="5">
        <v>55</v>
      </c>
    </row>
    <row r="175" spans="1:4" ht="15" thickBot="1" x14ac:dyDescent="0.4">
      <c r="A175">
        <v>21705</v>
      </c>
      <c r="B175" s="13">
        <v>5</v>
      </c>
      <c r="C175" s="32">
        <v>73</v>
      </c>
      <c r="D175" s="5">
        <v>71</v>
      </c>
    </row>
    <row r="176" spans="1:4" ht="15" thickBot="1" x14ac:dyDescent="0.4">
      <c r="A176">
        <v>21718</v>
      </c>
      <c r="B176" s="13">
        <v>0</v>
      </c>
      <c r="C176" s="32">
        <v>72</v>
      </c>
      <c r="D176" s="5">
        <v>69</v>
      </c>
    </row>
    <row r="177" spans="1:4" ht="15" thickBot="1" x14ac:dyDescent="0.4">
      <c r="A177">
        <v>21741</v>
      </c>
      <c r="B177" s="13">
        <v>4</v>
      </c>
      <c r="C177" s="32">
        <v>55</v>
      </c>
      <c r="D177" s="5">
        <v>52</v>
      </c>
    </row>
    <row r="178" spans="1:4" ht="15" thickBot="1" x14ac:dyDescent="0.4">
      <c r="A178">
        <v>21747</v>
      </c>
      <c r="B178" s="13">
        <v>1</v>
      </c>
      <c r="C178" s="32">
        <v>63</v>
      </c>
      <c r="D178" s="5">
        <v>62</v>
      </c>
    </row>
    <row r="179" spans="1:4" ht="15" thickBot="1" x14ac:dyDescent="0.4">
      <c r="A179">
        <v>21745</v>
      </c>
      <c r="B179" s="13">
        <v>1</v>
      </c>
      <c r="C179" s="32">
        <v>67</v>
      </c>
      <c r="D179" s="5">
        <v>65</v>
      </c>
    </row>
    <row r="180" spans="1:4" ht="15" thickBot="1" x14ac:dyDescent="0.4">
      <c r="A180">
        <v>21394</v>
      </c>
      <c r="B180" s="13">
        <v>1</v>
      </c>
      <c r="C180" s="32">
        <v>59</v>
      </c>
      <c r="D180" s="5">
        <v>56</v>
      </c>
    </row>
    <row r="181" spans="1:4" ht="15" thickBot="1" x14ac:dyDescent="0.4">
      <c r="A181">
        <v>21486</v>
      </c>
      <c r="B181" s="13">
        <v>1</v>
      </c>
      <c r="C181" s="32">
        <v>75</v>
      </c>
      <c r="D181" s="5">
        <v>73</v>
      </c>
    </row>
    <row r="182" spans="1:4" ht="15" thickBot="1" x14ac:dyDescent="0.4">
      <c r="A182">
        <v>21680</v>
      </c>
      <c r="B182" s="13">
        <v>4</v>
      </c>
      <c r="C182" s="32">
        <v>72</v>
      </c>
      <c r="D182" s="5">
        <v>70</v>
      </c>
    </row>
    <row r="183" spans="1:4" ht="15" thickBot="1" x14ac:dyDescent="0.4">
      <c r="A183">
        <v>21762</v>
      </c>
      <c r="B183" s="13">
        <v>1</v>
      </c>
      <c r="C183" s="32">
        <v>60</v>
      </c>
      <c r="D183" s="5">
        <v>56</v>
      </c>
    </row>
    <row r="184" spans="1:4" ht="15" thickBot="1" x14ac:dyDescent="0.4">
      <c r="A184">
        <v>21769</v>
      </c>
      <c r="B184" s="13">
        <v>1</v>
      </c>
      <c r="C184" s="32">
        <v>73</v>
      </c>
      <c r="D184" s="5">
        <v>70</v>
      </c>
    </row>
    <row r="185" spans="1:4" ht="15" thickBot="1" x14ac:dyDescent="0.4">
      <c r="A185">
        <v>21782</v>
      </c>
      <c r="B185" s="13">
        <v>1</v>
      </c>
      <c r="C185" s="32">
        <v>54</v>
      </c>
      <c r="D185" s="5">
        <v>51</v>
      </c>
    </row>
    <row r="186" spans="1:4" ht="15" thickBot="1" x14ac:dyDescent="0.4">
      <c r="A186">
        <v>21784</v>
      </c>
      <c r="B186" s="13">
        <v>3</v>
      </c>
      <c r="C186" s="32">
        <v>76</v>
      </c>
      <c r="D186" s="5">
        <v>74</v>
      </c>
    </row>
    <row r="187" spans="1:4" ht="15" thickBot="1" x14ac:dyDescent="0.4">
      <c r="A187">
        <v>21778</v>
      </c>
      <c r="B187" s="13">
        <v>0</v>
      </c>
      <c r="C187" s="32">
        <v>69</v>
      </c>
      <c r="D187" s="5">
        <v>66</v>
      </c>
    </row>
    <row r="188" spans="1:4" ht="15" thickBot="1" x14ac:dyDescent="0.4">
      <c r="A188">
        <v>21786</v>
      </c>
      <c r="B188" s="13">
        <v>1</v>
      </c>
      <c r="C188" s="32">
        <v>63</v>
      </c>
      <c r="D188" s="5">
        <v>59</v>
      </c>
    </row>
    <row r="189" spans="1:4" ht="15" thickBot="1" x14ac:dyDescent="0.4">
      <c r="A189">
        <v>21799</v>
      </c>
      <c r="B189" s="13">
        <v>0</v>
      </c>
      <c r="C189" s="32">
        <v>49</v>
      </c>
      <c r="D189" s="5">
        <v>47</v>
      </c>
    </row>
    <row r="190" spans="1:4" ht="15" thickBot="1" x14ac:dyDescent="0.4">
      <c r="A190">
        <v>21820</v>
      </c>
      <c r="B190" s="13">
        <v>0</v>
      </c>
      <c r="C190" s="32">
        <v>51</v>
      </c>
      <c r="D190" s="5">
        <v>49</v>
      </c>
    </row>
    <row r="191" spans="1:4" ht="15" thickBot="1" x14ac:dyDescent="0.4">
      <c r="A191">
        <v>21832</v>
      </c>
      <c r="B191" s="13">
        <v>0</v>
      </c>
      <c r="C191" s="32">
        <v>67</v>
      </c>
      <c r="D191" s="5">
        <v>64</v>
      </c>
    </row>
    <row r="192" spans="1:4" ht="15" thickBot="1" x14ac:dyDescent="0.4">
      <c r="A192">
        <v>21853</v>
      </c>
      <c r="B192" s="13">
        <v>1</v>
      </c>
      <c r="C192" s="32">
        <v>71</v>
      </c>
      <c r="D192" s="5">
        <v>68</v>
      </c>
    </row>
    <row r="193" spans="1:4" ht="15" thickBot="1" x14ac:dyDescent="0.4">
      <c r="A193">
        <v>21858</v>
      </c>
      <c r="B193" s="13">
        <v>0</v>
      </c>
      <c r="C193" s="32">
        <v>58</v>
      </c>
      <c r="D193" s="5">
        <v>55</v>
      </c>
    </row>
    <row r="194" spans="1:4" ht="15" thickBot="1" x14ac:dyDescent="0.4">
      <c r="A194">
        <v>21882</v>
      </c>
      <c r="B194" s="13">
        <v>0</v>
      </c>
      <c r="C194" s="32">
        <v>57</v>
      </c>
      <c r="D194" s="5">
        <v>54</v>
      </c>
    </row>
    <row r="195" spans="1:4" ht="15" thickBot="1" x14ac:dyDescent="0.4">
      <c r="A195">
        <v>21898</v>
      </c>
      <c r="B195" s="13">
        <v>1</v>
      </c>
      <c r="C195" s="32">
        <v>66</v>
      </c>
      <c r="D195" s="5">
        <v>64</v>
      </c>
    </row>
    <row r="196" spans="1:4" ht="15" thickBot="1" x14ac:dyDescent="0.4">
      <c r="A196">
        <v>21932</v>
      </c>
      <c r="B196" s="13">
        <v>1</v>
      </c>
      <c r="C196" s="32">
        <v>66</v>
      </c>
      <c r="D196" s="5">
        <v>63</v>
      </c>
    </row>
    <row r="197" spans="1:4" ht="15" thickBot="1" x14ac:dyDescent="0.4">
      <c r="A197">
        <v>21977</v>
      </c>
      <c r="B197" s="13">
        <v>0</v>
      </c>
      <c r="C197" s="32">
        <v>75</v>
      </c>
      <c r="D197" s="5">
        <v>72</v>
      </c>
    </row>
    <row r="198" spans="1:4" ht="15" thickBot="1" x14ac:dyDescent="0.4">
      <c r="A198">
        <v>21975</v>
      </c>
      <c r="B198" s="13">
        <v>0</v>
      </c>
      <c r="C198" s="32">
        <v>64</v>
      </c>
      <c r="D198" s="5">
        <v>62</v>
      </c>
    </row>
    <row r="199" spans="1:4" ht="15" thickBot="1" x14ac:dyDescent="0.4">
      <c r="A199">
        <v>22001</v>
      </c>
      <c r="B199" s="13">
        <v>1</v>
      </c>
      <c r="C199" s="32">
        <v>68</v>
      </c>
      <c r="D199" s="5">
        <v>65</v>
      </c>
    </row>
    <row r="200" spans="1:4" ht="15" thickBot="1" x14ac:dyDescent="0.4">
      <c r="A200">
        <v>21991</v>
      </c>
      <c r="B200" s="13">
        <v>0</v>
      </c>
      <c r="C200" s="32">
        <v>68</v>
      </c>
      <c r="D200" s="5">
        <v>64</v>
      </c>
    </row>
    <row r="201" spans="1:4" ht="15" thickBot="1" x14ac:dyDescent="0.4">
      <c r="A201">
        <v>22003</v>
      </c>
      <c r="B201" s="13">
        <v>3</v>
      </c>
      <c r="C201" s="32">
        <v>78</v>
      </c>
      <c r="D201" s="5">
        <v>75</v>
      </c>
    </row>
    <row r="202" spans="1:4" ht="15" thickBot="1" x14ac:dyDescent="0.4">
      <c r="A202">
        <v>22011</v>
      </c>
      <c r="B202" s="13">
        <v>0</v>
      </c>
      <c r="C202" s="32">
        <v>67</v>
      </c>
      <c r="D202" s="5">
        <v>64</v>
      </c>
    </row>
    <row r="203" spans="1:4" ht="15" thickBot="1" x14ac:dyDescent="0.4">
      <c r="A203">
        <v>22002</v>
      </c>
      <c r="B203" s="13">
        <v>1</v>
      </c>
      <c r="C203" s="32">
        <v>74</v>
      </c>
      <c r="D203" s="5">
        <v>71</v>
      </c>
    </row>
    <row r="204" spans="1:4" ht="15" thickBot="1" x14ac:dyDescent="0.4">
      <c r="A204">
        <v>22009</v>
      </c>
      <c r="B204" s="13">
        <v>1</v>
      </c>
      <c r="C204" s="32">
        <v>77</v>
      </c>
      <c r="D204" s="5">
        <v>74</v>
      </c>
    </row>
    <row r="205" spans="1:4" ht="15" thickBot="1" x14ac:dyDescent="0.4">
      <c r="A205">
        <v>20360</v>
      </c>
      <c r="B205" s="13">
        <v>0</v>
      </c>
      <c r="C205" s="32">
        <v>71</v>
      </c>
      <c r="D205" s="5">
        <v>69</v>
      </c>
    </row>
    <row r="206" spans="1:4" ht="15" thickBot="1" x14ac:dyDescent="0.4">
      <c r="A206">
        <v>22023</v>
      </c>
      <c r="B206" s="13">
        <v>1</v>
      </c>
      <c r="C206" s="32">
        <v>69</v>
      </c>
      <c r="D206" s="5">
        <v>66</v>
      </c>
    </row>
    <row r="207" spans="1:4" ht="15" thickBot="1" x14ac:dyDescent="0.4">
      <c r="A207">
        <v>22050</v>
      </c>
      <c r="B207" s="13">
        <v>1</v>
      </c>
      <c r="C207" s="32">
        <v>71</v>
      </c>
      <c r="D207" s="5">
        <v>68</v>
      </c>
    </row>
    <row r="208" spans="1:4" ht="15" thickBot="1" x14ac:dyDescent="0.4">
      <c r="A208">
        <v>22051</v>
      </c>
      <c r="B208" s="13">
        <v>1</v>
      </c>
      <c r="C208" s="32">
        <v>67</v>
      </c>
      <c r="D208" s="5">
        <v>63</v>
      </c>
    </row>
    <row r="209" spans="1:4" ht="15" thickBot="1" x14ac:dyDescent="0.4">
      <c r="A209">
        <v>22057</v>
      </c>
      <c r="B209" s="13">
        <v>0</v>
      </c>
      <c r="C209" s="32">
        <v>55</v>
      </c>
      <c r="D209" s="5">
        <v>51</v>
      </c>
    </row>
    <row r="210" spans="1:4" ht="15" thickBot="1" x14ac:dyDescent="0.4">
      <c r="A210">
        <v>22078</v>
      </c>
      <c r="B210" s="13">
        <v>1</v>
      </c>
      <c r="C210" s="32">
        <v>61</v>
      </c>
      <c r="D210" s="5">
        <v>59</v>
      </c>
    </row>
    <row r="211" spans="1:4" ht="15" thickBot="1" x14ac:dyDescent="0.4">
      <c r="A211">
        <v>22080</v>
      </c>
      <c r="B211" s="13">
        <v>0</v>
      </c>
      <c r="C211" s="32">
        <v>57</v>
      </c>
      <c r="D211" s="5">
        <v>53</v>
      </c>
    </row>
    <row r="212" spans="1:4" ht="15" thickBot="1" x14ac:dyDescent="0.4">
      <c r="A212">
        <v>22088</v>
      </c>
      <c r="B212" s="13">
        <v>1</v>
      </c>
      <c r="C212" s="32">
        <v>78</v>
      </c>
      <c r="D212" s="5">
        <v>75</v>
      </c>
    </row>
    <row r="213" spans="1:4" ht="15" thickBot="1" x14ac:dyDescent="0.4">
      <c r="A213">
        <v>22093</v>
      </c>
      <c r="B213" s="13">
        <v>1</v>
      </c>
      <c r="C213" s="32">
        <v>68</v>
      </c>
      <c r="D213" s="5">
        <v>65</v>
      </c>
    </row>
    <row r="214" spans="1:4" ht="15" thickBot="1" x14ac:dyDescent="0.4">
      <c r="A214">
        <v>22140</v>
      </c>
      <c r="B214" s="13">
        <v>1</v>
      </c>
      <c r="C214" s="32">
        <v>69</v>
      </c>
      <c r="D214" s="5">
        <v>66</v>
      </c>
    </row>
    <row r="215" spans="1:4" ht="15" thickBot="1" x14ac:dyDescent="0.4">
      <c r="A215">
        <v>21669</v>
      </c>
      <c r="B215" s="13">
        <v>2</v>
      </c>
      <c r="C215" s="32">
        <v>73</v>
      </c>
      <c r="D215" s="5">
        <v>71</v>
      </c>
    </row>
    <row r="216" spans="1:4" ht="15" thickBot="1" x14ac:dyDescent="0.4">
      <c r="A216">
        <v>22146</v>
      </c>
      <c r="B216" s="13">
        <v>1</v>
      </c>
      <c r="C216" s="32">
        <v>76</v>
      </c>
      <c r="D216" s="5">
        <v>72</v>
      </c>
    </row>
    <row r="217" spans="1:4" ht="15" thickBot="1" x14ac:dyDescent="0.4">
      <c r="A217">
        <v>22152</v>
      </c>
      <c r="B217" s="13">
        <v>1</v>
      </c>
      <c r="C217" s="32">
        <v>78</v>
      </c>
      <c r="D217" s="5">
        <v>75</v>
      </c>
    </row>
    <row r="218" spans="1:4" ht="15" thickBot="1" x14ac:dyDescent="0.4">
      <c r="A218">
        <v>22177</v>
      </c>
      <c r="B218" s="13">
        <v>1</v>
      </c>
      <c r="C218" s="32">
        <v>58</v>
      </c>
      <c r="D218" s="5">
        <v>55</v>
      </c>
    </row>
    <row r="219" spans="1:4" ht="15" thickBot="1" x14ac:dyDescent="0.4">
      <c r="A219">
        <v>22183</v>
      </c>
      <c r="B219" s="13">
        <v>1</v>
      </c>
      <c r="C219" s="32">
        <v>71</v>
      </c>
      <c r="D219" s="5">
        <v>68</v>
      </c>
    </row>
    <row r="220" spans="1:4" ht="15" thickBot="1" x14ac:dyDescent="0.4">
      <c r="A220">
        <v>22184</v>
      </c>
      <c r="B220" s="13">
        <v>6</v>
      </c>
      <c r="C220" s="32">
        <v>74</v>
      </c>
      <c r="D220" s="5">
        <v>71</v>
      </c>
    </row>
    <row r="221" spans="1:4" ht="15" thickBot="1" x14ac:dyDescent="0.4">
      <c r="A221">
        <v>22197</v>
      </c>
      <c r="B221" s="13">
        <v>0</v>
      </c>
      <c r="C221" s="32">
        <v>61</v>
      </c>
      <c r="D221" s="5">
        <v>59</v>
      </c>
    </row>
    <row r="222" spans="1:4" ht="15" thickBot="1" x14ac:dyDescent="0.4">
      <c r="A222">
        <v>22199</v>
      </c>
      <c r="B222" s="13">
        <v>1</v>
      </c>
      <c r="C222" s="32">
        <v>76</v>
      </c>
      <c r="D222" s="5">
        <v>73</v>
      </c>
    </row>
    <row r="223" spans="1:4" ht="15" thickBot="1" x14ac:dyDescent="0.4">
      <c r="A223">
        <v>22213</v>
      </c>
      <c r="B223" s="13">
        <v>3</v>
      </c>
      <c r="C223" s="32">
        <v>70</v>
      </c>
      <c r="D223" s="5">
        <v>66</v>
      </c>
    </row>
    <row r="224" spans="1:4" ht="15" thickBot="1" x14ac:dyDescent="0.4">
      <c r="A224">
        <v>22221</v>
      </c>
      <c r="B224" s="13">
        <v>0</v>
      </c>
      <c r="C224" s="32">
        <v>42</v>
      </c>
      <c r="D224" s="5">
        <v>40</v>
      </c>
    </row>
    <row r="225" spans="1:4" ht="15" thickBot="1" x14ac:dyDescent="0.4">
      <c r="A225">
        <v>22218</v>
      </c>
      <c r="B225" s="13">
        <v>1</v>
      </c>
      <c r="C225" s="32">
        <v>62</v>
      </c>
      <c r="D225" s="5">
        <v>59</v>
      </c>
    </row>
    <row r="226" spans="1:4" ht="15" thickBot="1" x14ac:dyDescent="0.4">
      <c r="A226">
        <v>19228</v>
      </c>
      <c r="B226" s="13">
        <v>4</v>
      </c>
      <c r="C226" s="32">
        <v>75</v>
      </c>
      <c r="D226" s="5">
        <v>72</v>
      </c>
    </row>
    <row r="227" spans="1:4" ht="15" thickBot="1" x14ac:dyDescent="0.4">
      <c r="A227">
        <v>22283</v>
      </c>
      <c r="B227" s="13">
        <v>1</v>
      </c>
      <c r="C227" s="32">
        <v>76</v>
      </c>
      <c r="D227" s="5">
        <v>73</v>
      </c>
    </row>
    <row r="228" spans="1:4" ht="15" thickBot="1" x14ac:dyDescent="0.4">
      <c r="A228">
        <v>22288</v>
      </c>
      <c r="B228" s="13">
        <v>0</v>
      </c>
      <c r="C228" s="32">
        <v>55</v>
      </c>
      <c r="D228" s="5">
        <v>52</v>
      </c>
    </row>
    <row r="229" spans="1:4" ht="15" thickBot="1" x14ac:dyDescent="0.4">
      <c r="A229">
        <v>22339</v>
      </c>
      <c r="B229" s="13">
        <v>1</v>
      </c>
      <c r="C229" s="32">
        <v>66</v>
      </c>
      <c r="D229" s="5">
        <v>64</v>
      </c>
    </row>
    <row r="230" spans="1:4" ht="15" thickBot="1" x14ac:dyDescent="0.4">
      <c r="A230">
        <v>22341</v>
      </c>
      <c r="B230" s="13">
        <v>1</v>
      </c>
      <c r="C230" s="32">
        <v>58</v>
      </c>
      <c r="D230" s="5">
        <v>55</v>
      </c>
    </row>
    <row r="231" spans="1:4" ht="15" thickBot="1" x14ac:dyDescent="0.4">
      <c r="A231">
        <v>22394</v>
      </c>
      <c r="B231" s="13">
        <v>2</v>
      </c>
      <c r="C231" s="32">
        <v>79</v>
      </c>
      <c r="D231" s="5">
        <v>76</v>
      </c>
    </row>
    <row r="232" spans="1:4" ht="15" thickBot="1" x14ac:dyDescent="0.4">
      <c r="A232">
        <v>22409</v>
      </c>
      <c r="B232" s="13">
        <v>0</v>
      </c>
      <c r="C232" s="32">
        <v>59</v>
      </c>
      <c r="D232" s="5">
        <v>56</v>
      </c>
    </row>
    <row r="233" spans="1:4" ht="15" thickBot="1" x14ac:dyDescent="0.4">
      <c r="A233">
        <v>22429</v>
      </c>
      <c r="B233" s="13">
        <v>1</v>
      </c>
      <c r="C233" s="32">
        <v>72</v>
      </c>
      <c r="D233" s="5">
        <v>69</v>
      </c>
    </row>
    <row r="234" spans="1:4" ht="15" thickBot="1" x14ac:dyDescent="0.4">
      <c r="A234">
        <v>22476</v>
      </c>
      <c r="B234" s="13">
        <v>4</v>
      </c>
      <c r="C234" s="32">
        <v>67</v>
      </c>
      <c r="D234" s="5">
        <v>63</v>
      </c>
    </row>
    <row r="235" spans="1:4" ht="15" thickBot="1" x14ac:dyDescent="0.4">
      <c r="A235">
        <v>22486</v>
      </c>
      <c r="B235" s="13">
        <v>0</v>
      </c>
      <c r="C235" s="32">
        <v>64</v>
      </c>
      <c r="D235" s="5">
        <v>62</v>
      </c>
    </row>
    <row r="236" spans="1:4" ht="15" thickBot="1" x14ac:dyDescent="0.4">
      <c r="A236">
        <v>22478</v>
      </c>
      <c r="B236" s="13">
        <v>1</v>
      </c>
      <c r="C236" s="32">
        <v>75</v>
      </c>
      <c r="D236" s="5">
        <v>73</v>
      </c>
    </row>
    <row r="237" spans="1:4" ht="15" thickBot="1" x14ac:dyDescent="0.4">
      <c r="A237">
        <v>22505</v>
      </c>
      <c r="B237" s="13">
        <v>0</v>
      </c>
      <c r="C237" s="32">
        <v>72</v>
      </c>
      <c r="D237" s="5">
        <v>69</v>
      </c>
    </row>
    <row r="238" spans="1:4" ht="15" thickBot="1" x14ac:dyDescent="0.4">
      <c r="A238">
        <v>22535</v>
      </c>
      <c r="B238" s="13">
        <v>1</v>
      </c>
      <c r="C238" s="32">
        <v>76</v>
      </c>
      <c r="D238" s="5">
        <v>73</v>
      </c>
    </row>
    <row r="239" spans="1:4" ht="15" thickBot="1" x14ac:dyDescent="0.4">
      <c r="A239">
        <v>22538</v>
      </c>
      <c r="B239" s="13">
        <v>1</v>
      </c>
      <c r="C239" s="32">
        <v>57</v>
      </c>
      <c r="D239" s="5">
        <v>54</v>
      </c>
    </row>
    <row r="240" spans="1:4" ht="15" thickBot="1" x14ac:dyDescent="0.4">
      <c r="A240">
        <v>22541</v>
      </c>
      <c r="B240" s="13">
        <v>1</v>
      </c>
      <c r="C240" s="32">
        <v>68</v>
      </c>
      <c r="D240" s="5">
        <v>64</v>
      </c>
    </row>
    <row r="241" spans="1:4" ht="15" thickBot="1" x14ac:dyDescent="0.4">
      <c r="A241">
        <v>22549</v>
      </c>
      <c r="B241" s="13">
        <v>1</v>
      </c>
      <c r="C241" s="32">
        <v>75</v>
      </c>
      <c r="D241" s="5">
        <v>71</v>
      </c>
    </row>
    <row r="242" spans="1:4" ht="15" thickBot="1" x14ac:dyDescent="0.4">
      <c r="A242">
        <v>22586</v>
      </c>
      <c r="B242" s="13">
        <v>1</v>
      </c>
      <c r="C242" s="32">
        <v>71</v>
      </c>
      <c r="D242" s="5">
        <v>68</v>
      </c>
    </row>
    <row r="243" spans="1:4" ht="15" thickBot="1" x14ac:dyDescent="0.4">
      <c r="A243">
        <v>22595</v>
      </c>
      <c r="B243" s="13">
        <v>2</v>
      </c>
      <c r="C243" s="32">
        <v>73</v>
      </c>
      <c r="D243" s="5">
        <v>70</v>
      </c>
    </row>
    <row r="244" spans="1:4" ht="15" thickBot="1" x14ac:dyDescent="0.4">
      <c r="A244">
        <v>22747</v>
      </c>
      <c r="B244" s="13">
        <v>2</v>
      </c>
      <c r="C244" s="32">
        <v>58</v>
      </c>
      <c r="D244" s="5">
        <v>56</v>
      </c>
    </row>
    <row r="245" spans="1:4" ht="15" thickBot="1" x14ac:dyDescent="0.4">
      <c r="A245">
        <v>22755</v>
      </c>
      <c r="B245" s="13">
        <v>0</v>
      </c>
      <c r="C245" s="32">
        <v>78</v>
      </c>
      <c r="D245" s="5">
        <v>74</v>
      </c>
    </row>
    <row r="246" spans="1:4" ht="15" thickBot="1" x14ac:dyDescent="0.4">
      <c r="A246">
        <v>22772</v>
      </c>
      <c r="B246" s="13">
        <v>3</v>
      </c>
      <c r="C246" s="32">
        <v>74</v>
      </c>
      <c r="D246" s="5">
        <v>71</v>
      </c>
    </row>
    <row r="247" spans="1:4" ht="15" thickBot="1" x14ac:dyDescent="0.4">
      <c r="A247">
        <v>22796</v>
      </c>
      <c r="B247" s="13">
        <v>2</v>
      </c>
      <c r="C247" s="32">
        <v>72</v>
      </c>
      <c r="D247" s="5">
        <v>69</v>
      </c>
    </row>
    <row r="248" spans="1:4" ht="15" thickBot="1" x14ac:dyDescent="0.4">
      <c r="A248">
        <v>22801</v>
      </c>
      <c r="B248" s="13">
        <v>1</v>
      </c>
      <c r="C248" s="32">
        <v>53</v>
      </c>
      <c r="D248" s="5">
        <v>50</v>
      </c>
    </row>
    <row r="249" spans="1:4" ht="15" thickBot="1" x14ac:dyDescent="0.4">
      <c r="A249">
        <v>22805</v>
      </c>
      <c r="B249" s="13">
        <v>0</v>
      </c>
      <c r="C249" s="32">
        <v>66</v>
      </c>
      <c r="D249" s="5">
        <v>63</v>
      </c>
    </row>
    <row r="250" spans="1:4" ht="15" thickBot="1" x14ac:dyDescent="0.4">
      <c r="A250">
        <v>22802</v>
      </c>
      <c r="B250" s="13">
        <v>0</v>
      </c>
      <c r="C250" s="32">
        <v>68</v>
      </c>
      <c r="D250" s="5">
        <v>66</v>
      </c>
    </row>
    <row r="251" spans="1:4" ht="15" thickBot="1" x14ac:dyDescent="0.4">
      <c r="A251">
        <v>1337</v>
      </c>
      <c r="B251" s="13">
        <v>5</v>
      </c>
      <c r="C251" s="32">
        <v>76</v>
      </c>
      <c r="D251" s="5">
        <v>74</v>
      </c>
    </row>
    <row r="252" spans="1:4" ht="15" thickBot="1" x14ac:dyDescent="0.4">
      <c r="A252">
        <v>22803</v>
      </c>
      <c r="B252" s="13">
        <v>1</v>
      </c>
      <c r="C252" s="32">
        <v>59</v>
      </c>
      <c r="D252" s="5">
        <v>58</v>
      </c>
    </row>
    <row r="253" spans="1:4" ht="15" thickBot="1" x14ac:dyDescent="0.4">
      <c r="A253">
        <v>22810</v>
      </c>
      <c r="B253" s="13">
        <v>2</v>
      </c>
      <c r="C253" s="32">
        <v>73</v>
      </c>
      <c r="D253" s="5">
        <v>71</v>
      </c>
    </row>
    <row r="254" spans="1:4" ht="15" thickBot="1" x14ac:dyDescent="0.4">
      <c r="A254">
        <v>22818</v>
      </c>
      <c r="B254" s="13">
        <v>1</v>
      </c>
      <c r="C254" s="32">
        <v>56</v>
      </c>
      <c r="D254" s="5">
        <v>52</v>
      </c>
    </row>
    <row r="255" spans="1:4" ht="15" thickBot="1" x14ac:dyDescent="0.4">
      <c r="A255">
        <v>22827</v>
      </c>
      <c r="B255" s="13">
        <v>1</v>
      </c>
      <c r="C255" s="32">
        <v>76</v>
      </c>
      <c r="D255" s="5">
        <v>73</v>
      </c>
    </row>
    <row r="256" spans="1:4" ht="15" thickBot="1" x14ac:dyDescent="0.4">
      <c r="A256">
        <v>22847</v>
      </c>
      <c r="B256" s="13">
        <v>0</v>
      </c>
      <c r="C256" s="32">
        <v>68</v>
      </c>
      <c r="D256" s="5">
        <v>65</v>
      </c>
    </row>
    <row r="257" spans="1:4" ht="15" thickBot="1" x14ac:dyDescent="0.4">
      <c r="A257">
        <v>22866</v>
      </c>
      <c r="B257" s="13">
        <v>3</v>
      </c>
      <c r="C257" s="32">
        <v>62</v>
      </c>
      <c r="D257" s="5">
        <v>59</v>
      </c>
    </row>
    <row r="258" spans="1:4" ht="15" thickBot="1" x14ac:dyDescent="0.4">
      <c r="A258">
        <v>22865</v>
      </c>
      <c r="B258" s="13">
        <v>1</v>
      </c>
      <c r="C258" s="32">
        <v>76</v>
      </c>
      <c r="D258" s="5">
        <v>73</v>
      </c>
    </row>
    <row r="259" spans="1:4" ht="15" thickBot="1" x14ac:dyDescent="0.4">
      <c r="A259">
        <v>22869</v>
      </c>
      <c r="B259" s="13">
        <v>1</v>
      </c>
      <c r="C259" s="32">
        <v>55</v>
      </c>
      <c r="D259" s="5">
        <v>52</v>
      </c>
    </row>
    <row r="260" spans="1:4" ht="15" thickBot="1" x14ac:dyDescent="0.4">
      <c r="A260">
        <v>22872</v>
      </c>
      <c r="B260" s="13">
        <v>1</v>
      </c>
      <c r="C260" s="32">
        <v>62</v>
      </c>
      <c r="D260" s="5">
        <v>58</v>
      </c>
    </row>
    <row r="261" spans="1:4" ht="15" thickBot="1" x14ac:dyDescent="0.4">
      <c r="A261">
        <v>22889</v>
      </c>
      <c r="B261" s="13">
        <v>1</v>
      </c>
      <c r="C261" s="32">
        <v>54</v>
      </c>
      <c r="D261" s="5">
        <v>51</v>
      </c>
    </row>
    <row r="262" spans="1:4" ht="15" thickBot="1" x14ac:dyDescent="0.4">
      <c r="A262">
        <v>22913</v>
      </c>
      <c r="B262" s="13">
        <v>0</v>
      </c>
      <c r="C262" s="32">
        <v>50</v>
      </c>
      <c r="D262" s="5">
        <v>47</v>
      </c>
    </row>
    <row r="263" spans="1:4" ht="15" thickBot="1" x14ac:dyDescent="0.4">
      <c r="A263">
        <v>22954</v>
      </c>
      <c r="B263" s="13">
        <v>0</v>
      </c>
      <c r="C263" s="32">
        <v>70</v>
      </c>
      <c r="D263" s="5">
        <v>67</v>
      </c>
    </row>
    <row r="264" spans="1:4" ht="15" thickBot="1" x14ac:dyDescent="0.4">
      <c r="A264">
        <v>22957</v>
      </c>
      <c r="B264" s="13">
        <v>0</v>
      </c>
      <c r="C264" s="32">
        <v>42</v>
      </c>
      <c r="D264" s="5">
        <v>40</v>
      </c>
    </row>
    <row r="265" spans="1:4" ht="15" thickBot="1" x14ac:dyDescent="0.4">
      <c r="A265">
        <v>22983</v>
      </c>
      <c r="B265" s="13">
        <v>1</v>
      </c>
      <c r="C265" s="32">
        <v>60</v>
      </c>
      <c r="D265" s="5">
        <v>57</v>
      </c>
    </row>
    <row r="266" spans="1:4" ht="15" thickBot="1" x14ac:dyDescent="0.4">
      <c r="A266">
        <v>23012</v>
      </c>
      <c r="B266" s="13">
        <v>0</v>
      </c>
      <c r="C266" s="32">
        <v>66</v>
      </c>
      <c r="D266" s="5">
        <v>64</v>
      </c>
    </row>
    <row r="267" spans="1:4" ht="15" thickBot="1" x14ac:dyDescent="0.4">
      <c r="A267">
        <v>23030</v>
      </c>
      <c r="B267" s="13">
        <v>1</v>
      </c>
      <c r="C267" s="32">
        <v>68</v>
      </c>
      <c r="D267" s="5">
        <v>65</v>
      </c>
    </row>
    <row r="268" spans="1:4" ht="15" thickBot="1" x14ac:dyDescent="0.4">
      <c r="A268">
        <v>23068</v>
      </c>
      <c r="B268" s="13">
        <v>3</v>
      </c>
      <c r="C268" s="32">
        <v>74</v>
      </c>
      <c r="D268" s="5">
        <v>71</v>
      </c>
    </row>
    <row r="269" spans="1:4" ht="15" thickBot="1" x14ac:dyDescent="0.4">
      <c r="A269">
        <v>23074</v>
      </c>
      <c r="B269" s="13">
        <v>2</v>
      </c>
      <c r="C269" s="32">
        <v>74</v>
      </c>
      <c r="D269" s="5">
        <v>71</v>
      </c>
    </row>
    <row r="270" spans="1:4" ht="15" thickBot="1" x14ac:dyDescent="0.4">
      <c r="A270">
        <v>23127</v>
      </c>
      <c r="B270" s="13">
        <v>1</v>
      </c>
      <c r="C270" s="32">
        <v>59</v>
      </c>
      <c r="D270" s="5">
        <v>56</v>
      </c>
    </row>
    <row r="271" spans="1:4" ht="15" thickBot="1" x14ac:dyDescent="0.4">
      <c r="A271">
        <v>23136</v>
      </c>
      <c r="B271" s="13">
        <v>0</v>
      </c>
      <c r="C271" s="32">
        <v>62</v>
      </c>
      <c r="D271" s="5">
        <v>59</v>
      </c>
    </row>
    <row r="272" spans="1:4" ht="15" thickBot="1" x14ac:dyDescent="0.4">
      <c r="A272">
        <v>23130</v>
      </c>
      <c r="B272" s="13">
        <v>1</v>
      </c>
      <c r="C272" s="32">
        <v>65</v>
      </c>
      <c r="D272" s="5">
        <v>62</v>
      </c>
    </row>
    <row r="273" spans="1:4" ht="15" thickBot="1" x14ac:dyDescent="0.4">
      <c r="A273">
        <v>23161</v>
      </c>
      <c r="B273" s="13">
        <v>3</v>
      </c>
      <c r="C273" s="32">
        <v>59</v>
      </c>
      <c r="D273" s="5">
        <v>57</v>
      </c>
    </row>
    <row r="274" spans="1:4" ht="15" thickBot="1" x14ac:dyDescent="0.4">
      <c r="A274">
        <v>23162</v>
      </c>
      <c r="B274" s="13">
        <v>0</v>
      </c>
      <c r="C274" s="32">
        <v>58</v>
      </c>
      <c r="D274" s="5">
        <v>55</v>
      </c>
    </row>
    <row r="275" spans="1:4" ht="15" thickBot="1" x14ac:dyDescent="0.4">
      <c r="A275">
        <v>23193</v>
      </c>
      <c r="B275" s="13">
        <v>1</v>
      </c>
      <c r="C275" s="32">
        <v>63</v>
      </c>
      <c r="D275" s="5">
        <v>60</v>
      </c>
    </row>
    <row r="276" spans="1:4" ht="15" thickBot="1" x14ac:dyDescent="0.4">
      <c r="A276">
        <v>23203</v>
      </c>
      <c r="B276" s="13">
        <v>1</v>
      </c>
      <c r="C276" s="32">
        <v>44</v>
      </c>
      <c r="D276" s="5">
        <v>41</v>
      </c>
    </row>
    <row r="277" spans="1:4" ht="15" thickBot="1" x14ac:dyDescent="0.4">
      <c r="A277">
        <v>23208</v>
      </c>
      <c r="B277" s="13">
        <v>2</v>
      </c>
      <c r="C277" s="32">
        <v>65</v>
      </c>
      <c r="D277" s="5">
        <v>62</v>
      </c>
    </row>
    <row r="278" spans="1:4" ht="15" thickBot="1" x14ac:dyDescent="0.4">
      <c r="A278">
        <v>23215</v>
      </c>
      <c r="B278" s="13">
        <v>0</v>
      </c>
      <c r="C278" s="32">
        <v>71</v>
      </c>
      <c r="D278" s="5">
        <v>69</v>
      </c>
    </row>
    <row r="279" spans="1:4" ht="15" thickBot="1" x14ac:dyDescent="0.4">
      <c r="A279">
        <v>19522</v>
      </c>
      <c r="B279" s="13">
        <v>3</v>
      </c>
      <c r="C279" s="32">
        <v>64</v>
      </c>
      <c r="D279" s="5">
        <v>61</v>
      </c>
    </row>
    <row r="280" spans="1:4" ht="15" thickBot="1" x14ac:dyDescent="0.4">
      <c r="A280">
        <v>23237</v>
      </c>
      <c r="B280" s="13">
        <v>0</v>
      </c>
      <c r="C280" s="32">
        <v>71</v>
      </c>
      <c r="D280" s="5">
        <v>67</v>
      </c>
    </row>
    <row r="281" spans="1:4" ht="15" thickBot="1" x14ac:dyDescent="0.4">
      <c r="A281" s="3">
        <v>23180</v>
      </c>
      <c r="B281" s="13">
        <v>0</v>
      </c>
      <c r="C281" s="32">
        <v>41</v>
      </c>
      <c r="D281" s="5">
        <v>38</v>
      </c>
    </row>
    <row r="282" spans="1:4" ht="15" thickBot="1" x14ac:dyDescent="0.4">
      <c r="A282">
        <v>23234</v>
      </c>
      <c r="B282" s="13">
        <v>3</v>
      </c>
      <c r="C282" s="32">
        <v>66</v>
      </c>
      <c r="D282" s="5">
        <v>63</v>
      </c>
    </row>
    <row r="283" spans="1:4" ht="15" thickBot="1" x14ac:dyDescent="0.4">
      <c r="A283">
        <v>23264</v>
      </c>
      <c r="B283" s="13">
        <v>0</v>
      </c>
      <c r="C283" s="32">
        <v>73</v>
      </c>
      <c r="D283" s="5">
        <v>71</v>
      </c>
    </row>
    <row r="284" spans="1:4" ht="15" thickBot="1" x14ac:dyDescent="0.4">
      <c r="A284">
        <v>23334</v>
      </c>
      <c r="B284" s="13">
        <v>0</v>
      </c>
      <c r="C284" s="32">
        <v>43</v>
      </c>
      <c r="D284" s="5">
        <v>40</v>
      </c>
    </row>
    <row r="285" spans="1:4" ht="15" thickBot="1" x14ac:dyDescent="0.4">
      <c r="A285">
        <v>23360</v>
      </c>
      <c r="B285" s="13">
        <v>1</v>
      </c>
      <c r="C285" s="32">
        <v>76</v>
      </c>
      <c r="D285" s="5">
        <v>73</v>
      </c>
    </row>
    <row r="286" spans="1:4" ht="15" thickBot="1" x14ac:dyDescent="0.4">
      <c r="A286">
        <v>23361</v>
      </c>
      <c r="B286" s="13">
        <v>1</v>
      </c>
      <c r="C286" s="32">
        <v>73</v>
      </c>
      <c r="D286" s="5">
        <v>70</v>
      </c>
    </row>
    <row r="287" spans="1:4" ht="15" thickBot="1" x14ac:dyDescent="0.4">
      <c r="A287">
        <v>23414</v>
      </c>
      <c r="B287" s="13">
        <v>1</v>
      </c>
      <c r="C287" s="32">
        <v>62</v>
      </c>
      <c r="D287" s="5">
        <v>59</v>
      </c>
    </row>
    <row r="288" spans="1:4" ht="15" thickBot="1" x14ac:dyDescent="0.4">
      <c r="A288">
        <v>23448</v>
      </c>
      <c r="B288" s="13">
        <v>4</v>
      </c>
      <c r="C288" s="32">
        <v>68</v>
      </c>
      <c r="D288" s="5">
        <v>67</v>
      </c>
    </row>
    <row r="289" spans="1:4" ht="15" thickBot="1" x14ac:dyDescent="0.4">
      <c r="A289">
        <v>23461</v>
      </c>
      <c r="B289" s="13">
        <v>0</v>
      </c>
      <c r="C289" s="32">
        <v>55</v>
      </c>
      <c r="D289" s="5">
        <v>52</v>
      </c>
    </row>
    <row r="290" spans="1:4" ht="15" thickBot="1" x14ac:dyDescent="0.4">
      <c r="A290">
        <v>23467</v>
      </c>
      <c r="B290" s="13">
        <v>1</v>
      </c>
      <c r="C290" s="32">
        <v>58</v>
      </c>
      <c r="D290" s="5">
        <v>55</v>
      </c>
    </row>
    <row r="291" spans="1:4" ht="15" thickBot="1" x14ac:dyDescent="0.4">
      <c r="A291">
        <v>23485</v>
      </c>
      <c r="B291" s="13">
        <v>1</v>
      </c>
      <c r="C291" s="32">
        <v>56</v>
      </c>
      <c r="D291" s="5">
        <v>53</v>
      </c>
    </row>
    <row r="292" spans="1:4" ht="15" thickBot="1" x14ac:dyDescent="0.4">
      <c r="A292">
        <v>23489</v>
      </c>
      <c r="B292" s="13">
        <v>2</v>
      </c>
      <c r="C292" s="32">
        <v>62</v>
      </c>
      <c r="D292" s="5">
        <v>60</v>
      </c>
    </row>
    <row r="293" spans="1:4" ht="15" thickBot="1" x14ac:dyDescent="0.4">
      <c r="A293">
        <v>23435</v>
      </c>
      <c r="B293" s="13">
        <v>1</v>
      </c>
      <c r="C293" s="32">
        <v>66</v>
      </c>
      <c r="D293" s="5">
        <v>63</v>
      </c>
    </row>
    <row r="294" spans="1:4" ht="15" thickBot="1" x14ac:dyDescent="0.4">
      <c r="A294">
        <v>23495</v>
      </c>
      <c r="B294" s="13">
        <v>2</v>
      </c>
      <c r="C294" s="32">
        <v>67</v>
      </c>
      <c r="D294" s="5">
        <v>64</v>
      </c>
    </row>
    <row r="295" spans="1:4" ht="15" thickBot="1" x14ac:dyDescent="0.4">
      <c r="A295">
        <v>23286</v>
      </c>
      <c r="B295" s="13">
        <v>1</v>
      </c>
      <c r="C295" s="32">
        <v>72</v>
      </c>
      <c r="D295" s="5">
        <v>68</v>
      </c>
    </row>
    <row r="296" spans="1:4" ht="15" thickBot="1" x14ac:dyDescent="0.4">
      <c r="A296">
        <v>23512</v>
      </c>
      <c r="B296" s="13">
        <v>1</v>
      </c>
      <c r="C296" s="32">
        <v>72</v>
      </c>
      <c r="D296" s="5">
        <v>69</v>
      </c>
    </row>
    <row r="297" spans="1:4" ht="15" thickBot="1" x14ac:dyDescent="0.4">
      <c r="A297">
        <v>23525</v>
      </c>
      <c r="B297" s="13">
        <v>1</v>
      </c>
      <c r="C297" s="32">
        <v>73</v>
      </c>
      <c r="D297" s="5">
        <v>71</v>
      </c>
    </row>
    <row r="298" spans="1:4" ht="15" thickBot="1" x14ac:dyDescent="0.4">
      <c r="A298">
        <v>23527</v>
      </c>
      <c r="B298" s="13">
        <v>0</v>
      </c>
      <c r="C298" s="32">
        <v>73</v>
      </c>
      <c r="D298" s="5">
        <v>69</v>
      </c>
    </row>
    <row r="299" spans="1:4" ht="15" thickBot="1" x14ac:dyDescent="0.4">
      <c r="A299">
        <v>23532</v>
      </c>
      <c r="B299" s="13">
        <v>0</v>
      </c>
      <c r="C299" s="32">
        <v>63</v>
      </c>
      <c r="D299" s="5">
        <v>59</v>
      </c>
    </row>
    <row r="300" spans="1:4" ht="15" thickBot="1" x14ac:dyDescent="0.4">
      <c r="A300">
        <v>23548</v>
      </c>
      <c r="B300" s="13">
        <v>1</v>
      </c>
      <c r="C300" s="32">
        <v>74</v>
      </c>
      <c r="D300" s="5">
        <v>72</v>
      </c>
    </row>
    <row r="301" spans="1:4" ht="15" thickBot="1" x14ac:dyDescent="0.4">
      <c r="A301">
        <v>23556</v>
      </c>
      <c r="B301" s="13">
        <v>2</v>
      </c>
      <c r="C301" s="32">
        <v>64</v>
      </c>
      <c r="D301" s="5">
        <v>62</v>
      </c>
    </row>
    <row r="302" spans="1:4" ht="15" thickBot="1" x14ac:dyDescent="0.4">
      <c r="A302">
        <v>23563</v>
      </c>
      <c r="B302" s="13">
        <v>3</v>
      </c>
      <c r="C302" s="32">
        <v>67</v>
      </c>
      <c r="D302" s="5">
        <v>65</v>
      </c>
    </row>
    <row r="303" spans="1:4" ht="15" thickBot="1" x14ac:dyDescent="0.4">
      <c r="A303">
        <v>23181</v>
      </c>
      <c r="B303" s="13">
        <v>1</v>
      </c>
      <c r="C303" s="32">
        <v>56</v>
      </c>
      <c r="D303" s="5">
        <v>54</v>
      </c>
    </row>
    <row r="304" spans="1:4" ht="15" thickBot="1" x14ac:dyDescent="0.4">
      <c r="A304">
        <v>23590</v>
      </c>
      <c r="B304" s="13">
        <v>0</v>
      </c>
      <c r="C304" s="32">
        <v>49</v>
      </c>
      <c r="D304" s="5">
        <v>47</v>
      </c>
    </row>
    <row r="305" spans="1:4" ht="15" thickBot="1" x14ac:dyDescent="0.4">
      <c r="A305">
        <v>23607</v>
      </c>
      <c r="B305" s="13">
        <v>1</v>
      </c>
      <c r="C305" s="32">
        <v>62</v>
      </c>
      <c r="D305" s="5">
        <v>59</v>
      </c>
    </row>
    <row r="306" spans="1:4" ht="15" thickBot="1" x14ac:dyDescent="0.4">
      <c r="A306">
        <v>23651</v>
      </c>
      <c r="B306" s="13">
        <v>1</v>
      </c>
      <c r="C306" s="32">
        <v>60</v>
      </c>
      <c r="D306" s="5">
        <v>57</v>
      </c>
    </row>
    <row r="307" spans="1:4" ht="15" thickBot="1" x14ac:dyDescent="0.4">
      <c r="A307">
        <v>22487</v>
      </c>
      <c r="B307" s="13">
        <v>1</v>
      </c>
      <c r="C307" s="32">
        <v>66</v>
      </c>
      <c r="D307" s="5">
        <v>63</v>
      </c>
    </row>
    <row r="308" spans="1:4" ht="15" thickBot="1" x14ac:dyDescent="0.4">
      <c r="A308">
        <v>23683</v>
      </c>
      <c r="B308" s="13">
        <v>0</v>
      </c>
      <c r="C308" s="32">
        <v>68</v>
      </c>
      <c r="D308" s="5">
        <v>66</v>
      </c>
    </row>
    <row r="309" spans="1:4" ht="15" thickBot="1" x14ac:dyDescent="0.4">
      <c r="A309">
        <v>23686</v>
      </c>
      <c r="B309" s="13">
        <v>1</v>
      </c>
      <c r="C309" s="32">
        <v>68</v>
      </c>
      <c r="D309" s="5">
        <v>64</v>
      </c>
    </row>
    <row r="310" spans="1:4" ht="15" thickBot="1" x14ac:dyDescent="0.4">
      <c r="A310">
        <v>23708</v>
      </c>
      <c r="B310" s="13">
        <v>1</v>
      </c>
      <c r="C310" s="32">
        <v>55</v>
      </c>
      <c r="D310" s="5">
        <v>52</v>
      </c>
    </row>
    <row r="311" spans="1:4" ht="15" thickBot="1" x14ac:dyDescent="0.4">
      <c r="A311">
        <v>23717</v>
      </c>
      <c r="B311" s="13">
        <v>3</v>
      </c>
      <c r="C311" s="32">
        <v>55</v>
      </c>
      <c r="D311" s="5">
        <v>51</v>
      </c>
    </row>
    <row r="312" spans="1:4" ht="15" thickBot="1" x14ac:dyDescent="0.4">
      <c r="A312">
        <v>23725</v>
      </c>
      <c r="B312" s="13">
        <v>1</v>
      </c>
      <c r="C312" s="32">
        <v>55</v>
      </c>
      <c r="D312" s="5">
        <v>53</v>
      </c>
    </row>
    <row r="313" spans="1:4" ht="15" thickBot="1" x14ac:dyDescent="0.4">
      <c r="A313">
        <v>23120</v>
      </c>
      <c r="B313" s="13">
        <v>1</v>
      </c>
      <c r="C313" s="32">
        <v>67</v>
      </c>
      <c r="D313" s="5">
        <v>65</v>
      </c>
    </row>
    <row r="314" spans="1:4" ht="15" thickBot="1" x14ac:dyDescent="0.4">
      <c r="A314">
        <v>23798</v>
      </c>
      <c r="B314" s="13">
        <v>0</v>
      </c>
      <c r="C314" s="32">
        <v>66</v>
      </c>
      <c r="D314" s="5">
        <v>64</v>
      </c>
    </row>
    <row r="315" spans="1:4" ht="15" thickBot="1" x14ac:dyDescent="0.4">
      <c r="A315">
        <v>20814</v>
      </c>
      <c r="B315" s="13">
        <v>0</v>
      </c>
      <c r="C315" s="32">
        <v>61</v>
      </c>
      <c r="D315" s="5">
        <v>57</v>
      </c>
    </row>
    <row r="316" spans="1:4" ht="15" thickBot="1" x14ac:dyDescent="0.4">
      <c r="A316">
        <v>20988</v>
      </c>
      <c r="B316" s="13">
        <v>1</v>
      </c>
      <c r="C316" s="32">
        <v>70</v>
      </c>
      <c r="D316" s="5">
        <v>67</v>
      </c>
    </row>
    <row r="317" spans="1:4" ht="15" thickBot="1" x14ac:dyDescent="0.4">
      <c r="A317">
        <v>19696</v>
      </c>
      <c r="B317" s="13">
        <v>1</v>
      </c>
      <c r="C317" s="32">
        <v>68</v>
      </c>
      <c r="D317" s="5">
        <v>65</v>
      </c>
    </row>
  </sheetData>
  <mergeCells count="4">
    <mergeCell ref="E4:E5"/>
    <mergeCell ref="F4:I4"/>
    <mergeCell ref="F9:F10"/>
    <mergeCell ref="G9:J9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C770-AACA-4772-BC58-D11C16BA45B8}">
  <dimension ref="A1:J317"/>
  <sheetViews>
    <sheetView workbookViewId="0">
      <selection activeCell="M15" sqref="M15"/>
    </sheetView>
  </sheetViews>
  <sheetFormatPr defaultRowHeight="14.5" x14ac:dyDescent="0.35"/>
  <cols>
    <col min="8" max="8" width="6.453125" bestFit="1" customWidth="1"/>
    <col min="9" max="9" width="15.81640625" bestFit="1" customWidth="1"/>
    <col min="10" max="10" width="15.54296875" bestFit="1" customWidth="1"/>
  </cols>
  <sheetData>
    <row r="1" spans="1:10" x14ac:dyDescent="0.35">
      <c r="A1" t="s">
        <v>40</v>
      </c>
      <c r="B1" t="s">
        <v>41</v>
      </c>
      <c r="C1" t="s">
        <v>420</v>
      </c>
      <c r="D1" t="s">
        <v>473</v>
      </c>
    </row>
    <row r="2" spans="1:10" x14ac:dyDescent="0.35">
      <c r="A2">
        <v>19237</v>
      </c>
      <c r="B2">
        <v>0</v>
      </c>
      <c r="C2">
        <v>23</v>
      </c>
      <c r="D2">
        <v>58</v>
      </c>
    </row>
    <row r="3" spans="1:10" x14ac:dyDescent="0.35">
      <c r="A3">
        <v>19246</v>
      </c>
      <c r="B3">
        <v>0</v>
      </c>
      <c r="C3">
        <v>38</v>
      </c>
      <c r="D3">
        <v>75</v>
      </c>
      <c r="H3" s="42" t="s">
        <v>489</v>
      </c>
      <c r="I3" s="42" t="s">
        <v>496</v>
      </c>
      <c r="J3" s="42" t="s">
        <v>500</v>
      </c>
    </row>
    <row r="4" spans="1:10" x14ac:dyDescent="0.35">
      <c r="A4">
        <v>19256</v>
      </c>
      <c r="B4">
        <v>1</v>
      </c>
      <c r="C4">
        <v>21</v>
      </c>
      <c r="D4">
        <v>62</v>
      </c>
      <c r="H4" s="26">
        <v>1</v>
      </c>
      <c r="I4" s="26" t="s">
        <v>490</v>
      </c>
      <c r="J4" s="26" t="s">
        <v>502</v>
      </c>
    </row>
    <row r="5" spans="1:10" x14ac:dyDescent="0.35">
      <c r="A5">
        <v>19261</v>
      </c>
      <c r="B5">
        <v>1</v>
      </c>
      <c r="C5">
        <v>26</v>
      </c>
      <c r="D5">
        <v>64</v>
      </c>
      <c r="H5" s="26">
        <v>2</v>
      </c>
      <c r="I5" s="26" t="s">
        <v>491</v>
      </c>
      <c r="J5" s="26" t="s">
        <v>503</v>
      </c>
    </row>
    <row r="6" spans="1:10" x14ac:dyDescent="0.35">
      <c r="A6">
        <v>19262</v>
      </c>
      <c r="B6">
        <v>1</v>
      </c>
      <c r="C6">
        <v>27</v>
      </c>
      <c r="D6">
        <v>62</v>
      </c>
      <c r="H6" s="26">
        <v>3</v>
      </c>
      <c r="I6" s="26" t="s">
        <v>492</v>
      </c>
      <c r="J6" s="26" t="s">
        <v>504</v>
      </c>
    </row>
    <row r="7" spans="1:10" x14ac:dyDescent="0.35">
      <c r="A7">
        <v>19269</v>
      </c>
      <c r="B7">
        <v>1</v>
      </c>
      <c r="C7">
        <v>22</v>
      </c>
      <c r="D7">
        <v>66</v>
      </c>
      <c r="H7" s="26">
        <v>4</v>
      </c>
      <c r="I7" s="26" t="s">
        <v>493</v>
      </c>
      <c r="J7" s="26" t="s">
        <v>505</v>
      </c>
    </row>
    <row r="8" spans="1:10" x14ac:dyDescent="0.35">
      <c r="A8">
        <v>19270</v>
      </c>
      <c r="B8">
        <v>0</v>
      </c>
      <c r="C8">
        <v>24</v>
      </c>
      <c r="D8">
        <v>57</v>
      </c>
      <c r="H8" s="26">
        <v>5</v>
      </c>
      <c r="I8" s="26" t="s">
        <v>494</v>
      </c>
      <c r="J8" s="26" t="s">
        <v>506</v>
      </c>
    </row>
    <row r="9" spans="1:10" x14ac:dyDescent="0.35">
      <c r="A9">
        <v>19266</v>
      </c>
      <c r="B9">
        <v>1</v>
      </c>
      <c r="C9">
        <v>25</v>
      </c>
      <c r="D9">
        <v>71</v>
      </c>
      <c r="H9" s="26">
        <v>6</v>
      </c>
      <c r="I9" s="26" t="s">
        <v>495</v>
      </c>
      <c r="J9" s="26">
        <v>65</v>
      </c>
    </row>
    <row r="10" spans="1:10" x14ac:dyDescent="0.35">
      <c r="A10">
        <v>19233</v>
      </c>
      <c r="B10">
        <v>0</v>
      </c>
      <c r="C10">
        <v>22</v>
      </c>
      <c r="D10">
        <v>55</v>
      </c>
      <c r="H10" s="26">
        <v>7</v>
      </c>
      <c r="I10" s="26" t="s">
        <v>497</v>
      </c>
      <c r="J10" s="26" t="s">
        <v>507</v>
      </c>
    </row>
    <row r="11" spans="1:10" x14ac:dyDescent="0.35">
      <c r="A11">
        <v>19271</v>
      </c>
      <c r="B11">
        <v>0</v>
      </c>
      <c r="C11">
        <v>22</v>
      </c>
      <c r="D11">
        <v>55</v>
      </c>
      <c r="H11" s="26">
        <v>8</v>
      </c>
      <c r="I11" s="26" t="s">
        <v>498</v>
      </c>
      <c r="J11" s="26" t="s">
        <v>508</v>
      </c>
    </row>
    <row r="12" spans="1:10" x14ac:dyDescent="0.35">
      <c r="A12">
        <v>9792</v>
      </c>
      <c r="B12">
        <v>0</v>
      </c>
      <c r="C12">
        <v>22</v>
      </c>
      <c r="D12">
        <v>62</v>
      </c>
      <c r="H12" s="26">
        <v>9</v>
      </c>
      <c r="I12" s="26" t="s">
        <v>499</v>
      </c>
      <c r="J12" s="26" t="s">
        <v>499</v>
      </c>
    </row>
    <row r="13" spans="1:10" x14ac:dyDescent="0.35">
      <c r="A13">
        <v>19290</v>
      </c>
      <c r="B13">
        <v>0</v>
      </c>
      <c r="C13">
        <v>23</v>
      </c>
      <c r="D13">
        <v>51</v>
      </c>
    </row>
    <row r="14" spans="1:10" x14ac:dyDescent="0.35">
      <c r="A14">
        <v>19291</v>
      </c>
      <c r="B14">
        <v>0</v>
      </c>
      <c r="C14">
        <v>21</v>
      </c>
      <c r="D14">
        <v>62</v>
      </c>
    </row>
    <row r="15" spans="1:10" x14ac:dyDescent="0.35">
      <c r="A15">
        <v>19333</v>
      </c>
      <c r="B15">
        <v>1</v>
      </c>
      <c r="C15">
        <v>24</v>
      </c>
      <c r="D15">
        <v>56</v>
      </c>
    </row>
    <row r="16" spans="1:10" x14ac:dyDescent="0.35">
      <c r="A16">
        <v>19407</v>
      </c>
      <c r="B16">
        <v>0</v>
      </c>
      <c r="C16">
        <v>19</v>
      </c>
      <c r="D16">
        <v>57</v>
      </c>
    </row>
    <row r="17" spans="1:4" x14ac:dyDescent="0.35">
      <c r="A17">
        <v>19390</v>
      </c>
      <c r="B17">
        <v>0</v>
      </c>
      <c r="C17">
        <v>21</v>
      </c>
      <c r="D17">
        <v>62</v>
      </c>
    </row>
    <row r="18" spans="1:4" x14ac:dyDescent="0.35">
      <c r="A18">
        <v>19277</v>
      </c>
      <c r="B18">
        <v>0</v>
      </c>
      <c r="C18">
        <v>21</v>
      </c>
      <c r="D18">
        <v>71</v>
      </c>
    </row>
    <row r="19" spans="1:4" x14ac:dyDescent="0.35">
      <c r="A19">
        <v>19395</v>
      </c>
      <c r="B19">
        <v>0</v>
      </c>
      <c r="C19">
        <v>21</v>
      </c>
      <c r="D19">
        <v>75</v>
      </c>
    </row>
    <row r="20" spans="1:4" x14ac:dyDescent="0.35">
      <c r="A20">
        <v>19366</v>
      </c>
      <c r="B20">
        <v>0</v>
      </c>
      <c r="C20">
        <v>21</v>
      </c>
      <c r="D20">
        <v>67</v>
      </c>
    </row>
    <row r="21" spans="1:4" x14ac:dyDescent="0.35">
      <c r="A21">
        <v>19430</v>
      </c>
      <c r="B21">
        <v>0</v>
      </c>
      <c r="C21">
        <v>22</v>
      </c>
      <c r="D21">
        <v>60</v>
      </c>
    </row>
    <row r="22" spans="1:4" x14ac:dyDescent="0.35">
      <c r="A22">
        <v>19377</v>
      </c>
      <c r="B22">
        <v>0</v>
      </c>
      <c r="C22">
        <v>22</v>
      </c>
      <c r="D22">
        <v>65</v>
      </c>
    </row>
    <row r="23" spans="1:4" x14ac:dyDescent="0.35">
      <c r="A23">
        <v>19477</v>
      </c>
      <c r="B23">
        <v>0</v>
      </c>
      <c r="C23">
        <v>22</v>
      </c>
      <c r="D23">
        <v>58</v>
      </c>
    </row>
    <row r="24" spans="1:4" x14ac:dyDescent="0.35">
      <c r="A24">
        <v>19442</v>
      </c>
      <c r="B24">
        <v>1</v>
      </c>
      <c r="C24">
        <v>21</v>
      </c>
      <c r="D24">
        <v>73</v>
      </c>
    </row>
    <row r="25" spans="1:4" x14ac:dyDescent="0.35">
      <c r="A25">
        <v>19502</v>
      </c>
      <c r="B25">
        <v>0</v>
      </c>
      <c r="C25">
        <v>20</v>
      </c>
      <c r="D25">
        <v>58</v>
      </c>
    </row>
    <row r="26" spans="1:4" x14ac:dyDescent="0.35">
      <c r="A26">
        <v>19472</v>
      </c>
      <c r="B26">
        <v>0</v>
      </c>
      <c r="C26">
        <v>22</v>
      </c>
      <c r="D26">
        <v>67</v>
      </c>
    </row>
    <row r="27" spans="1:4" x14ac:dyDescent="0.35">
      <c r="A27">
        <v>19498</v>
      </c>
      <c r="B27">
        <v>0</v>
      </c>
      <c r="C27">
        <v>23</v>
      </c>
      <c r="D27">
        <v>70</v>
      </c>
    </row>
    <row r="28" spans="1:4" x14ac:dyDescent="0.35">
      <c r="A28">
        <v>19412</v>
      </c>
      <c r="B28">
        <v>0</v>
      </c>
      <c r="C28">
        <v>22</v>
      </c>
      <c r="D28">
        <v>59</v>
      </c>
    </row>
    <row r="29" spans="1:4" x14ac:dyDescent="0.35">
      <c r="A29">
        <v>19527</v>
      </c>
      <c r="B29">
        <v>0</v>
      </c>
      <c r="C29">
        <v>22</v>
      </c>
      <c r="D29">
        <v>59</v>
      </c>
    </row>
    <row r="30" spans="1:4" x14ac:dyDescent="0.35">
      <c r="A30">
        <v>19452</v>
      </c>
      <c r="B30">
        <v>0</v>
      </c>
      <c r="C30">
        <v>22</v>
      </c>
      <c r="D30">
        <v>61</v>
      </c>
    </row>
    <row r="31" spans="1:4" x14ac:dyDescent="0.35">
      <c r="A31">
        <v>19541</v>
      </c>
      <c r="B31">
        <v>0</v>
      </c>
      <c r="C31">
        <v>16</v>
      </c>
      <c r="D31">
        <v>58</v>
      </c>
    </row>
    <row r="32" spans="1:4" x14ac:dyDescent="0.35">
      <c r="A32">
        <v>19544</v>
      </c>
      <c r="B32">
        <v>0</v>
      </c>
      <c r="C32">
        <v>20</v>
      </c>
      <c r="D32">
        <v>65</v>
      </c>
    </row>
    <row r="33" spans="1:4" x14ac:dyDescent="0.35">
      <c r="A33">
        <v>19529</v>
      </c>
      <c r="B33">
        <v>0</v>
      </c>
      <c r="C33">
        <v>21</v>
      </c>
      <c r="D33">
        <v>70</v>
      </c>
    </row>
    <row r="34" spans="1:4" x14ac:dyDescent="0.35">
      <c r="A34">
        <v>19521</v>
      </c>
      <c r="B34">
        <v>1</v>
      </c>
      <c r="C34">
        <v>22</v>
      </c>
      <c r="D34">
        <v>64</v>
      </c>
    </row>
    <row r="35" spans="1:4" x14ac:dyDescent="0.35">
      <c r="A35">
        <v>19592</v>
      </c>
      <c r="B35">
        <v>0</v>
      </c>
      <c r="C35">
        <v>24</v>
      </c>
      <c r="D35">
        <v>61</v>
      </c>
    </row>
    <row r="36" spans="1:4" x14ac:dyDescent="0.35">
      <c r="A36">
        <v>19601</v>
      </c>
      <c r="B36">
        <v>1</v>
      </c>
      <c r="C36">
        <v>25</v>
      </c>
      <c r="D36">
        <v>61</v>
      </c>
    </row>
    <row r="37" spans="1:4" x14ac:dyDescent="0.35">
      <c r="A37">
        <v>19637</v>
      </c>
      <c r="B37">
        <v>0</v>
      </c>
      <c r="C37">
        <v>27</v>
      </c>
      <c r="D37">
        <v>66</v>
      </c>
    </row>
    <row r="38" spans="1:4" x14ac:dyDescent="0.35">
      <c r="A38">
        <v>19669</v>
      </c>
      <c r="B38">
        <v>0</v>
      </c>
      <c r="C38">
        <v>22</v>
      </c>
      <c r="D38">
        <v>70</v>
      </c>
    </row>
    <row r="39" spans="1:4" x14ac:dyDescent="0.35">
      <c r="A39">
        <v>19670</v>
      </c>
      <c r="B39">
        <v>0</v>
      </c>
      <c r="C39">
        <v>22</v>
      </c>
      <c r="D39">
        <v>65</v>
      </c>
    </row>
    <row r="40" spans="1:4" x14ac:dyDescent="0.35">
      <c r="A40">
        <v>19667</v>
      </c>
      <c r="B40">
        <v>0</v>
      </c>
      <c r="C40">
        <v>21</v>
      </c>
      <c r="D40">
        <v>66</v>
      </c>
    </row>
    <row r="41" spans="1:4" x14ac:dyDescent="0.35">
      <c r="A41">
        <v>19749</v>
      </c>
      <c r="B41">
        <v>1</v>
      </c>
      <c r="C41">
        <v>21</v>
      </c>
      <c r="D41">
        <v>50</v>
      </c>
    </row>
    <row r="42" spans="1:4" x14ac:dyDescent="0.35">
      <c r="A42">
        <v>19767</v>
      </c>
      <c r="B42">
        <v>1</v>
      </c>
      <c r="C42">
        <v>24</v>
      </c>
      <c r="D42">
        <v>65</v>
      </c>
    </row>
    <row r="43" spans="1:4" x14ac:dyDescent="0.35">
      <c r="A43">
        <v>19811</v>
      </c>
      <c r="B43">
        <v>0</v>
      </c>
      <c r="C43">
        <v>22</v>
      </c>
      <c r="D43">
        <v>57</v>
      </c>
    </row>
    <row r="44" spans="1:4" x14ac:dyDescent="0.35">
      <c r="A44">
        <v>19805</v>
      </c>
      <c r="B44">
        <v>1</v>
      </c>
      <c r="C44">
        <v>22</v>
      </c>
      <c r="D44">
        <v>53</v>
      </c>
    </row>
    <row r="45" spans="1:4" x14ac:dyDescent="0.35">
      <c r="A45">
        <v>19821</v>
      </c>
      <c r="B45">
        <v>0</v>
      </c>
      <c r="C45">
        <v>37</v>
      </c>
      <c r="D45">
        <v>74</v>
      </c>
    </row>
    <row r="46" spans="1:4" x14ac:dyDescent="0.35">
      <c r="A46">
        <v>19843</v>
      </c>
      <c r="B46">
        <v>1</v>
      </c>
      <c r="C46">
        <v>33</v>
      </c>
      <c r="D46">
        <v>65</v>
      </c>
    </row>
    <row r="47" spans="1:4" x14ac:dyDescent="0.35">
      <c r="A47">
        <v>19853</v>
      </c>
      <c r="B47">
        <v>1</v>
      </c>
      <c r="C47">
        <v>27</v>
      </c>
      <c r="D47">
        <v>64</v>
      </c>
    </row>
    <row r="48" spans="1:4" x14ac:dyDescent="0.35">
      <c r="A48">
        <v>19860</v>
      </c>
      <c r="B48">
        <v>1</v>
      </c>
      <c r="C48">
        <v>16</v>
      </c>
      <c r="D48">
        <v>59</v>
      </c>
    </row>
    <row r="49" spans="1:4" x14ac:dyDescent="0.35">
      <c r="A49">
        <v>19863</v>
      </c>
      <c r="B49">
        <v>0</v>
      </c>
      <c r="C49">
        <v>21</v>
      </c>
      <c r="D49">
        <v>55</v>
      </c>
    </row>
    <row r="50" spans="1:4" x14ac:dyDescent="0.35">
      <c r="A50">
        <v>19868</v>
      </c>
      <c r="B50">
        <v>0</v>
      </c>
      <c r="C50">
        <v>24</v>
      </c>
      <c r="D50">
        <v>46</v>
      </c>
    </row>
    <row r="51" spans="1:4" x14ac:dyDescent="0.35">
      <c r="A51">
        <v>19891</v>
      </c>
      <c r="B51">
        <v>0</v>
      </c>
      <c r="C51">
        <v>51</v>
      </c>
      <c r="D51">
        <v>67</v>
      </c>
    </row>
    <row r="52" spans="1:4" x14ac:dyDescent="0.35">
      <c r="A52">
        <v>19894</v>
      </c>
      <c r="B52">
        <v>0</v>
      </c>
      <c r="C52">
        <v>30</v>
      </c>
      <c r="D52">
        <v>59</v>
      </c>
    </row>
    <row r="53" spans="1:4" x14ac:dyDescent="0.35">
      <c r="A53">
        <v>19890</v>
      </c>
      <c r="B53">
        <v>1</v>
      </c>
      <c r="C53">
        <v>43</v>
      </c>
      <c r="D53">
        <v>52</v>
      </c>
    </row>
    <row r="54" spans="1:4" x14ac:dyDescent="0.35">
      <c r="A54">
        <v>19914</v>
      </c>
      <c r="B54">
        <v>0</v>
      </c>
      <c r="C54">
        <v>23</v>
      </c>
      <c r="D54">
        <v>54</v>
      </c>
    </row>
    <row r="55" spans="1:4" x14ac:dyDescent="0.35">
      <c r="A55">
        <v>19919</v>
      </c>
      <c r="B55">
        <v>1</v>
      </c>
      <c r="C55">
        <v>22</v>
      </c>
      <c r="D55">
        <v>65</v>
      </c>
    </row>
    <row r="56" spans="1:4" x14ac:dyDescent="0.35">
      <c r="A56">
        <v>19938</v>
      </c>
      <c r="B56">
        <v>0</v>
      </c>
      <c r="C56">
        <v>22</v>
      </c>
      <c r="D56">
        <v>70</v>
      </c>
    </row>
    <row r="57" spans="1:4" x14ac:dyDescent="0.35">
      <c r="A57">
        <v>19927</v>
      </c>
      <c r="B57">
        <v>0</v>
      </c>
      <c r="C57">
        <v>23</v>
      </c>
      <c r="D57">
        <v>63</v>
      </c>
    </row>
    <row r="58" spans="1:4" x14ac:dyDescent="0.35">
      <c r="A58">
        <v>19934</v>
      </c>
      <c r="B58">
        <v>0</v>
      </c>
      <c r="C58">
        <v>21</v>
      </c>
      <c r="D58">
        <v>66</v>
      </c>
    </row>
    <row r="59" spans="1:4" x14ac:dyDescent="0.35">
      <c r="A59">
        <v>19948</v>
      </c>
      <c r="B59">
        <v>0</v>
      </c>
      <c r="C59">
        <v>32</v>
      </c>
      <c r="D59">
        <v>65</v>
      </c>
    </row>
    <row r="60" spans="1:4" x14ac:dyDescent="0.35">
      <c r="A60">
        <v>19962</v>
      </c>
      <c r="B60">
        <v>1</v>
      </c>
      <c r="C60">
        <v>38</v>
      </c>
      <c r="D60">
        <v>56</v>
      </c>
    </row>
    <row r="61" spans="1:4" x14ac:dyDescent="0.35">
      <c r="A61">
        <v>20016</v>
      </c>
      <c r="B61">
        <v>0</v>
      </c>
      <c r="C61">
        <v>21</v>
      </c>
      <c r="D61">
        <v>65</v>
      </c>
    </row>
    <row r="62" spans="1:4" x14ac:dyDescent="0.35">
      <c r="A62">
        <v>20014</v>
      </c>
      <c r="B62">
        <v>0</v>
      </c>
      <c r="C62">
        <v>20</v>
      </c>
      <c r="D62">
        <v>73</v>
      </c>
    </row>
    <row r="63" spans="1:4" x14ac:dyDescent="0.35">
      <c r="A63">
        <v>20023</v>
      </c>
      <c r="B63">
        <v>1</v>
      </c>
      <c r="C63">
        <v>29</v>
      </c>
      <c r="D63">
        <v>46</v>
      </c>
    </row>
    <row r="64" spans="1:4" x14ac:dyDescent="0.35">
      <c r="A64">
        <v>19977</v>
      </c>
      <c r="B64">
        <v>0</v>
      </c>
      <c r="C64">
        <v>27</v>
      </c>
      <c r="D64">
        <v>71</v>
      </c>
    </row>
    <row r="65" spans="1:4" x14ac:dyDescent="0.35">
      <c r="A65">
        <v>20017</v>
      </c>
      <c r="B65">
        <v>0</v>
      </c>
      <c r="C65">
        <v>43</v>
      </c>
      <c r="D65">
        <v>60</v>
      </c>
    </row>
    <row r="66" spans="1:4" x14ac:dyDescent="0.35">
      <c r="A66">
        <v>20050</v>
      </c>
      <c r="B66">
        <v>0</v>
      </c>
      <c r="C66">
        <v>37</v>
      </c>
      <c r="D66">
        <v>71</v>
      </c>
    </row>
    <row r="67" spans="1:4" x14ac:dyDescent="0.35">
      <c r="A67">
        <v>20015</v>
      </c>
      <c r="B67">
        <v>0</v>
      </c>
      <c r="C67">
        <v>21</v>
      </c>
      <c r="D67">
        <v>75</v>
      </c>
    </row>
    <row r="68" spans="1:4" x14ac:dyDescent="0.35">
      <c r="A68">
        <v>20068</v>
      </c>
      <c r="B68">
        <v>0</v>
      </c>
      <c r="C68">
        <v>23</v>
      </c>
      <c r="D68">
        <v>69</v>
      </c>
    </row>
    <row r="69" spans="1:4" x14ac:dyDescent="0.35">
      <c r="A69">
        <v>20071</v>
      </c>
      <c r="B69">
        <v>1</v>
      </c>
      <c r="C69">
        <v>22</v>
      </c>
      <c r="D69">
        <v>59</v>
      </c>
    </row>
    <row r="70" spans="1:4" x14ac:dyDescent="0.35">
      <c r="A70">
        <v>20073</v>
      </c>
      <c r="B70">
        <v>0</v>
      </c>
      <c r="C70">
        <v>23</v>
      </c>
      <c r="D70">
        <v>57</v>
      </c>
    </row>
    <row r="71" spans="1:4" x14ac:dyDescent="0.35">
      <c r="A71">
        <v>20070</v>
      </c>
      <c r="B71">
        <v>0</v>
      </c>
      <c r="C71">
        <v>18</v>
      </c>
      <c r="D71">
        <v>62</v>
      </c>
    </row>
    <row r="72" spans="1:4" x14ac:dyDescent="0.35">
      <c r="A72">
        <v>20134</v>
      </c>
      <c r="B72">
        <v>0</v>
      </c>
      <c r="C72">
        <v>21</v>
      </c>
      <c r="D72">
        <v>61</v>
      </c>
    </row>
    <row r="73" spans="1:4" x14ac:dyDescent="0.35">
      <c r="A73">
        <v>20133</v>
      </c>
      <c r="B73">
        <v>0</v>
      </c>
      <c r="C73">
        <v>19</v>
      </c>
      <c r="D73">
        <v>57</v>
      </c>
    </row>
    <row r="74" spans="1:4" x14ac:dyDescent="0.35">
      <c r="A74">
        <v>20144</v>
      </c>
      <c r="B74">
        <v>0</v>
      </c>
      <c r="C74">
        <v>51</v>
      </c>
      <c r="D74">
        <v>61</v>
      </c>
    </row>
    <row r="75" spans="1:4" x14ac:dyDescent="0.35">
      <c r="A75">
        <v>20121</v>
      </c>
      <c r="B75">
        <v>0</v>
      </c>
      <c r="C75">
        <v>18</v>
      </c>
      <c r="D75">
        <v>62</v>
      </c>
    </row>
    <row r="76" spans="1:4" x14ac:dyDescent="0.35">
      <c r="A76">
        <v>20053</v>
      </c>
      <c r="B76">
        <v>0</v>
      </c>
      <c r="C76">
        <v>21</v>
      </c>
      <c r="D76">
        <v>58</v>
      </c>
    </row>
    <row r="77" spans="1:4" x14ac:dyDescent="0.35">
      <c r="A77">
        <v>19996</v>
      </c>
      <c r="B77">
        <v>0</v>
      </c>
      <c r="C77">
        <v>20</v>
      </c>
      <c r="D77">
        <v>69</v>
      </c>
    </row>
    <row r="78" spans="1:4" x14ac:dyDescent="0.35">
      <c r="A78">
        <v>19976</v>
      </c>
      <c r="B78">
        <v>0</v>
      </c>
      <c r="C78">
        <v>27</v>
      </c>
      <c r="D78">
        <v>62</v>
      </c>
    </row>
    <row r="79" spans="1:4" x14ac:dyDescent="0.35">
      <c r="A79">
        <v>20227</v>
      </c>
      <c r="B79">
        <v>0</v>
      </c>
      <c r="C79">
        <v>55</v>
      </c>
      <c r="D79">
        <v>57</v>
      </c>
    </row>
    <row r="80" spans="1:4" x14ac:dyDescent="0.35">
      <c r="A80">
        <v>20252</v>
      </c>
      <c r="B80">
        <v>0</v>
      </c>
      <c r="C80">
        <v>22</v>
      </c>
      <c r="D80">
        <v>63</v>
      </c>
    </row>
    <row r="81" spans="1:4" x14ac:dyDescent="0.35">
      <c r="A81">
        <v>20258</v>
      </c>
      <c r="B81">
        <v>1</v>
      </c>
      <c r="C81">
        <v>20</v>
      </c>
      <c r="D81">
        <v>76</v>
      </c>
    </row>
    <row r="82" spans="1:4" x14ac:dyDescent="0.35">
      <c r="A82" s="3">
        <v>20262</v>
      </c>
      <c r="B82" s="3">
        <v>1</v>
      </c>
      <c r="C82">
        <v>23</v>
      </c>
      <c r="D82">
        <v>43</v>
      </c>
    </row>
    <row r="83" spans="1:4" x14ac:dyDescent="0.35">
      <c r="A83">
        <v>20276</v>
      </c>
      <c r="B83">
        <v>0</v>
      </c>
      <c r="C83">
        <v>21</v>
      </c>
      <c r="D83">
        <v>53</v>
      </c>
    </row>
    <row r="84" spans="1:4" x14ac:dyDescent="0.35">
      <c r="A84">
        <v>20338</v>
      </c>
      <c r="B84">
        <v>0</v>
      </c>
      <c r="C84">
        <v>22</v>
      </c>
      <c r="D84">
        <v>73</v>
      </c>
    </row>
    <row r="85" spans="1:4" x14ac:dyDescent="0.35">
      <c r="A85">
        <v>20357</v>
      </c>
      <c r="B85">
        <v>0</v>
      </c>
      <c r="C85">
        <v>20</v>
      </c>
      <c r="D85">
        <v>53</v>
      </c>
    </row>
    <row r="86" spans="1:4" x14ac:dyDescent="0.35">
      <c r="A86">
        <v>20324</v>
      </c>
      <c r="B86">
        <v>0</v>
      </c>
      <c r="C86">
        <v>34</v>
      </c>
      <c r="D86">
        <v>64</v>
      </c>
    </row>
    <row r="87" spans="1:4" x14ac:dyDescent="0.35">
      <c r="A87">
        <v>14468</v>
      </c>
      <c r="B87">
        <v>0</v>
      </c>
      <c r="C87">
        <v>23</v>
      </c>
      <c r="D87">
        <v>71</v>
      </c>
    </row>
    <row r="88" spans="1:4" x14ac:dyDescent="0.35">
      <c r="A88">
        <v>20379</v>
      </c>
      <c r="B88">
        <v>0</v>
      </c>
      <c r="C88">
        <v>20</v>
      </c>
      <c r="D88">
        <v>68</v>
      </c>
    </row>
    <row r="89" spans="1:4" x14ac:dyDescent="0.35">
      <c r="A89">
        <v>20382</v>
      </c>
      <c r="B89">
        <v>0</v>
      </c>
      <c r="C89">
        <v>21</v>
      </c>
      <c r="D89">
        <v>64</v>
      </c>
    </row>
    <row r="90" spans="1:4" x14ac:dyDescent="0.35">
      <c r="A90">
        <v>20396</v>
      </c>
      <c r="B90">
        <v>0</v>
      </c>
      <c r="C90">
        <v>37</v>
      </c>
      <c r="D90">
        <v>64</v>
      </c>
    </row>
    <row r="91" spans="1:4" x14ac:dyDescent="0.35">
      <c r="A91">
        <v>20445</v>
      </c>
      <c r="B91">
        <v>0</v>
      </c>
      <c r="C91">
        <v>21</v>
      </c>
      <c r="D91">
        <v>55</v>
      </c>
    </row>
    <row r="92" spans="1:4" x14ac:dyDescent="0.35">
      <c r="A92">
        <v>20487</v>
      </c>
      <c r="B92">
        <v>0</v>
      </c>
      <c r="C92">
        <v>21</v>
      </c>
      <c r="D92">
        <v>72</v>
      </c>
    </row>
    <row r="93" spans="1:4" x14ac:dyDescent="0.35">
      <c r="A93">
        <v>20513</v>
      </c>
      <c r="B93">
        <v>0</v>
      </c>
      <c r="C93">
        <v>24</v>
      </c>
      <c r="D93">
        <v>71</v>
      </c>
    </row>
    <row r="94" spans="1:4" x14ac:dyDescent="0.35">
      <c r="A94">
        <v>20508</v>
      </c>
      <c r="B94">
        <v>0</v>
      </c>
      <c r="C94">
        <v>22</v>
      </c>
      <c r="D94">
        <v>71</v>
      </c>
    </row>
    <row r="95" spans="1:4" x14ac:dyDescent="0.35">
      <c r="A95">
        <v>20416</v>
      </c>
      <c r="B95">
        <v>0</v>
      </c>
      <c r="C95">
        <v>20</v>
      </c>
      <c r="D95">
        <v>63</v>
      </c>
    </row>
    <row r="96" spans="1:4" x14ac:dyDescent="0.35">
      <c r="A96">
        <v>20555</v>
      </c>
      <c r="B96">
        <v>0</v>
      </c>
      <c r="C96">
        <v>21</v>
      </c>
      <c r="D96">
        <v>65</v>
      </c>
    </row>
    <row r="97" spans="1:4" x14ac:dyDescent="0.35">
      <c r="A97">
        <v>20557</v>
      </c>
      <c r="B97">
        <v>0</v>
      </c>
      <c r="C97">
        <v>32</v>
      </c>
      <c r="D97">
        <v>64</v>
      </c>
    </row>
    <row r="98" spans="1:4" x14ac:dyDescent="0.35">
      <c r="A98">
        <v>20602</v>
      </c>
      <c r="B98">
        <v>0</v>
      </c>
      <c r="C98">
        <v>23</v>
      </c>
      <c r="D98">
        <v>69</v>
      </c>
    </row>
    <row r="99" spans="1:4" x14ac:dyDescent="0.35">
      <c r="A99">
        <v>20547</v>
      </c>
      <c r="B99">
        <v>0</v>
      </c>
      <c r="C99">
        <v>21</v>
      </c>
      <c r="D99">
        <v>65</v>
      </c>
    </row>
    <row r="100" spans="1:4" x14ac:dyDescent="0.35">
      <c r="A100">
        <v>20624</v>
      </c>
      <c r="B100">
        <v>0</v>
      </c>
      <c r="C100">
        <v>44</v>
      </c>
      <c r="D100">
        <v>48</v>
      </c>
    </row>
    <row r="101" spans="1:4" x14ac:dyDescent="0.35">
      <c r="A101">
        <v>20593</v>
      </c>
      <c r="B101">
        <v>1</v>
      </c>
      <c r="C101">
        <v>23</v>
      </c>
      <c r="D101">
        <v>58</v>
      </c>
    </row>
    <row r="102" spans="1:4" x14ac:dyDescent="0.35">
      <c r="A102">
        <v>19556</v>
      </c>
      <c r="B102">
        <v>0</v>
      </c>
      <c r="C102">
        <v>23</v>
      </c>
      <c r="D102">
        <v>72</v>
      </c>
    </row>
    <row r="103" spans="1:4" x14ac:dyDescent="0.35">
      <c r="A103">
        <v>20662</v>
      </c>
      <c r="B103">
        <v>0</v>
      </c>
      <c r="C103">
        <v>49</v>
      </c>
      <c r="D103">
        <v>64</v>
      </c>
    </row>
    <row r="104" spans="1:4" x14ac:dyDescent="0.35">
      <c r="A104">
        <v>20651</v>
      </c>
      <c r="B104">
        <v>0</v>
      </c>
      <c r="C104">
        <v>36</v>
      </c>
      <c r="D104">
        <v>58</v>
      </c>
    </row>
    <row r="105" spans="1:4" x14ac:dyDescent="0.35">
      <c r="A105">
        <v>20699</v>
      </c>
      <c r="B105">
        <v>0</v>
      </c>
      <c r="C105">
        <v>24</v>
      </c>
      <c r="D105">
        <v>70</v>
      </c>
    </row>
    <row r="106" spans="1:4" x14ac:dyDescent="0.35">
      <c r="A106">
        <v>20712</v>
      </c>
      <c r="B106">
        <v>1</v>
      </c>
      <c r="C106">
        <v>29</v>
      </c>
      <c r="D106">
        <v>58</v>
      </c>
    </row>
    <row r="107" spans="1:4" x14ac:dyDescent="0.35">
      <c r="A107">
        <v>20725</v>
      </c>
      <c r="B107">
        <v>0</v>
      </c>
      <c r="C107">
        <v>36</v>
      </c>
      <c r="D107">
        <v>53</v>
      </c>
    </row>
    <row r="108" spans="1:4" x14ac:dyDescent="0.35">
      <c r="A108">
        <v>20110</v>
      </c>
      <c r="B108">
        <v>0</v>
      </c>
      <c r="C108">
        <v>22</v>
      </c>
      <c r="D108">
        <v>59</v>
      </c>
    </row>
    <row r="109" spans="1:4" x14ac:dyDescent="0.35">
      <c r="A109">
        <v>20694</v>
      </c>
      <c r="B109">
        <v>1</v>
      </c>
      <c r="C109">
        <v>79</v>
      </c>
      <c r="D109">
        <v>74</v>
      </c>
    </row>
    <row r="110" spans="1:4" x14ac:dyDescent="0.35">
      <c r="A110">
        <v>20732</v>
      </c>
      <c r="B110">
        <v>0</v>
      </c>
      <c r="C110">
        <v>29</v>
      </c>
      <c r="D110">
        <v>47</v>
      </c>
    </row>
    <row r="111" spans="1:4" x14ac:dyDescent="0.35">
      <c r="A111">
        <v>20752</v>
      </c>
      <c r="B111">
        <v>0</v>
      </c>
      <c r="C111">
        <v>65</v>
      </c>
      <c r="D111">
        <v>72</v>
      </c>
    </row>
    <row r="112" spans="1:4" x14ac:dyDescent="0.35">
      <c r="A112">
        <v>20761</v>
      </c>
      <c r="B112">
        <v>1</v>
      </c>
      <c r="C112">
        <v>23</v>
      </c>
      <c r="D112">
        <v>60</v>
      </c>
    </row>
    <row r="113" spans="1:4" x14ac:dyDescent="0.35">
      <c r="A113">
        <v>20789</v>
      </c>
      <c r="B113">
        <v>0</v>
      </c>
      <c r="C113">
        <v>24</v>
      </c>
      <c r="D113">
        <v>74</v>
      </c>
    </row>
    <row r="114" spans="1:4" x14ac:dyDescent="0.35">
      <c r="A114">
        <v>20771</v>
      </c>
      <c r="B114">
        <v>0</v>
      </c>
      <c r="C114">
        <v>48</v>
      </c>
      <c r="D114">
        <v>58</v>
      </c>
    </row>
    <row r="115" spans="1:4" x14ac:dyDescent="0.35">
      <c r="A115">
        <v>20601</v>
      </c>
      <c r="B115">
        <v>0</v>
      </c>
      <c r="C115">
        <v>20</v>
      </c>
      <c r="D115">
        <v>69</v>
      </c>
    </row>
    <row r="116" spans="1:4" x14ac:dyDescent="0.35">
      <c r="A116">
        <v>20829</v>
      </c>
      <c r="B116">
        <v>1</v>
      </c>
      <c r="C116">
        <v>45</v>
      </c>
      <c r="D116">
        <v>64</v>
      </c>
    </row>
    <row r="117" spans="1:4" x14ac:dyDescent="0.35">
      <c r="A117">
        <v>20886</v>
      </c>
      <c r="B117">
        <v>0</v>
      </c>
      <c r="C117">
        <v>30</v>
      </c>
      <c r="D117">
        <v>69</v>
      </c>
    </row>
    <row r="118" spans="1:4" x14ac:dyDescent="0.35">
      <c r="A118">
        <v>20879</v>
      </c>
      <c r="B118">
        <v>0</v>
      </c>
      <c r="C118">
        <v>57</v>
      </c>
      <c r="D118">
        <v>70</v>
      </c>
    </row>
    <row r="119" spans="1:4" x14ac:dyDescent="0.35">
      <c r="A119">
        <v>20874</v>
      </c>
      <c r="B119">
        <v>0</v>
      </c>
      <c r="C119">
        <v>29</v>
      </c>
      <c r="D119">
        <v>54</v>
      </c>
    </row>
    <row r="120" spans="1:4" x14ac:dyDescent="0.35">
      <c r="A120">
        <v>20914</v>
      </c>
      <c r="B120">
        <v>0</v>
      </c>
      <c r="C120">
        <v>41</v>
      </c>
      <c r="D120">
        <v>63</v>
      </c>
    </row>
    <row r="121" spans="1:4" x14ac:dyDescent="0.35">
      <c r="A121">
        <v>20925</v>
      </c>
      <c r="B121">
        <v>0</v>
      </c>
      <c r="C121">
        <v>34</v>
      </c>
      <c r="D121">
        <v>60</v>
      </c>
    </row>
    <row r="122" spans="1:4" x14ac:dyDescent="0.35">
      <c r="A122">
        <v>20926</v>
      </c>
      <c r="B122">
        <v>0</v>
      </c>
      <c r="C122">
        <v>19</v>
      </c>
      <c r="D122">
        <v>60</v>
      </c>
    </row>
    <row r="123" spans="1:4" x14ac:dyDescent="0.35">
      <c r="A123">
        <v>20661</v>
      </c>
      <c r="B123">
        <v>0</v>
      </c>
      <c r="C123">
        <v>21</v>
      </c>
      <c r="D123">
        <v>68</v>
      </c>
    </row>
    <row r="124" spans="1:4" x14ac:dyDescent="0.35">
      <c r="A124">
        <v>20958</v>
      </c>
      <c r="B124">
        <v>1</v>
      </c>
      <c r="C124">
        <v>25</v>
      </c>
      <c r="D124">
        <v>63</v>
      </c>
    </row>
    <row r="125" spans="1:4" x14ac:dyDescent="0.35">
      <c r="A125">
        <v>20868</v>
      </c>
      <c r="B125">
        <v>0</v>
      </c>
      <c r="C125">
        <v>22</v>
      </c>
      <c r="D125">
        <v>73</v>
      </c>
    </row>
    <row r="126" spans="1:4" x14ac:dyDescent="0.35">
      <c r="A126">
        <v>20997</v>
      </c>
      <c r="B126">
        <v>0</v>
      </c>
      <c r="C126">
        <v>31</v>
      </c>
      <c r="D126">
        <v>68</v>
      </c>
    </row>
    <row r="127" spans="1:4" x14ac:dyDescent="0.35">
      <c r="A127">
        <v>20981</v>
      </c>
      <c r="B127">
        <v>1</v>
      </c>
      <c r="C127">
        <v>55</v>
      </c>
      <c r="D127">
        <v>74</v>
      </c>
    </row>
    <row r="128" spans="1:4" x14ac:dyDescent="0.35">
      <c r="A128">
        <v>21063</v>
      </c>
      <c r="B128">
        <v>0</v>
      </c>
      <c r="C128">
        <v>21</v>
      </c>
      <c r="D128">
        <v>66</v>
      </c>
    </row>
    <row r="129" spans="1:4" x14ac:dyDescent="0.35">
      <c r="A129">
        <v>21083</v>
      </c>
      <c r="B129">
        <v>0</v>
      </c>
      <c r="C129">
        <v>19</v>
      </c>
      <c r="D129">
        <v>58</v>
      </c>
    </row>
    <row r="130" spans="1:4" x14ac:dyDescent="0.35">
      <c r="A130">
        <v>21087</v>
      </c>
      <c r="B130">
        <v>0</v>
      </c>
      <c r="C130">
        <v>36</v>
      </c>
      <c r="D130">
        <v>53</v>
      </c>
    </row>
    <row r="131" spans="1:4" x14ac:dyDescent="0.35">
      <c r="A131">
        <v>20599</v>
      </c>
      <c r="B131">
        <v>0</v>
      </c>
      <c r="C131">
        <v>20</v>
      </c>
      <c r="D131">
        <v>55</v>
      </c>
    </row>
    <row r="132" spans="1:4" x14ac:dyDescent="0.35">
      <c r="A132">
        <v>21068</v>
      </c>
      <c r="B132">
        <v>0</v>
      </c>
      <c r="C132">
        <v>34</v>
      </c>
      <c r="D132">
        <v>58</v>
      </c>
    </row>
    <row r="133" spans="1:4" x14ac:dyDescent="0.35">
      <c r="A133">
        <v>21089</v>
      </c>
      <c r="B133">
        <v>0</v>
      </c>
      <c r="C133">
        <v>31</v>
      </c>
      <c r="D133">
        <v>53</v>
      </c>
    </row>
    <row r="134" spans="1:4" x14ac:dyDescent="0.35">
      <c r="A134">
        <v>21116</v>
      </c>
      <c r="B134">
        <v>0</v>
      </c>
      <c r="C134">
        <v>19</v>
      </c>
      <c r="D134">
        <v>58</v>
      </c>
    </row>
    <row r="135" spans="1:4" x14ac:dyDescent="0.35">
      <c r="A135">
        <v>21142</v>
      </c>
      <c r="B135">
        <v>0</v>
      </c>
      <c r="C135">
        <v>20</v>
      </c>
      <c r="D135">
        <v>64</v>
      </c>
    </row>
    <row r="136" spans="1:4" x14ac:dyDescent="0.35">
      <c r="A136">
        <v>21160</v>
      </c>
      <c r="B136">
        <v>0</v>
      </c>
      <c r="C136">
        <v>24</v>
      </c>
      <c r="D136">
        <v>66</v>
      </c>
    </row>
    <row r="137" spans="1:4" x14ac:dyDescent="0.35">
      <c r="A137">
        <v>21159</v>
      </c>
      <c r="B137">
        <v>1</v>
      </c>
      <c r="C137">
        <v>55</v>
      </c>
      <c r="D137">
        <v>65</v>
      </c>
    </row>
    <row r="138" spans="1:4" x14ac:dyDescent="0.35">
      <c r="A138">
        <v>21169</v>
      </c>
      <c r="B138">
        <v>0</v>
      </c>
      <c r="C138">
        <v>71</v>
      </c>
      <c r="D138">
        <v>71</v>
      </c>
    </row>
    <row r="139" spans="1:4" x14ac:dyDescent="0.35">
      <c r="A139">
        <v>21278</v>
      </c>
      <c r="B139">
        <v>0</v>
      </c>
      <c r="C139">
        <v>22</v>
      </c>
      <c r="D139">
        <v>69</v>
      </c>
    </row>
    <row r="140" spans="1:4" x14ac:dyDescent="0.35">
      <c r="A140">
        <v>21291</v>
      </c>
      <c r="B140">
        <v>1</v>
      </c>
      <c r="C140">
        <v>22</v>
      </c>
      <c r="D140">
        <v>71</v>
      </c>
    </row>
    <row r="141" spans="1:4" x14ac:dyDescent="0.35">
      <c r="A141">
        <v>21286</v>
      </c>
      <c r="B141">
        <v>0</v>
      </c>
      <c r="C141">
        <v>22</v>
      </c>
      <c r="D141">
        <v>74</v>
      </c>
    </row>
    <row r="142" spans="1:4" x14ac:dyDescent="0.35">
      <c r="A142">
        <v>21349</v>
      </c>
      <c r="B142">
        <v>0</v>
      </c>
      <c r="C142">
        <v>21</v>
      </c>
      <c r="D142">
        <v>57</v>
      </c>
    </row>
    <row r="143" spans="1:4" x14ac:dyDescent="0.35">
      <c r="A143">
        <v>21370</v>
      </c>
      <c r="B143">
        <v>0</v>
      </c>
      <c r="C143">
        <v>44</v>
      </c>
      <c r="D143">
        <v>62</v>
      </c>
    </row>
    <row r="144" spans="1:4" x14ac:dyDescent="0.35">
      <c r="A144">
        <v>21393</v>
      </c>
      <c r="B144">
        <v>0</v>
      </c>
      <c r="C144">
        <v>43</v>
      </c>
      <c r="D144">
        <v>69</v>
      </c>
    </row>
    <row r="145" spans="1:4" x14ac:dyDescent="0.35">
      <c r="A145">
        <v>20804</v>
      </c>
      <c r="B145">
        <v>1</v>
      </c>
      <c r="C145">
        <v>27</v>
      </c>
      <c r="D145">
        <v>57</v>
      </c>
    </row>
    <row r="146" spans="1:4" x14ac:dyDescent="0.35">
      <c r="A146">
        <v>21395</v>
      </c>
      <c r="B146">
        <v>0</v>
      </c>
      <c r="C146">
        <v>37</v>
      </c>
      <c r="D146">
        <v>57</v>
      </c>
    </row>
    <row r="147" spans="1:4" x14ac:dyDescent="0.35">
      <c r="A147">
        <v>21417</v>
      </c>
      <c r="B147">
        <v>1</v>
      </c>
      <c r="C147">
        <v>47</v>
      </c>
      <c r="D147">
        <v>65</v>
      </c>
    </row>
    <row r="148" spans="1:4" x14ac:dyDescent="0.35">
      <c r="A148">
        <v>21423</v>
      </c>
      <c r="B148">
        <v>1</v>
      </c>
      <c r="C148">
        <v>33</v>
      </c>
      <c r="D148">
        <v>55</v>
      </c>
    </row>
    <row r="149" spans="1:4" x14ac:dyDescent="0.35">
      <c r="A149">
        <v>17391</v>
      </c>
      <c r="B149">
        <v>0</v>
      </c>
      <c r="C149">
        <v>20</v>
      </c>
      <c r="D149">
        <v>61</v>
      </c>
    </row>
    <row r="150" spans="1:4" x14ac:dyDescent="0.35">
      <c r="A150">
        <v>21429</v>
      </c>
      <c r="B150">
        <v>0</v>
      </c>
      <c r="C150">
        <v>43</v>
      </c>
      <c r="D150">
        <v>72</v>
      </c>
    </row>
    <row r="151" spans="1:4" x14ac:dyDescent="0.35">
      <c r="A151">
        <v>21437</v>
      </c>
      <c r="B151">
        <v>1</v>
      </c>
      <c r="C151">
        <v>50</v>
      </c>
      <c r="D151">
        <v>63</v>
      </c>
    </row>
    <row r="152" spans="1:4" x14ac:dyDescent="0.35">
      <c r="A152">
        <v>21444</v>
      </c>
      <c r="B152">
        <v>0</v>
      </c>
      <c r="C152">
        <v>20</v>
      </c>
      <c r="D152">
        <v>60</v>
      </c>
    </row>
    <row r="153" spans="1:4" x14ac:dyDescent="0.35">
      <c r="A153">
        <v>21465</v>
      </c>
      <c r="B153">
        <v>0</v>
      </c>
      <c r="C153">
        <v>22</v>
      </c>
      <c r="D153">
        <v>61</v>
      </c>
    </row>
    <row r="154" spans="1:4" x14ac:dyDescent="0.35">
      <c r="A154">
        <v>21477</v>
      </c>
      <c r="B154">
        <v>0</v>
      </c>
      <c r="C154">
        <v>33</v>
      </c>
      <c r="D154">
        <v>64</v>
      </c>
    </row>
    <row r="155" spans="1:4" x14ac:dyDescent="0.35">
      <c r="A155">
        <v>21515</v>
      </c>
      <c r="B155">
        <v>0</v>
      </c>
      <c r="C155">
        <v>47</v>
      </c>
      <c r="D155">
        <v>63</v>
      </c>
    </row>
    <row r="156" spans="1:4" x14ac:dyDescent="0.35">
      <c r="A156">
        <v>21487</v>
      </c>
      <c r="B156">
        <v>0</v>
      </c>
      <c r="C156">
        <v>28</v>
      </c>
      <c r="D156">
        <v>62</v>
      </c>
    </row>
    <row r="157" spans="1:4" x14ac:dyDescent="0.35">
      <c r="A157">
        <v>19695</v>
      </c>
      <c r="B157">
        <v>0</v>
      </c>
      <c r="C157">
        <v>32</v>
      </c>
      <c r="D157">
        <v>72</v>
      </c>
    </row>
    <row r="158" spans="1:4" x14ac:dyDescent="0.35">
      <c r="A158">
        <v>21575</v>
      </c>
      <c r="B158">
        <v>0</v>
      </c>
      <c r="C158">
        <v>20</v>
      </c>
      <c r="D158">
        <v>67</v>
      </c>
    </row>
    <row r="159" spans="1:4" x14ac:dyDescent="0.35">
      <c r="A159">
        <v>21586</v>
      </c>
      <c r="B159">
        <v>1</v>
      </c>
      <c r="C159">
        <v>34</v>
      </c>
      <c r="D159">
        <v>66</v>
      </c>
    </row>
    <row r="160" spans="1:4" x14ac:dyDescent="0.35">
      <c r="A160">
        <v>21587</v>
      </c>
      <c r="B160">
        <v>0</v>
      </c>
      <c r="C160">
        <v>23</v>
      </c>
      <c r="D160">
        <v>67</v>
      </c>
    </row>
    <row r="161" spans="1:4" x14ac:dyDescent="0.35">
      <c r="A161">
        <v>21603</v>
      </c>
      <c r="B161">
        <v>0</v>
      </c>
      <c r="C161">
        <v>24</v>
      </c>
      <c r="D161">
        <v>64</v>
      </c>
    </row>
    <row r="162" spans="1:4" x14ac:dyDescent="0.35">
      <c r="A162">
        <v>21602</v>
      </c>
      <c r="B162">
        <v>0</v>
      </c>
      <c r="C162">
        <v>17</v>
      </c>
      <c r="D162">
        <v>71</v>
      </c>
    </row>
    <row r="163" spans="1:4" x14ac:dyDescent="0.35">
      <c r="A163">
        <v>21589</v>
      </c>
      <c r="B163">
        <v>0</v>
      </c>
      <c r="C163">
        <v>30</v>
      </c>
      <c r="D163">
        <v>70</v>
      </c>
    </row>
    <row r="164" spans="1:4" x14ac:dyDescent="0.35">
      <c r="A164">
        <v>21615</v>
      </c>
      <c r="B164">
        <v>0</v>
      </c>
      <c r="C164">
        <v>22</v>
      </c>
      <c r="D164">
        <v>60</v>
      </c>
    </row>
    <row r="165" spans="1:4" x14ac:dyDescent="0.35">
      <c r="A165">
        <v>21628</v>
      </c>
      <c r="B165">
        <v>0</v>
      </c>
      <c r="C165">
        <v>20</v>
      </c>
      <c r="D165">
        <v>64</v>
      </c>
    </row>
    <row r="166" spans="1:4" x14ac:dyDescent="0.35">
      <c r="A166">
        <v>21647</v>
      </c>
      <c r="B166">
        <v>0</v>
      </c>
      <c r="C166">
        <v>19</v>
      </c>
      <c r="D166">
        <v>56</v>
      </c>
    </row>
    <row r="167" spans="1:4" x14ac:dyDescent="0.35">
      <c r="A167">
        <v>21650</v>
      </c>
      <c r="B167">
        <v>0</v>
      </c>
      <c r="C167">
        <v>20</v>
      </c>
      <c r="D167">
        <v>73</v>
      </c>
    </row>
    <row r="168" spans="1:4" x14ac:dyDescent="0.35">
      <c r="A168">
        <v>21651</v>
      </c>
      <c r="B168">
        <v>1</v>
      </c>
      <c r="C168">
        <v>34</v>
      </c>
      <c r="D168">
        <v>67</v>
      </c>
    </row>
    <row r="169" spans="1:4" x14ac:dyDescent="0.35">
      <c r="A169" s="3">
        <v>21653</v>
      </c>
      <c r="B169" s="3">
        <v>0</v>
      </c>
      <c r="C169">
        <v>23</v>
      </c>
      <c r="D169">
        <v>42</v>
      </c>
    </row>
    <row r="170" spans="1:4" x14ac:dyDescent="0.35">
      <c r="A170">
        <v>21660</v>
      </c>
      <c r="B170">
        <v>0</v>
      </c>
      <c r="C170">
        <v>19</v>
      </c>
      <c r="D170">
        <v>62</v>
      </c>
    </row>
    <row r="171" spans="1:4" x14ac:dyDescent="0.35">
      <c r="A171">
        <v>21659</v>
      </c>
      <c r="B171">
        <v>0</v>
      </c>
      <c r="C171">
        <v>19</v>
      </c>
      <c r="D171">
        <v>66</v>
      </c>
    </row>
    <row r="172" spans="1:4" x14ac:dyDescent="0.35">
      <c r="A172">
        <v>21670</v>
      </c>
      <c r="B172">
        <v>0</v>
      </c>
      <c r="C172">
        <v>20</v>
      </c>
      <c r="D172">
        <v>68</v>
      </c>
    </row>
    <row r="173" spans="1:4" x14ac:dyDescent="0.35">
      <c r="A173">
        <v>19415</v>
      </c>
      <c r="B173">
        <v>0</v>
      </c>
      <c r="C173">
        <v>28</v>
      </c>
      <c r="D173">
        <v>63</v>
      </c>
    </row>
    <row r="174" spans="1:4" x14ac:dyDescent="0.35">
      <c r="A174">
        <v>21693</v>
      </c>
      <c r="B174">
        <v>1</v>
      </c>
      <c r="C174">
        <v>20</v>
      </c>
      <c r="D174">
        <v>55</v>
      </c>
    </row>
    <row r="175" spans="1:4" x14ac:dyDescent="0.35">
      <c r="A175">
        <v>21705</v>
      </c>
      <c r="B175">
        <v>0</v>
      </c>
      <c r="C175">
        <v>21</v>
      </c>
      <c r="D175">
        <v>71</v>
      </c>
    </row>
    <row r="176" spans="1:4" x14ac:dyDescent="0.35">
      <c r="A176">
        <v>21718</v>
      </c>
      <c r="B176">
        <v>0</v>
      </c>
      <c r="C176">
        <v>49</v>
      </c>
      <c r="D176">
        <v>69</v>
      </c>
    </row>
    <row r="177" spans="1:4" x14ac:dyDescent="0.35">
      <c r="A177">
        <v>21741</v>
      </c>
      <c r="B177">
        <v>0</v>
      </c>
      <c r="C177">
        <v>20</v>
      </c>
      <c r="D177">
        <v>52</v>
      </c>
    </row>
    <row r="178" spans="1:4" x14ac:dyDescent="0.35">
      <c r="A178">
        <v>21747</v>
      </c>
      <c r="B178">
        <v>0</v>
      </c>
      <c r="C178">
        <v>16</v>
      </c>
      <c r="D178">
        <v>62</v>
      </c>
    </row>
    <row r="179" spans="1:4" x14ac:dyDescent="0.35">
      <c r="A179">
        <v>21745</v>
      </c>
      <c r="B179">
        <v>1</v>
      </c>
      <c r="C179">
        <v>20</v>
      </c>
      <c r="D179">
        <v>65</v>
      </c>
    </row>
    <row r="180" spans="1:4" x14ac:dyDescent="0.35">
      <c r="A180">
        <v>21394</v>
      </c>
      <c r="B180">
        <v>0</v>
      </c>
      <c r="C180">
        <v>21</v>
      </c>
      <c r="D180">
        <v>56</v>
      </c>
    </row>
    <row r="181" spans="1:4" x14ac:dyDescent="0.35">
      <c r="A181">
        <v>21486</v>
      </c>
      <c r="B181">
        <v>0</v>
      </c>
      <c r="C181">
        <v>28</v>
      </c>
      <c r="D181">
        <v>73</v>
      </c>
    </row>
    <row r="182" spans="1:4" x14ac:dyDescent="0.35">
      <c r="A182">
        <v>21680</v>
      </c>
      <c r="B182">
        <v>0</v>
      </c>
      <c r="C182">
        <v>27</v>
      </c>
      <c r="D182">
        <v>70</v>
      </c>
    </row>
    <row r="183" spans="1:4" x14ac:dyDescent="0.35">
      <c r="A183">
        <v>21762</v>
      </c>
      <c r="B183">
        <v>0</v>
      </c>
      <c r="C183">
        <v>20</v>
      </c>
      <c r="D183">
        <v>56</v>
      </c>
    </row>
    <row r="184" spans="1:4" x14ac:dyDescent="0.35">
      <c r="A184">
        <v>21769</v>
      </c>
      <c r="B184">
        <v>0</v>
      </c>
      <c r="C184">
        <v>22</v>
      </c>
      <c r="D184">
        <v>70</v>
      </c>
    </row>
    <row r="185" spans="1:4" x14ac:dyDescent="0.35">
      <c r="A185">
        <v>21782</v>
      </c>
      <c r="B185">
        <v>0</v>
      </c>
      <c r="C185">
        <v>20</v>
      </c>
      <c r="D185">
        <v>51</v>
      </c>
    </row>
    <row r="186" spans="1:4" x14ac:dyDescent="0.35">
      <c r="A186">
        <v>21784</v>
      </c>
      <c r="B186">
        <v>0</v>
      </c>
      <c r="C186">
        <v>18</v>
      </c>
      <c r="D186">
        <v>74</v>
      </c>
    </row>
    <row r="187" spans="1:4" x14ac:dyDescent="0.35">
      <c r="A187">
        <v>21778</v>
      </c>
      <c r="B187">
        <v>0</v>
      </c>
      <c r="C187">
        <v>44</v>
      </c>
      <c r="D187">
        <v>66</v>
      </c>
    </row>
    <row r="188" spans="1:4" x14ac:dyDescent="0.35">
      <c r="A188">
        <v>21786</v>
      </c>
      <c r="B188">
        <v>0</v>
      </c>
      <c r="C188">
        <v>23</v>
      </c>
      <c r="D188">
        <v>59</v>
      </c>
    </row>
    <row r="189" spans="1:4" x14ac:dyDescent="0.35">
      <c r="A189">
        <v>21799</v>
      </c>
      <c r="B189">
        <v>1</v>
      </c>
      <c r="C189">
        <v>26</v>
      </c>
      <c r="D189">
        <v>47</v>
      </c>
    </row>
    <row r="190" spans="1:4" x14ac:dyDescent="0.35">
      <c r="A190">
        <v>21820</v>
      </c>
      <c r="B190">
        <v>1</v>
      </c>
      <c r="C190">
        <v>26</v>
      </c>
      <c r="D190">
        <v>49</v>
      </c>
    </row>
    <row r="191" spans="1:4" x14ac:dyDescent="0.35">
      <c r="A191">
        <v>21832</v>
      </c>
      <c r="B191">
        <v>0</v>
      </c>
      <c r="C191">
        <v>18</v>
      </c>
      <c r="D191">
        <v>64</v>
      </c>
    </row>
    <row r="192" spans="1:4" x14ac:dyDescent="0.35">
      <c r="A192">
        <v>21853</v>
      </c>
      <c r="B192">
        <v>0</v>
      </c>
      <c r="C192">
        <v>29</v>
      </c>
      <c r="D192">
        <v>68</v>
      </c>
    </row>
    <row r="193" spans="1:4" x14ac:dyDescent="0.35">
      <c r="A193">
        <v>21858</v>
      </c>
      <c r="B193">
        <v>0</v>
      </c>
      <c r="C193">
        <v>30</v>
      </c>
      <c r="D193">
        <v>55</v>
      </c>
    </row>
    <row r="194" spans="1:4" x14ac:dyDescent="0.35">
      <c r="A194">
        <v>21882</v>
      </c>
      <c r="B194">
        <v>1</v>
      </c>
      <c r="C194">
        <v>29</v>
      </c>
      <c r="D194">
        <v>54</v>
      </c>
    </row>
    <row r="195" spans="1:4" x14ac:dyDescent="0.35">
      <c r="A195">
        <v>21898</v>
      </c>
      <c r="B195">
        <v>0</v>
      </c>
      <c r="C195">
        <v>43</v>
      </c>
      <c r="D195">
        <v>64</v>
      </c>
    </row>
    <row r="196" spans="1:4" x14ac:dyDescent="0.35">
      <c r="A196">
        <v>21932</v>
      </c>
      <c r="B196">
        <v>1</v>
      </c>
      <c r="C196">
        <v>20</v>
      </c>
      <c r="D196">
        <v>63</v>
      </c>
    </row>
    <row r="197" spans="1:4" x14ac:dyDescent="0.35">
      <c r="A197">
        <v>21977</v>
      </c>
      <c r="B197">
        <v>0</v>
      </c>
      <c r="C197">
        <v>22</v>
      </c>
      <c r="D197">
        <v>72</v>
      </c>
    </row>
    <row r="198" spans="1:4" x14ac:dyDescent="0.35">
      <c r="A198">
        <v>21975</v>
      </c>
      <c r="B198">
        <v>0</v>
      </c>
      <c r="C198">
        <v>57</v>
      </c>
      <c r="D198">
        <v>62</v>
      </c>
    </row>
    <row r="199" spans="1:4" x14ac:dyDescent="0.35">
      <c r="A199">
        <v>22001</v>
      </c>
      <c r="B199">
        <v>0</v>
      </c>
      <c r="C199">
        <v>19</v>
      </c>
      <c r="D199">
        <v>65</v>
      </c>
    </row>
    <row r="200" spans="1:4" x14ac:dyDescent="0.35">
      <c r="A200">
        <v>21991</v>
      </c>
      <c r="B200">
        <v>0</v>
      </c>
      <c r="C200">
        <v>58</v>
      </c>
      <c r="D200">
        <v>64</v>
      </c>
    </row>
    <row r="201" spans="1:4" x14ac:dyDescent="0.35">
      <c r="A201">
        <v>22003</v>
      </c>
      <c r="B201">
        <v>0</v>
      </c>
      <c r="C201">
        <v>20</v>
      </c>
      <c r="D201">
        <v>75</v>
      </c>
    </row>
    <row r="202" spans="1:4" x14ac:dyDescent="0.35">
      <c r="A202">
        <v>22011</v>
      </c>
      <c r="B202">
        <v>0</v>
      </c>
      <c r="C202">
        <v>43</v>
      </c>
      <c r="D202">
        <v>64</v>
      </c>
    </row>
    <row r="203" spans="1:4" x14ac:dyDescent="0.35">
      <c r="A203">
        <v>22002</v>
      </c>
      <c r="B203">
        <v>0</v>
      </c>
      <c r="C203">
        <v>50</v>
      </c>
      <c r="D203">
        <v>71</v>
      </c>
    </row>
    <row r="204" spans="1:4" x14ac:dyDescent="0.35">
      <c r="A204">
        <v>22009</v>
      </c>
      <c r="B204">
        <v>0</v>
      </c>
      <c r="C204">
        <v>19</v>
      </c>
      <c r="D204">
        <v>74</v>
      </c>
    </row>
    <row r="205" spans="1:4" x14ac:dyDescent="0.35">
      <c r="A205">
        <v>20360</v>
      </c>
      <c r="B205">
        <v>0</v>
      </c>
      <c r="C205">
        <v>19</v>
      </c>
      <c r="D205">
        <v>69</v>
      </c>
    </row>
    <row r="206" spans="1:4" x14ac:dyDescent="0.35">
      <c r="A206">
        <v>22023</v>
      </c>
      <c r="B206">
        <v>0</v>
      </c>
      <c r="C206">
        <v>22</v>
      </c>
      <c r="D206">
        <v>66</v>
      </c>
    </row>
    <row r="207" spans="1:4" x14ac:dyDescent="0.35">
      <c r="A207">
        <v>22050</v>
      </c>
      <c r="B207">
        <v>0</v>
      </c>
      <c r="C207">
        <v>43</v>
      </c>
      <c r="D207">
        <v>68</v>
      </c>
    </row>
    <row r="208" spans="1:4" x14ac:dyDescent="0.35">
      <c r="A208">
        <v>22051</v>
      </c>
      <c r="B208">
        <v>0</v>
      </c>
      <c r="C208">
        <v>39</v>
      </c>
      <c r="D208">
        <v>63</v>
      </c>
    </row>
    <row r="209" spans="1:4" x14ac:dyDescent="0.35">
      <c r="A209">
        <v>22057</v>
      </c>
      <c r="B209">
        <v>0</v>
      </c>
      <c r="C209">
        <v>19</v>
      </c>
      <c r="D209">
        <v>51</v>
      </c>
    </row>
    <row r="210" spans="1:4" x14ac:dyDescent="0.35">
      <c r="A210">
        <v>22078</v>
      </c>
      <c r="B210">
        <v>1</v>
      </c>
      <c r="C210">
        <v>33</v>
      </c>
      <c r="D210">
        <v>59</v>
      </c>
    </row>
    <row r="211" spans="1:4" x14ac:dyDescent="0.35">
      <c r="A211">
        <v>22080</v>
      </c>
      <c r="B211">
        <v>1</v>
      </c>
      <c r="C211">
        <v>45</v>
      </c>
      <c r="D211">
        <v>53</v>
      </c>
    </row>
    <row r="212" spans="1:4" x14ac:dyDescent="0.35">
      <c r="A212">
        <v>22088</v>
      </c>
      <c r="B212">
        <v>0</v>
      </c>
      <c r="C212">
        <v>50</v>
      </c>
      <c r="D212">
        <v>75</v>
      </c>
    </row>
    <row r="213" spans="1:4" x14ac:dyDescent="0.35">
      <c r="A213">
        <v>22093</v>
      </c>
      <c r="B213">
        <v>1</v>
      </c>
      <c r="C213">
        <v>41</v>
      </c>
      <c r="D213">
        <v>65</v>
      </c>
    </row>
    <row r="214" spans="1:4" x14ac:dyDescent="0.35">
      <c r="A214">
        <v>22140</v>
      </c>
      <c r="B214">
        <v>0</v>
      </c>
      <c r="C214">
        <v>19</v>
      </c>
      <c r="D214">
        <v>66</v>
      </c>
    </row>
    <row r="215" spans="1:4" x14ac:dyDescent="0.35">
      <c r="A215">
        <v>21669</v>
      </c>
      <c r="B215">
        <v>0</v>
      </c>
      <c r="C215">
        <v>25</v>
      </c>
      <c r="D215">
        <v>71</v>
      </c>
    </row>
    <row r="216" spans="1:4" x14ac:dyDescent="0.35">
      <c r="A216">
        <v>22146</v>
      </c>
      <c r="B216">
        <v>0</v>
      </c>
      <c r="C216">
        <v>42</v>
      </c>
      <c r="D216">
        <v>72</v>
      </c>
    </row>
    <row r="217" spans="1:4" x14ac:dyDescent="0.35">
      <c r="A217">
        <v>22152</v>
      </c>
      <c r="B217">
        <v>1</v>
      </c>
      <c r="C217">
        <v>22</v>
      </c>
      <c r="D217">
        <v>75</v>
      </c>
    </row>
    <row r="218" spans="1:4" x14ac:dyDescent="0.35">
      <c r="A218">
        <v>22177</v>
      </c>
      <c r="B218">
        <v>1</v>
      </c>
      <c r="C218">
        <v>16</v>
      </c>
      <c r="D218">
        <v>55</v>
      </c>
    </row>
    <row r="219" spans="1:4" x14ac:dyDescent="0.35">
      <c r="A219">
        <v>22183</v>
      </c>
      <c r="B219">
        <v>0</v>
      </c>
      <c r="C219">
        <v>19</v>
      </c>
      <c r="D219">
        <v>68</v>
      </c>
    </row>
    <row r="220" spans="1:4" x14ac:dyDescent="0.35">
      <c r="A220">
        <v>22184</v>
      </c>
      <c r="B220">
        <v>0</v>
      </c>
      <c r="C220">
        <v>20</v>
      </c>
      <c r="D220">
        <v>71</v>
      </c>
    </row>
    <row r="221" spans="1:4" x14ac:dyDescent="0.35">
      <c r="A221">
        <v>22197</v>
      </c>
      <c r="B221">
        <v>0</v>
      </c>
      <c r="C221">
        <v>20</v>
      </c>
      <c r="D221">
        <v>59</v>
      </c>
    </row>
    <row r="222" spans="1:4" x14ac:dyDescent="0.35">
      <c r="A222">
        <v>22199</v>
      </c>
      <c r="B222">
        <v>1</v>
      </c>
      <c r="C222">
        <v>19</v>
      </c>
      <c r="D222">
        <v>73</v>
      </c>
    </row>
    <row r="223" spans="1:4" x14ac:dyDescent="0.35">
      <c r="A223">
        <v>22213</v>
      </c>
      <c r="B223">
        <v>0</v>
      </c>
      <c r="C223">
        <v>37</v>
      </c>
      <c r="D223">
        <v>66</v>
      </c>
    </row>
    <row r="224" spans="1:4" x14ac:dyDescent="0.35">
      <c r="A224">
        <v>22221</v>
      </c>
      <c r="B224">
        <v>1</v>
      </c>
      <c r="C224">
        <v>65</v>
      </c>
      <c r="D224">
        <v>40</v>
      </c>
    </row>
    <row r="225" spans="1:4" x14ac:dyDescent="0.35">
      <c r="A225">
        <v>22218</v>
      </c>
      <c r="B225">
        <v>0</v>
      </c>
      <c r="C225">
        <v>22</v>
      </c>
      <c r="D225">
        <v>59</v>
      </c>
    </row>
    <row r="226" spans="1:4" x14ac:dyDescent="0.35">
      <c r="A226">
        <v>19228</v>
      </c>
      <c r="B226">
        <v>0</v>
      </c>
      <c r="C226">
        <v>21</v>
      </c>
      <c r="D226">
        <v>72</v>
      </c>
    </row>
    <row r="227" spans="1:4" x14ac:dyDescent="0.35">
      <c r="A227">
        <v>22283</v>
      </c>
      <c r="B227">
        <v>0</v>
      </c>
      <c r="C227">
        <v>23</v>
      </c>
      <c r="D227">
        <v>73</v>
      </c>
    </row>
    <row r="228" spans="1:4" x14ac:dyDescent="0.35">
      <c r="A228">
        <v>22288</v>
      </c>
      <c r="B228">
        <v>0</v>
      </c>
      <c r="C228">
        <v>25</v>
      </c>
      <c r="D228">
        <v>52</v>
      </c>
    </row>
    <row r="229" spans="1:4" x14ac:dyDescent="0.35">
      <c r="A229">
        <v>22339</v>
      </c>
      <c r="B229">
        <v>1</v>
      </c>
      <c r="C229">
        <v>16</v>
      </c>
      <c r="D229">
        <v>64</v>
      </c>
    </row>
    <row r="230" spans="1:4" x14ac:dyDescent="0.35">
      <c r="A230">
        <v>22341</v>
      </c>
      <c r="B230">
        <v>0</v>
      </c>
      <c r="C230">
        <v>22</v>
      </c>
      <c r="D230">
        <v>55</v>
      </c>
    </row>
    <row r="231" spans="1:4" x14ac:dyDescent="0.35">
      <c r="A231">
        <v>22394</v>
      </c>
      <c r="B231">
        <v>0</v>
      </c>
      <c r="C231">
        <v>23</v>
      </c>
      <c r="D231">
        <v>76</v>
      </c>
    </row>
    <row r="232" spans="1:4" x14ac:dyDescent="0.35">
      <c r="A232">
        <v>22409</v>
      </c>
      <c r="B232">
        <v>0</v>
      </c>
      <c r="C232">
        <v>22</v>
      </c>
      <c r="D232">
        <v>56</v>
      </c>
    </row>
    <row r="233" spans="1:4" x14ac:dyDescent="0.35">
      <c r="A233">
        <v>22429</v>
      </c>
      <c r="B233">
        <v>1</v>
      </c>
      <c r="C233">
        <v>23</v>
      </c>
      <c r="D233">
        <v>69</v>
      </c>
    </row>
    <row r="234" spans="1:4" x14ac:dyDescent="0.35">
      <c r="A234">
        <v>22476</v>
      </c>
      <c r="B234">
        <v>0</v>
      </c>
      <c r="C234">
        <v>19</v>
      </c>
      <c r="D234">
        <v>63</v>
      </c>
    </row>
    <row r="235" spans="1:4" x14ac:dyDescent="0.35">
      <c r="A235">
        <v>22486</v>
      </c>
      <c r="B235">
        <v>0</v>
      </c>
      <c r="C235">
        <v>27</v>
      </c>
      <c r="D235">
        <v>62</v>
      </c>
    </row>
    <row r="236" spans="1:4" x14ac:dyDescent="0.35">
      <c r="A236">
        <v>22478</v>
      </c>
      <c r="B236">
        <v>0</v>
      </c>
      <c r="C236">
        <v>57</v>
      </c>
      <c r="D236">
        <v>73</v>
      </c>
    </row>
    <row r="237" spans="1:4" x14ac:dyDescent="0.35">
      <c r="A237">
        <v>22505</v>
      </c>
      <c r="B237">
        <v>0</v>
      </c>
      <c r="C237">
        <v>19</v>
      </c>
      <c r="D237">
        <v>69</v>
      </c>
    </row>
    <row r="238" spans="1:4" x14ac:dyDescent="0.35">
      <c r="A238">
        <v>22535</v>
      </c>
      <c r="B238">
        <v>0</v>
      </c>
      <c r="C238">
        <v>23</v>
      </c>
      <c r="D238">
        <v>73</v>
      </c>
    </row>
    <row r="239" spans="1:4" x14ac:dyDescent="0.35">
      <c r="A239">
        <v>22538</v>
      </c>
      <c r="B239">
        <v>0</v>
      </c>
      <c r="C239">
        <v>21</v>
      </c>
      <c r="D239">
        <v>54</v>
      </c>
    </row>
    <row r="240" spans="1:4" x14ac:dyDescent="0.35">
      <c r="A240">
        <v>22541</v>
      </c>
      <c r="B240">
        <v>0</v>
      </c>
      <c r="C240">
        <v>25</v>
      </c>
      <c r="D240">
        <v>64</v>
      </c>
    </row>
    <row r="241" spans="1:4" x14ac:dyDescent="0.35">
      <c r="A241">
        <v>22549</v>
      </c>
      <c r="B241">
        <v>0</v>
      </c>
      <c r="C241">
        <v>21</v>
      </c>
      <c r="D241">
        <v>71</v>
      </c>
    </row>
    <row r="242" spans="1:4" x14ac:dyDescent="0.35">
      <c r="A242">
        <v>22586</v>
      </c>
      <c r="B242">
        <v>0</v>
      </c>
      <c r="C242">
        <v>23</v>
      </c>
      <c r="D242">
        <v>68</v>
      </c>
    </row>
    <row r="243" spans="1:4" x14ac:dyDescent="0.35">
      <c r="A243">
        <v>22595</v>
      </c>
      <c r="B243">
        <v>0</v>
      </c>
      <c r="C243">
        <v>20</v>
      </c>
      <c r="D243">
        <v>70</v>
      </c>
    </row>
    <row r="244" spans="1:4" x14ac:dyDescent="0.35">
      <c r="A244">
        <v>22747</v>
      </c>
      <c r="B244">
        <v>0</v>
      </c>
      <c r="C244">
        <v>31</v>
      </c>
      <c r="D244">
        <v>56</v>
      </c>
    </row>
    <row r="245" spans="1:4" x14ac:dyDescent="0.35">
      <c r="A245">
        <v>22755</v>
      </c>
      <c r="B245">
        <v>0</v>
      </c>
      <c r="C245">
        <v>50</v>
      </c>
      <c r="D245">
        <v>74</v>
      </c>
    </row>
    <row r="246" spans="1:4" x14ac:dyDescent="0.35">
      <c r="A246">
        <v>22772</v>
      </c>
      <c r="B246">
        <v>0</v>
      </c>
      <c r="C246">
        <v>22</v>
      </c>
      <c r="D246">
        <v>71</v>
      </c>
    </row>
    <row r="247" spans="1:4" x14ac:dyDescent="0.35">
      <c r="A247">
        <v>22796</v>
      </c>
      <c r="B247">
        <v>0</v>
      </c>
      <c r="C247">
        <v>21</v>
      </c>
      <c r="D247">
        <v>69</v>
      </c>
    </row>
    <row r="248" spans="1:4" x14ac:dyDescent="0.35">
      <c r="A248">
        <v>22801</v>
      </c>
      <c r="B248">
        <v>1</v>
      </c>
      <c r="C248">
        <v>21</v>
      </c>
      <c r="D248">
        <v>50</v>
      </c>
    </row>
    <row r="249" spans="1:4" x14ac:dyDescent="0.35">
      <c r="A249">
        <v>22805</v>
      </c>
      <c r="B249">
        <v>0</v>
      </c>
      <c r="C249">
        <v>22</v>
      </c>
      <c r="D249">
        <v>63</v>
      </c>
    </row>
    <row r="250" spans="1:4" x14ac:dyDescent="0.35">
      <c r="A250">
        <v>22802</v>
      </c>
      <c r="B250">
        <v>0</v>
      </c>
      <c r="C250">
        <v>45</v>
      </c>
      <c r="D250">
        <v>66</v>
      </c>
    </row>
    <row r="251" spans="1:4" x14ac:dyDescent="0.35">
      <c r="A251">
        <v>1337</v>
      </c>
      <c r="B251">
        <v>0</v>
      </c>
      <c r="C251">
        <v>26</v>
      </c>
      <c r="D251">
        <v>74</v>
      </c>
    </row>
    <row r="252" spans="1:4" x14ac:dyDescent="0.35">
      <c r="A252">
        <v>22803</v>
      </c>
      <c r="B252">
        <v>1</v>
      </c>
      <c r="C252">
        <v>25</v>
      </c>
      <c r="D252">
        <v>58</v>
      </c>
    </row>
    <row r="253" spans="1:4" x14ac:dyDescent="0.35">
      <c r="A253">
        <v>22810</v>
      </c>
      <c r="B253">
        <v>0</v>
      </c>
      <c r="C253">
        <v>21</v>
      </c>
      <c r="D253">
        <v>71</v>
      </c>
    </row>
    <row r="254" spans="1:4" x14ac:dyDescent="0.35">
      <c r="A254">
        <v>22818</v>
      </c>
      <c r="B254">
        <v>0</v>
      </c>
      <c r="C254">
        <v>30</v>
      </c>
      <c r="D254">
        <v>52</v>
      </c>
    </row>
    <row r="255" spans="1:4" x14ac:dyDescent="0.35">
      <c r="A255">
        <v>22827</v>
      </c>
      <c r="B255">
        <v>0</v>
      </c>
      <c r="C255">
        <v>29</v>
      </c>
      <c r="D255">
        <v>73</v>
      </c>
    </row>
    <row r="256" spans="1:4" x14ac:dyDescent="0.35">
      <c r="A256">
        <v>22847</v>
      </c>
      <c r="B256">
        <v>1</v>
      </c>
      <c r="C256">
        <v>23</v>
      </c>
      <c r="D256">
        <v>65</v>
      </c>
    </row>
    <row r="257" spans="1:4" x14ac:dyDescent="0.35">
      <c r="A257">
        <v>22866</v>
      </c>
      <c r="B257">
        <v>0</v>
      </c>
      <c r="C257">
        <v>23</v>
      </c>
      <c r="D257">
        <v>59</v>
      </c>
    </row>
    <row r="258" spans="1:4" x14ac:dyDescent="0.35">
      <c r="A258">
        <v>22865</v>
      </c>
      <c r="B258">
        <v>0</v>
      </c>
      <c r="C258">
        <v>40</v>
      </c>
      <c r="D258">
        <v>73</v>
      </c>
    </row>
    <row r="259" spans="1:4" x14ac:dyDescent="0.35">
      <c r="A259">
        <v>22869</v>
      </c>
      <c r="B259">
        <v>1</v>
      </c>
      <c r="C259">
        <v>14</v>
      </c>
      <c r="D259">
        <v>52</v>
      </c>
    </row>
    <row r="260" spans="1:4" x14ac:dyDescent="0.35">
      <c r="A260">
        <v>22872</v>
      </c>
      <c r="B260">
        <v>1</v>
      </c>
      <c r="C260">
        <v>17</v>
      </c>
      <c r="D260">
        <v>58</v>
      </c>
    </row>
    <row r="261" spans="1:4" x14ac:dyDescent="0.35">
      <c r="A261">
        <v>22889</v>
      </c>
      <c r="B261">
        <v>0</v>
      </c>
      <c r="C261">
        <v>24</v>
      </c>
      <c r="D261">
        <v>51</v>
      </c>
    </row>
    <row r="262" spans="1:4" x14ac:dyDescent="0.35">
      <c r="A262">
        <v>22913</v>
      </c>
      <c r="B262">
        <v>0</v>
      </c>
      <c r="C262">
        <v>52</v>
      </c>
      <c r="D262">
        <v>47</v>
      </c>
    </row>
    <row r="263" spans="1:4" x14ac:dyDescent="0.35">
      <c r="A263">
        <v>22954</v>
      </c>
      <c r="B263">
        <v>0</v>
      </c>
      <c r="C263">
        <v>27</v>
      </c>
      <c r="D263">
        <v>67</v>
      </c>
    </row>
    <row r="264" spans="1:4" x14ac:dyDescent="0.35">
      <c r="A264">
        <v>22957</v>
      </c>
      <c r="B264">
        <v>1</v>
      </c>
      <c r="C264">
        <v>16</v>
      </c>
      <c r="D264">
        <v>40</v>
      </c>
    </row>
    <row r="265" spans="1:4" x14ac:dyDescent="0.35">
      <c r="A265">
        <v>22983</v>
      </c>
      <c r="B265">
        <v>1</v>
      </c>
      <c r="C265">
        <v>62</v>
      </c>
      <c r="D265">
        <v>57</v>
      </c>
    </row>
    <row r="266" spans="1:4" x14ac:dyDescent="0.35">
      <c r="A266">
        <v>23012</v>
      </c>
      <c r="B266">
        <v>0</v>
      </c>
      <c r="C266">
        <v>65</v>
      </c>
      <c r="D266">
        <v>64</v>
      </c>
    </row>
    <row r="267" spans="1:4" x14ac:dyDescent="0.35">
      <c r="A267">
        <v>23030</v>
      </c>
      <c r="B267">
        <v>0</v>
      </c>
      <c r="C267">
        <v>26</v>
      </c>
      <c r="D267">
        <v>65</v>
      </c>
    </row>
    <row r="268" spans="1:4" x14ac:dyDescent="0.35">
      <c r="A268">
        <v>23068</v>
      </c>
      <c r="B268">
        <v>0</v>
      </c>
      <c r="C268">
        <v>24</v>
      </c>
      <c r="D268">
        <v>71</v>
      </c>
    </row>
    <row r="269" spans="1:4" x14ac:dyDescent="0.35">
      <c r="A269">
        <v>23074</v>
      </c>
      <c r="B269">
        <v>0</v>
      </c>
      <c r="C269">
        <v>21</v>
      </c>
      <c r="D269">
        <v>71</v>
      </c>
    </row>
    <row r="270" spans="1:4" x14ac:dyDescent="0.35">
      <c r="A270">
        <v>23127</v>
      </c>
      <c r="B270">
        <v>1</v>
      </c>
      <c r="C270">
        <v>16</v>
      </c>
      <c r="D270">
        <v>56</v>
      </c>
    </row>
    <row r="271" spans="1:4" x14ac:dyDescent="0.35">
      <c r="A271">
        <v>23136</v>
      </c>
      <c r="B271">
        <v>1</v>
      </c>
      <c r="C271">
        <v>37</v>
      </c>
      <c r="D271">
        <v>59</v>
      </c>
    </row>
    <row r="272" spans="1:4" x14ac:dyDescent="0.35">
      <c r="A272">
        <v>23130</v>
      </c>
      <c r="B272">
        <v>0</v>
      </c>
      <c r="C272">
        <v>33</v>
      </c>
      <c r="D272">
        <v>62</v>
      </c>
    </row>
    <row r="273" spans="1:4" x14ac:dyDescent="0.35">
      <c r="A273">
        <v>23161</v>
      </c>
      <c r="B273">
        <v>0</v>
      </c>
      <c r="C273">
        <v>24</v>
      </c>
      <c r="D273">
        <v>57</v>
      </c>
    </row>
    <row r="274" spans="1:4" x14ac:dyDescent="0.35">
      <c r="A274">
        <v>23162</v>
      </c>
      <c r="B274">
        <v>0</v>
      </c>
      <c r="C274">
        <v>22</v>
      </c>
      <c r="D274">
        <v>55</v>
      </c>
    </row>
    <row r="275" spans="1:4" x14ac:dyDescent="0.35">
      <c r="A275">
        <v>23193</v>
      </c>
      <c r="B275">
        <v>0</v>
      </c>
      <c r="C275">
        <v>20</v>
      </c>
      <c r="D275">
        <v>60</v>
      </c>
    </row>
    <row r="276" spans="1:4" x14ac:dyDescent="0.35">
      <c r="A276">
        <v>23203</v>
      </c>
      <c r="B276">
        <v>0</v>
      </c>
      <c r="C276">
        <v>21</v>
      </c>
      <c r="D276">
        <v>41</v>
      </c>
    </row>
    <row r="277" spans="1:4" x14ac:dyDescent="0.35">
      <c r="A277">
        <v>23208</v>
      </c>
      <c r="B277">
        <v>0</v>
      </c>
      <c r="C277">
        <v>24</v>
      </c>
      <c r="D277">
        <v>62</v>
      </c>
    </row>
    <row r="278" spans="1:4" x14ac:dyDescent="0.35">
      <c r="A278">
        <v>23215</v>
      </c>
      <c r="B278">
        <v>0</v>
      </c>
      <c r="C278">
        <v>21</v>
      </c>
      <c r="D278">
        <v>69</v>
      </c>
    </row>
    <row r="279" spans="1:4" x14ac:dyDescent="0.35">
      <c r="A279">
        <v>19522</v>
      </c>
      <c r="B279">
        <v>0</v>
      </c>
      <c r="C279">
        <v>22</v>
      </c>
      <c r="D279">
        <v>61</v>
      </c>
    </row>
    <row r="280" spans="1:4" x14ac:dyDescent="0.35">
      <c r="A280">
        <v>23237</v>
      </c>
      <c r="B280">
        <v>0</v>
      </c>
      <c r="C280">
        <v>22</v>
      </c>
      <c r="D280">
        <v>67</v>
      </c>
    </row>
    <row r="281" spans="1:4" x14ac:dyDescent="0.35">
      <c r="A281" s="3">
        <v>23180</v>
      </c>
      <c r="B281" s="3">
        <v>0</v>
      </c>
      <c r="C281">
        <v>24</v>
      </c>
      <c r="D281">
        <v>38</v>
      </c>
    </row>
    <row r="282" spans="1:4" x14ac:dyDescent="0.35">
      <c r="A282">
        <v>23234</v>
      </c>
      <c r="B282">
        <v>0</v>
      </c>
      <c r="C282">
        <v>22</v>
      </c>
      <c r="D282">
        <v>63</v>
      </c>
    </row>
    <row r="283" spans="1:4" x14ac:dyDescent="0.35">
      <c r="A283">
        <v>23264</v>
      </c>
      <c r="B283">
        <v>0</v>
      </c>
      <c r="C283">
        <v>31</v>
      </c>
      <c r="D283">
        <v>71</v>
      </c>
    </row>
    <row r="284" spans="1:4" x14ac:dyDescent="0.35">
      <c r="A284">
        <v>23334</v>
      </c>
      <c r="B284">
        <v>0</v>
      </c>
      <c r="C284">
        <v>21</v>
      </c>
      <c r="D284">
        <v>40</v>
      </c>
    </row>
    <row r="285" spans="1:4" x14ac:dyDescent="0.35">
      <c r="A285">
        <v>23360</v>
      </c>
      <c r="B285">
        <v>0</v>
      </c>
      <c r="C285">
        <v>54</v>
      </c>
      <c r="D285">
        <v>73</v>
      </c>
    </row>
    <row r="286" spans="1:4" x14ac:dyDescent="0.35">
      <c r="A286">
        <v>23361</v>
      </c>
      <c r="B286">
        <v>0</v>
      </c>
      <c r="C286">
        <v>44</v>
      </c>
      <c r="D286">
        <v>70</v>
      </c>
    </row>
    <row r="287" spans="1:4" x14ac:dyDescent="0.35">
      <c r="A287">
        <v>23414</v>
      </c>
      <c r="B287">
        <v>0</v>
      </c>
      <c r="C287">
        <v>35</v>
      </c>
      <c r="D287">
        <v>59</v>
      </c>
    </row>
    <row r="288" spans="1:4" x14ac:dyDescent="0.35">
      <c r="A288">
        <v>23448</v>
      </c>
      <c r="B288">
        <v>0</v>
      </c>
      <c r="C288">
        <v>23</v>
      </c>
      <c r="D288">
        <v>67</v>
      </c>
    </row>
    <row r="289" spans="1:4" x14ac:dyDescent="0.35">
      <c r="A289">
        <v>23461</v>
      </c>
      <c r="B289">
        <v>1</v>
      </c>
      <c r="C289">
        <v>34</v>
      </c>
      <c r="D289">
        <v>52</v>
      </c>
    </row>
    <row r="290" spans="1:4" x14ac:dyDescent="0.35">
      <c r="A290">
        <v>23467</v>
      </c>
      <c r="B290">
        <v>0</v>
      </c>
      <c r="C290">
        <v>25</v>
      </c>
      <c r="D290">
        <v>55</v>
      </c>
    </row>
    <row r="291" spans="1:4" x14ac:dyDescent="0.35">
      <c r="A291">
        <v>23485</v>
      </c>
      <c r="B291">
        <v>0</v>
      </c>
      <c r="C291">
        <v>21</v>
      </c>
      <c r="D291">
        <v>53</v>
      </c>
    </row>
    <row r="292" spans="1:4" x14ac:dyDescent="0.35">
      <c r="A292">
        <v>23489</v>
      </c>
      <c r="B292">
        <v>1</v>
      </c>
      <c r="C292">
        <v>20</v>
      </c>
      <c r="D292">
        <v>60</v>
      </c>
    </row>
    <row r="293" spans="1:4" x14ac:dyDescent="0.35">
      <c r="A293">
        <v>23435</v>
      </c>
      <c r="B293">
        <v>0</v>
      </c>
      <c r="C293">
        <v>57</v>
      </c>
      <c r="D293">
        <v>63</v>
      </c>
    </row>
    <row r="294" spans="1:4" x14ac:dyDescent="0.35">
      <c r="A294">
        <v>23495</v>
      </c>
      <c r="B294">
        <v>0</v>
      </c>
      <c r="C294">
        <v>25</v>
      </c>
      <c r="D294">
        <v>64</v>
      </c>
    </row>
    <row r="295" spans="1:4" x14ac:dyDescent="0.35">
      <c r="A295">
        <v>23286</v>
      </c>
      <c r="B295">
        <v>1</v>
      </c>
      <c r="C295">
        <v>27</v>
      </c>
      <c r="D295">
        <v>68</v>
      </c>
    </row>
    <row r="296" spans="1:4" x14ac:dyDescent="0.35">
      <c r="A296">
        <v>23512</v>
      </c>
      <c r="B296">
        <v>0</v>
      </c>
      <c r="C296">
        <v>22</v>
      </c>
      <c r="D296">
        <v>69</v>
      </c>
    </row>
    <row r="297" spans="1:4" x14ac:dyDescent="0.35">
      <c r="A297">
        <v>23525</v>
      </c>
      <c r="B297">
        <v>0</v>
      </c>
      <c r="C297">
        <v>61</v>
      </c>
      <c r="D297">
        <v>71</v>
      </c>
    </row>
    <row r="298" spans="1:4" x14ac:dyDescent="0.35">
      <c r="A298">
        <v>23527</v>
      </c>
      <c r="B298">
        <v>1</v>
      </c>
      <c r="C298">
        <v>21</v>
      </c>
      <c r="D298">
        <v>69</v>
      </c>
    </row>
    <row r="299" spans="1:4" x14ac:dyDescent="0.35">
      <c r="A299">
        <v>23532</v>
      </c>
      <c r="B299">
        <v>0</v>
      </c>
      <c r="C299">
        <v>19</v>
      </c>
      <c r="D299">
        <v>59</v>
      </c>
    </row>
    <row r="300" spans="1:4" x14ac:dyDescent="0.35">
      <c r="A300">
        <v>23548</v>
      </c>
      <c r="B300">
        <v>0</v>
      </c>
      <c r="C300">
        <v>21</v>
      </c>
      <c r="D300">
        <v>72</v>
      </c>
    </row>
    <row r="301" spans="1:4" x14ac:dyDescent="0.35">
      <c r="A301">
        <v>23556</v>
      </c>
      <c r="B301">
        <v>0</v>
      </c>
      <c r="C301">
        <v>24</v>
      </c>
      <c r="D301">
        <v>62</v>
      </c>
    </row>
    <row r="302" spans="1:4" x14ac:dyDescent="0.35">
      <c r="A302">
        <v>23563</v>
      </c>
      <c r="B302">
        <v>1</v>
      </c>
      <c r="C302">
        <v>25</v>
      </c>
      <c r="D302">
        <v>65</v>
      </c>
    </row>
    <row r="303" spans="1:4" x14ac:dyDescent="0.35">
      <c r="A303">
        <v>23181</v>
      </c>
      <c r="B303">
        <v>0</v>
      </c>
      <c r="C303">
        <v>23</v>
      </c>
      <c r="D303">
        <v>54</v>
      </c>
    </row>
    <row r="304" spans="1:4" x14ac:dyDescent="0.35">
      <c r="A304">
        <v>23590</v>
      </c>
      <c r="B304">
        <v>1</v>
      </c>
      <c r="C304">
        <v>24</v>
      </c>
      <c r="D304">
        <v>47</v>
      </c>
    </row>
    <row r="305" spans="1:4" x14ac:dyDescent="0.35">
      <c r="A305">
        <v>23607</v>
      </c>
      <c r="B305">
        <v>0</v>
      </c>
      <c r="C305">
        <v>20</v>
      </c>
      <c r="D305">
        <v>59</v>
      </c>
    </row>
    <row r="306" spans="1:4" x14ac:dyDescent="0.35">
      <c r="A306">
        <v>23651</v>
      </c>
      <c r="B306">
        <v>0</v>
      </c>
      <c r="C306">
        <v>21</v>
      </c>
      <c r="D306">
        <v>57</v>
      </c>
    </row>
    <row r="307" spans="1:4" x14ac:dyDescent="0.35">
      <c r="A307">
        <v>22487</v>
      </c>
      <c r="B307">
        <v>0</v>
      </c>
      <c r="C307">
        <v>22</v>
      </c>
      <c r="D307">
        <v>63</v>
      </c>
    </row>
    <row r="308" spans="1:4" x14ac:dyDescent="0.35">
      <c r="A308">
        <v>23683</v>
      </c>
      <c r="B308">
        <v>0</v>
      </c>
      <c r="C308">
        <v>16</v>
      </c>
      <c r="D308">
        <v>66</v>
      </c>
    </row>
    <row r="309" spans="1:4" x14ac:dyDescent="0.35">
      <c r="A309">
        <v>23686</v>
      </c>
      <c r="B309">
        <v>1</v>
      </c>
      <c r="C309">
        <v>19</v>
      </c>
      <c r="D309">
        <v>64</v>
      </c>
    </row>
    <row r="310" spans="1:4" x14ac:dyDescent="0.35">
      <c r="A310">
        <v>23708</v>
      </c>
      <c r="B310">
        <v>0</v>
      </c>
      <c r="C310">
        <v>33</v>
      </c>
      <c r="D310">
        <v>52</v>
      </c>
    </row>
    <row r="311" spans="1:4" x14ac:dyDescent="0.35">
      <c r="A311">
        <v>23717</v>
      </c>
      <c r="B311">
        <v>0</v>
      </c>
      <c r="C311">
        <v>20</v>
      </c>
      <c r="D311">
        <v>51</v>
      </c>
    </row>
    <row r="312" spans="1:4" x14ac:dyDescent="0.35">
      <c r="A312">
        <v>23725</v>
      </c>
      <c r="B312">
        <v>1</v>
      </c>
      <c r="C312">
        <v>22</v>
      </c>
      <c r="D312">
        <v>53</v>
      </c>
    </row>
    <row r="313" spans="1:4" x14ac:dyDescent="0.35">
      <c r="A313">
        <v>23120</v>
      </c>
      <c r="B313">
        <v>0</v>
      </c>
      <c r="C313">
        <v>42</v>
      </c>
      <c r="D313">
        <v>65</v>
      </c>
    </row>
    <row r="314" spans="1:4" x14ac:dyDescent="0.35">
      <c r="A314">
        <v>23798</v>
      </c>
      <c r="B314">
        <v>0</v>
      </c>
      <c r="C314">
        <v>65</v>
      </c>
      <c r="D314">
        <v>64</v>
      </c>
    </row>
    <row r="315" spans="1:4" x14ac:dyDescent="0.35">
      <c r="A315">
        <v>20814</v>
      </c>
      <c r="B315">
        <v>0</v>
      </c>
      <c r="C315">
        <v>23</v>
      </c>
      <c r="D315">
        <v>57</v>
      </c>
    </row>
    <row r="316" spans="1:4" x14ac:dyDescent="0.35">
      <c r="A316">
        <v>20988</v>
      </c>
      <c r="B316">
        <v>0</v>
      </c>
      <c r="C316">
        <v>28</v>
      </c>
      <c r="D316">
        <v>67</v>
      </c>
    </row>
    <row r="317" spans="1:4" x14ac:dyDescent="0.35">
      <c r="A317">
        <v>19696</v>
      </c>
      <c r="B317">
        <v>0</v>
      </c>
      <c r="C317">
        <v>31</v>
      </c>
      <c r="D317">
        <v>65</v>
      </c>
    </row>
  </sheetData>
  <autoFilter ref="A1:D317" xr:uid="{7F5FE6E2-E6FD-405C-9FA4-ACED9E21F917}"/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55E38-6100-40D9-AD13-13D7045C8F82}">
  <dimension ref="B2:H71"/>
  <sheetViews>
    <sheetView zoomScale="71" workbookViewId="0">
      <selection activeCell="H55" sqref="H55"/>
    </sheetView>
  </sheetViews>
  <sheetFormatPr defaultRowHeight="14.5" x14ac:dyDescent="0.35"/>
  <cols>
    <col min="6" max="8" width="17.26953125" bestFit="1" customWidth="1"/>
  </cols>
  <sheetData>
    <row r="2" spans="2:8" x14ac:dyDescent="0.35">
      <c r="B2" t="s">
        <v>475</v>
      </c>
      <c r="D2" t="s">
        <v>423</v>
      </c>
      <c r="E2" t="s">
        <v>485</v>
      </c>
      <c r="F2" t="s">
        <v>501</v>
      </c>
      <c r="G2" t="s">
        <v>480</v>
      </c>
      <c r="H2" t="s">
        <v>477</v>
      </c>
    </row>
    <row r="3" spans="2:8" x14ac:dyDescent="0.35">
      <c r="B3">
        <v>62</v>
      </c>
      <c r="D3">
        <v>19</v>
      </c>
      <c r="E3">
        <f>COUNTIF(B:B,D4)</f>
        <v>0</v>
      </c>
      <c r="F3" s="40" t="e">
        <f>_xlfn.PERCENTRANK.EXC(B:B,D3)</f>
        <v>#N/A</v>
      </c>
      <c r="G3" t="e">
        <f>_xlfn.NORM.S.INV(F3)</f>
        <v>#N/A</v>
      </c>
      <c r="H3">
        <v>1</v>
      </c>
    </row>
    <row r="4" spans="2:8" x14ac:dyDescent="0.35">
      <c r="B4">
        <v>64</v>
      </c>
      <c r="D4">
        <v>20</v>
      </c>
      <c r="E4">
        <f t="shared" ref="E4:E60" si="0">COUNTIF(B:B,D5)</f>
        <v>0</v>
      </c>
      <c r="F4" s="40" t="e">
        <f t="shared" ref="F4:F60" si="1">_xlfn.PERCENTRANK.EXC(B:B,D4)</f>
        <v>#N/A</v>
      </c>
      <c r="G4" t="e">
        <f t="shared" ref="G4:G60" si="2">_xlfn.NORM.S.INV(F4)</f>
        <v>#N/A</v>
      </c>
      <c r="H4">
        <v>1</v>
      </c>
    </row>
    <row r="5" spans="2:8" x14ac:dyDescent="0.35">
      <c r="B5">
        <v>62</v>
      </c>
      <c r="D5">
        <v>21</v>
      </c>
      <c r="E5">
        <f t="shared" si="0"/>
        <v>0</v>
      </c>
      <c r="F5" s="40" t="e">
        <f t="shared" si="1"/>
        <v>#N/A</v>
      </c>
      <c r="G5" t="e">
        <f t="shared" si="2"/>
        <v>#N/A</v>
      </c>
      <c r="H5">
        <v>1</v>
      </c>
    </row>
    <row r="6" spans="2:8" x14ac:dyDescent="0.35">
      <c r="B6">
        <v>66</v>
      </c>
      <c r="D6">
        <v>22</v>
      </c>
      <c r="E6">
        <f t="shared" si="0"/>
        <v>0</v>
      </c>
      <c r="F6" s="40" t="e">
        <f t="shared" si="1"/>
        <v>#N/A</v>
      </c>
      <c r="G6" t="e">
        <f t="shared" si="2"/>
        <v>#N/A</v>
      </c>
      <c r="H6">
        <v>1</v>
      </c>
    </row>
    <row r="7" spans="2:8" x14ac:dyDescent="0.35">
      <c r="B7">
        <v>71</v>
      </c>
      <c r="D7">
        <v>23</v>
      </c>
      <c r="E7">
        <f t="shared" si="0"/>
        <v>0</v>
      </c>
      <c r="F7" s="40" t="e">
        <f t="shared" si="1"/>
        <v>#N/A</v>
      </c>
      <c r="G7" t="e">
        <f t="shared" si="2"/>
        <v>#N/A</v>
      </c>
      <c r="H7">
        <v>1</v>
      </c>
    </row>
    <row r="8" spans="2:8" x14ac:dyDescent="0.35">
      <c r="B8">
        <v>56</v>
      </c>
      <c r="D8">
        <v>24</v>
      </c>
      <c r="E8">
        <f t="shared" si="0"/>
        <v>0</v>
      </c>
      <c r="F8" s="40" t="e">
        <f t="shared" si="1"/>
        <v>#N/A</v>
      </c>
      <c r="G8" t="e">
        <f t="shared" si="2"/>
        <v>#N/A</v>
      </c>
      <c r="H8">
        <v>1</v>
      </c>
    </row>
    <row r="9" spans="2:8" x14ac:dyDescent="0.35">
      <c r="B9">
        <v>73</v>
      </c>
      <c r="D9">
        <v>25</v>
      </c>
      <c r="E9">
        <f t="shared" si="0"/>
        <v>0</v>
      </c>
      <c r="F9" s="40" t="e">
        <f t="shared" si="1"/>
        <v>#N/A</v>
      </c>
      <c r="G9" t="e">
        <f t="shared" si="2"/>
        <v>#N/A</v>
      </c>
      <c r="H9">
        <v>1</v>
      </c>
    </row>
    <row r="10" spans="2:8" x14ac:dyDescent="0.35">
      <c r="B10">
        <v>64</v>
      </c>
      <c r="D10">
        <v>26</v>
      </c>
      <c r="E10">
        <f t="shared" si="0"/>
        <v>0</v>
      </c>
      <c r="F10" s="40" t="e">
        <f t="shared" si="1"/>
        <v>#N/A</v>
      </c>
      <c r="G10" t="e">
        <f t="shared" si="2"/>
        <v>#N/A</v>
      </c>
      <c r="H10">
        <v>1</v>
      </c>
    </row>
    <row r="11" spans="2:8" x14ac:dyDescent="0.35">
      <c r="B11">
        <v>61</v>
      </c>
      <c r="D11">
        <v>27</v>
      </c>
      <c r="E11">
        <f t="shared" si="0"/>
        <v>0</v>
      </c>
      <c r="F11" s="40" t="e">
        <f t="shared" si="1"/>
        <v>#N/A</v>
      </c>
      <c r="G11" t="e">
        <f t="shared" si="2"/>
        <v>#N/A</v>
      </c>
      <c r="H11">
        <v>1</v>
      </c>
    </row>
    <row r="12" spans="2:8" x14ac:dyDescent="0.35">
      <c r="B12">
        <v>50</v>
      </c>
      <c r="D12">
        <v>28</v>
      </c>
      <c r="E12">
        <f t="shared" si="0"/>
        <v>0</v>
      </c>
      <c r="F12" s="40" t="e">
        <f t="shared" si="1"/>
        <v>#N/A</v>
      </c>
      <c r="G12" t="e">
        <f t="shared" si="2"/>
        <v>#N/A</v>
      </c>
      <c r="H12">
        <v>1</v>
      </c>
    </row>
    <row r="13" spans="2:8" x14ac:dyDescent="0.35">
      <c r="B13">
        <v>65</v>
      </c>
      <c r="D13">
        <v>29</v>
      </c>
      <c r="E13">
        <f t="shared" si="0"/>
        <v>0</v>
      </c>
      <c r="F13" s="40" t="e">
        <f t="shared" si="1"/>
        <v>#N/A</v>
      </c>
      <c r="G13" t="e">
        <f t="shared" si="2"/>
        <v>#N/A</v>
      </c>
      <c r="H13">
        <v>1</v>
      </c>
    </row>
    <row r="14" spans="2:8" x14ac:dyDescent="0.35">
      <c r="B14">
        <v>53</v>
      </c>
      <c r="D14">
        <v>30</v>
      </c>
      <c r="E14">
        <f t="shared" si="0"/>
        <v>0</v>
      </c>
      <c r="F14" s="40" t="e">
        <f t="shared" si="1"/>
        <v>#N/A</v>
      </c>
      <c r="G14" t="e">
        <f t="shared" si="2"/>
        <v>#N/A</v>
      </c>
      <c r="H14">
        <v>1</v>
      </c>
    </row>
    <row r="15" spans="2:8" x14ac:dyDescent="0.35">
      <c r="B15">
        <v>65</v>
      </c>
      <c r="D15">
        <v>31</v>
      </c>
      <c r="E15">
        <f t="shared" si="0"/>
        <v>0</v>
      </c>
      <c r="F15" s="40" t="e">
        <f t="shared" si="1"/>
        <v>#N/A</v>
      </c>
      <c r="G15" t="e">
        <f t="shared" si="2"/>
        <v>#N/A</v>
      </c>
      <c r="H15">
        <v>1</v>
      </c>
    </row>
    <row r="16" spans="2:8" x14ac:dyDescent="0.35">
      <c r="B16">
        <v>64</v>
      </c>
      <c r="D16">
        <v>32</v>
      </c>
      <c r="E16">
        <f t="shared" si="0"/>
        <v>0</v>
      </c>
      <c r="F16" s="40" t="e">
        <f t="shared" si="1"/>
        <v>#N/A</v>
      </c>
      <c r="G16" t="e">
        <f t="shared" si="2"/>
        <v>#N/A</v>
      </c>
      <c r="H16">
        <v>1</v>
      </c>
    </row>
    <row r="17" spans="2:8" x14ac:dyDescent="0.35">
      <c r="B17">
        <v>59</v>
      </c>
      <c r="D17">
        <v>33</v>
      </c>
      <c r="E17">
        <f t="shared" si="0"/>
        <v>0</v>
      </c>
      <c r="F17" s="40" t="e">
        <f t="shared" si="1"/>
        <v>#N/A</v>
      </c>
      <c r="G17" t="e">
        <f t="shared" si="2"/>
        <v>#N/A</v>
      </c>
      <c r="H17">
        <v>1</v>
      </c>
    </row>
    <row r="18" spans="2:8" x14ac:dyDescent="0.35">
      <c r="B18">
        <v>52</v>
      </c>
      <c r="D18">
        <v>34</v>
      </c>
      <c r="E18">
        <f t="shared" si="0"/>
        <v>0</v>
      </c>
      <c r="F18" s="40" t="e">
        <f t="shared" si="1"/>
        <v>#N/A</v>
      </c>
      <c r="G18" t="e">
        <f t="shared" si="2"/>
        <v>#N/A</v>
      </c>
      <c r="H18">
        <v>1</v>
      </c>
    </row>
    <row r="19" spans="2:8" x14ac:dyDescent="0.35">
      <c r="B19">
        <v>65</v>
      </c>
      <c r="D19">
        <v>35</v>
      </c>
      <c r="E19">
        <f t="shared" si="0"/>
        <v>0</v>
      </c>
      <c r="F19" s="40" t="e">
        <f t="shared" si="1"/>
        <v>#N/A</v>
      </c>
      <c r="G19" t="e">
        <f t="shared" si="2"/>
        <v>#N/A</v>
      </c>
      <c r="H19">
        <v>1</v>
      </c>
    </row>
    <row r="20" spans="2:8" x14ac:dyDescent="0.35">
      <c r="B20">
        <v>56</v>
      </c>
      <c r="D20">
        <v>36</v>
      </c>
      <c r="E20">
        <f t="shared" si="0"/>
        <v>0</v>
      </c>
      <c r="F20" s="40" t="e">
        <f t="shared" si="1"/>
        <v>#N/A</v>
      </c>
      <c r="G20" t="e">
        <f t="shared" si="2"/>
        <v>#N/A</v>
      </c>
      <c r="H20">
        <v>1</v>
      </c>
    </row>
    <row r="21" spans="2:8" x14ac:dyDescent="0.35">
      <c r="B21">
        <v>46</v>
      </c>
      <c r="D21">
        <v>37</v>
      </c>
      <c r="E21">
        <f t="shared" si="0"/>
        <v>0</v>
      </c>
      <c r="F21" s="40" t="e">
        <f t="shared" si="1"/>
        <v>#N/A</v>
      </c>
      <c r="G21" t="e">
        <f t="shared" si="2"/>
        <v>#N/A</v>
      </c>
      <c r="H21">
        <v>1</v>
      </c>
    </row>
    <row r="22" spans="2:8" x14ac:dyDescent="0.35">
      <c r="B22">
        <v>59</v>
      </c>
      <c r="D22">
        <v>38</v>
      </c>
      <c r="E22">
        <f t="shared" si="0"/>
        <v>0</v>
      </c>
      <c r="F22" s="40" t="e">
        <f t="shared" si="1"/>
        <v>#N/A</v>
      </c>
      <c r="G22" t="e">
        <f t="shared" si="2"/>
        <v>#N/A</v>
      </c>
      <c r="H22">
        <v>1</v>
      </c>
    </row>
    <row r="23" spans="2:8" x14ac:dyDescent="0.35">
      <c r="B23">
        <v>76</v>
      </c>
      <c r="D23">
        <v>39</v>
      </c>
      <c r="E23">
        <f t="shared" si="0"/>
        <v>2</v>
      </c>
      <c r="F23" s="40" t="e">
        <f t="shared" si="1"/>
        <v>#N/A</v>
      </c>
      <c r="G23" t="e">
        <f t="shared" si="2"/>
        <v>#N/A</v>
      </c>
      <c r="H23">
        <v>1</v>
      </c>
    </row>
    <row r="24" spans="2:8" x14ac:dyDescent="0.35">
      <c r="B24">
        <v>43</v>
      </c>
      <c r="D24">
        <v>40</v>
      </c>
      <c r="E24">
        <f t="shared" si="0"/>
        <v>0</v>
      </c>
      <c r="F24" s="40">
        <f t="shared" si="1"/>
        <v>1.4E-2</v>
      </c>
      <c r="G24">
        <f t="shared" si="2"/>
        <v>-2.1972863766410518</v>
      </c>
      <c r="H24">
        <f t="shared" ref="H24:H60" si="3">ROUND(G24*2+5, 0)</f>
        <v>1</v>
      </c>
    </row>
    <row r="25" spans="2:8" x14ac:dyDescent="0.35">
      <c r="B25">
        <v>58</v>
      </c>
      <c r="D25">
        <v>41</v>
      </c>
      <c r="E25">
        <f t="shared" si="0"/>
        <v>0</v>
      </c>
      <c r="F25" s="40">
        <f t="shared" si="1"/>
        <v>3.3000000000000002E-2</v>
      </c>
      <c r="G25">
        <f t="shared" si="2"/>
        <v>-1.8384236692477767</v>
      </c>
      <c r="H25">
        <f t="shared" si="3"/>
        <v>1</v>
      </c>
    </row>
    <row r="26" spans="2:8" x14ac:dyDescent="0.35">
      <c r="B26">
        <v>58</v>
      </c>
      <c r="D26">
        <v>42</v>
      </c>
      <c r="E26">
        <f t="shared" si="0"/>
        <v>1</v>
      </c>
      <c r="F26" s="40">
        <f t="shared" si="1"/>
        <v>3.7999999999999999E-2</v>
      </c>
      <c r="G26">
        <f t="shared" si="2"/>
        <v>-1.7743819103449572</v>
      </c>
      <c r="H26">
        <f t="shared" si="3"/>
        <v>1</v>
      </c>
    </row>
    <row r="27" spans="2:8" x14ac:dyDescent="0.35">
      <c r="B27">
        <v>74</v>
      </c>
      <c r="D27">
        <v>43</v>
      </c>
      <c r="E27">
        <f t="shared" si="0"/>
        <v>0</v>
      </c>
      <c r="F27" s="40">
        <f t="shared" si="1"/>
        <v>4.2000000000000003E-2</v>
      </c>
      <c r="G27">
        <f t="shared" si="2"/>
        <v>-1.7279343223884183</v>
      </c>
      <c r="H27">
        <f t="shared" si="3"/>
        <v>2</v>
      </c>
    </row>
    <row r="28" spans="2:8" x14ac:dyDescent="0.35">
      <c r="B28">
        <v>60</v>
      </c>
      <c r="D28">
        <v>44</v>
      </c>
      <c r="E28">
        <f t="shared" si="0"/>
        <v>0</v>
      </c>
      <c r="F28" s="40">
        <f t="shared" si="1"/>
        <v>4.7E-2</v>
      </c>
      <c r="G28">
        <f t="shared" si="2"/>
        <v>-1.6746648890243252</v>
      </c>
      <c r="H28">
        <f t="shared" si="3"/>
        <v>2</v>
      </c>
    </row>
    <row r="29" spans="2:8" x14ac:dyDescent="0.35">
      <c r="B29">
        <v>64</v>
      </c>
      <c r="D29">
        <v>45</v>
      </c>
      <c r="E29">
        <f t="shared" si="0"/>
        <v>1</v>
      </c>
      <c r="F29" s="40">
        <f t="shared" si="1"/>
        <v>5.1999999999999998E-2</v>
      </c>
      <c r="G29">
        <f t="shared" si="2"/>
        <v>-1.6257633862332344</v>
      </c>
      <c r="H29">
        <f t="shared" si="3"/>
        <v>2</v>
      </c>
    </row>
    <row r="30" spans="2:8" x14ac:dyDescent="0.35">
      <c r="B30">
        <v>63</v>
      </c>
      <c r="D30">
        <v>46</v>
      </c>
      <c r="E30">
        <f t="shared" si="0"/>
        <v>2</v>
      </c>
      <c r="F30" s="40">
        <f t="shared" si="1"/>
        <v>5.7000000000000002E-2</v>
      </c>
      <c r="G30">
        <f t="shared" si="2"/>
        <v>-1.5804668183993618</v>
      </c>
      <c r="H30">
        <f t="shared" si="3"/>
        <v>2</v>
      </c>
    </row>
    <row r="31" spans="2:8" x14ac:dyDescent="0.35">
      <c r="B31">
        <v>74</v>
      </c>
      <c r="D31">
        <v>47</v>
      </c>
      <c r="E31">
        <f t="shared" si="0"/>
        <v>0</v>
      </c>
      <c r="F31" s="40">
        <f t="shared" si="1"/>
        <v>7.0999999999999994E-2</v>
      </c>
      <c r="G31">
        <f t="shared" si="2"/>
        <v>-1.4683837982456598</v>
      </c>
      <c r="H31">
        <f t="shared" si="3"/>
        <v>2</v>
      </c>
    </row>
    <row r="32" spans="2:8" x14ac:dyDescent="0.35">
      <c r="B32">
        <v>65</v>
      </c>
      <c r="D32">
        <v>48</v>
      </c>
      <c r="E32">
        <f t="shared" si="0"/>
        <v>1</v>
      </c>
      <c r="F32" s="40">
        <f t="shared" si="1"/>
        <v>9.1999999999999998E-2</v>
      </c>
      <c r="G32">
        <f t="shared" si="2"/>
        <v>-1.3285393288568097</v>
      </c>
      <c r="H32">
        <f t="shared" si="3"/>
        <v>2</v>
      </c>
    </row>
    <row r="33" spans="2:8" x14ac:dyDescent="0.35">
      <c r="B33">
        <v>71</v>
      </c>
      <c r="D33">
        <v>49</v>
      </c>
      <c r="E33">
        <f t="shared" si="0"/>
        <v>2</v>
      </c>
      <c r="F33" s="40">
        <f t="shared" si="1"/>
        <v>0.1</v>
      </c>
      <c r="G33">
        <f t="shared" si="2"/>
        <v>-1.2815515655446006</v>
      </c>
      <c r="H33">
        <f t="shared" si="3"/>
        <v>2</v>
      </c>
    </row>
    <row r="34" spans="2:8" x14ac:dyDescent="0.35">
      <c r="B34">
        <v>57</v>
      </c>
      <c r="D34">
        <v>50</v>
      </c>
      <c r="E34">
        <f t="shared" si="0"/>
        <v>0</v>
      </c>
      <c r="F34" s="40">
        <f t="shared" si="1"/>
        <v>0.114</v>
      </c>
      <c r="G34">
        <f t="shared" si="2"/>
        <v>-1.205526795972518</v>
      </c>
      <c r="H34">
        <f t="shared" si="3"/>
        <v>3</v>
      </c>
    </row>
    <row r="35" spans="2:8" x14ac:dyDescent="0.35">
      <c r="B35">
        <v>65</v>
      </c>
      <c r="D35">
        <v>51</v>
      </c>
      <c r="E35">
        <f t="shared" si="0"/>
        <v>3</v>
      </c>
      <c r="F35" s="40">
        <f t="shared" si="1"/>
        <v>0.13500000000000001</v>
      </c>
      <c r="G35">
        <f t="shared" si="2"/>
        <v>-1.1030625561995977</v>
      </c>
      <c r="H35">
        <f t="shared" si="3"/>
        <v>3</v>
      </c>
    </row>
    <row r="36" spans="2:8" x14ac:dyDescent="0.35">
      <c r="B36">
        <v>55</v>
      </c>
      <c r="D36">
        <v>52</v>
      </c>
      <c r="E36">
        <f t="shared" si="0"/>
        <v>3</v>
      </c>
      <c r="F36" s="40">
        <f t="shared" si="1"/>
        <v>0.14199999999999999</v>
      </c>
      <c r="G36">
        <f t="shared" si="2"/>
        <v>-1.0713768892802134</v>
      </c>
      <c r="H36">
        <f t="shared" si="3"/>
        <v>3</v>
      </c>
    </row>
    <row r="37" spans="2:8" x14ac:dyDescent="0.35">
      <c r="B37">
        <v>63</v>
      </c>
      <c r="D37">
        <v>53</v>
      </c>
      <c r="E37">
        <f t="shared" si="0"/>
        <v>1</v>
      </c>
      <c r="F37" s="40">
        <f t="shared" si="1"/>
        <v>0.185</v>
      </c>
      <c r="G37">
        <f t="shared" si="2"/>
        <v>-0.89647336400191613</v>
      </c>
      <c r="H37">
        <f t="shared" si="3"/>
        <v>3</v>
      </c>
    </row>
    <row r="38" spans="2:8" x14ac:dyDescent="0.35">
      <c r="B38">
        <v>66</v>
      </c>
      <c r="D38">
        <v>54</v>
      </c>
      <c r="E38">
        <f t="shared" si="0"/>
        <v>3</v>
      </c>
      <c r="F38" s="40">
        <f t="shared" si="1"/>
        <v>0.22800000000000001</v>
      </c>
      <c r="G38">
        <f t="shared" si="2"/>
        <v>-0.74544954818078957</v>
      </c>
      <c r="H38">
        <f t="shared" si="3"/>
        <v>4</v>
      </c>
    </row>
    <row r="39" spans="2:8" x14ac:dyDescent="0.35">
      <c r="B39">
        <v>67</v>
      </c>
      <c r="D39">
        <v>55</v>
      </c>
      <c r="E39">
        <f t="shared" si="0"/>
        <v>3</v>
      </c>
      <c r="F39" s="40">
        <f t="shared" si="1"/>
        <v>0.24199999999999999</v>
      </c>
      <c r="G39">
        <f t="shared" si="2"/>
        <v>-0.69988360019734119</v>
      </c>
      <c r="H39">
        <f t="shared" si="3"/>
        <v>4</v>
      </c>
    </row>
    <row r="40" spans="2:8" x14ac:dyDescent="0.35">
      <c r="B40">
        <v>55</v>
      </c>
      <c r="D40">
        <v>56</v>
      </c>
      <c r="E40">
        <f t="shared" si="0"/>
        <v>2</v>
      </c>
      <c r="F40" s="40">
        <f t="shared" si="1"/>
        <v>0.28499999999999998</v>
      </c>
      <c r="G40">
        <f t="shared" si="2"/>
        <v>-0.56805149833898283</v>
      </c>
      <c r="H40">
        <f t="shared" si="3"/>
        <v>4</v>
      </c>
    </row>
    <row r="41" spans="2:8" x14ac:dyDescent="0.35">
      <c r="B41">
        <v>65</v>
      </c>
      <c r="D41">
        <v>57</v>
      </c>
      <c r="E41">
        <f t="shared" si="0"/>
        <v>4</v>
      </c>
      <c r="F41" s="40">
        <f t="shared" si="1"/>
        <v>0.32800000000000001</v>
      </c>
      <c r="G41">
        <f t="shared" si="2"/>
        <v>-0.44544250629171983</v>
      </c>
      <c r="H41">
        <f t="shared" si="3"/>
        <v>4</v>
      </c>
    </row>
    <row r="42" spans="2:8" x14ac:dyDescent="0.35">
      <c r="B42">
        <v>47</v>
      </c>
      <c r="D42">
        <v>58</v>
      </c>
      <c r="E42">
        <f t="shared" si="0"/>
        <v>4</v>
      </c>
      <c r="F42" s="40">
        <f t="shared" si="1"/>
        <v>0.35699999999999998</v>
      </c>
      <c r="G42">
        <f t="shared" si="2"/>
        <v>-0.36648929388943369</v>
      </c>
      <c r="H42">
        <f t="shared" si="3"/>
        <v>4</v>
      </c>
    </row>
    <row r="43" spans="2:8" x14ac:dyDescent="0.35">
      <c r="B43">
        <v>49</v>
      </c>
      <c r="D43">
        <v>59</v>
      </c>
      <c r="E43">
        <f t="shared" si="0"/>
        <v>2</v>
      </c>
      <c r="F43" s="40">
        <f t="shared" si="1"/>
        <v>0.41399999999999998</v>
      </c>
      <c r="G43">
        <f t="shared" si="2"/>
        <v>-0.21726735034186337</v>
      </c>
      <c r="H43">
        <f t="shared" si="3"/>
        <v>5</v>
      </c>
    </row>
    <row r="44" spans="2:8" x14ac:dyDescent="0.35">
      <c r="B44">
        <v>54</v>
      </c>
      <c r="D44">
        <v>60</v>
      </c>
      <c r="E44">
        <f t="shared" si="0"/>
        <v>1</v>
      </c>
      <c r="F44" s="40">
        <f t="shared" si="1"/>
        <v>0.47099999999999997</v>
      </c>
      <c r="G44">
        <f t="shared" si="2"/>
        <v>-7.2756358176037483E-2</v>
      </c>
      <c r="H44">
        <f t="shared" si="3"/>
        <v>5</v>
      </c>
    </row>
    <row r="45" spans="2:8" x14ac:dyDescent="0.35">
      <c r="B45">
        <v>63</v>
      </c>
      <c r="D45">
        <v>61</v>
      </c>
      <c r="E45">
        <f t="shared" si="0"/>
        <v>2</v>
      </c>
      <c r="F45" s="40">
        <f t="shared" si="1"/>
        <v>0.5</v>
      </c>
      <c r="G45">
        <f t="shared" si="2"/>
        <v>0</v>
      </c>
      <c r="H45">
        <f t="shared" si="3"/>
        <v>5</v>
      </c>
    </row>
    <row r="46" spans="2:8" x14ac:dyDescent="0.35">
      <c r="B46">
        <v>59</v>
      </c>
      <c r="D46">
        <v>62</v>
      </c>
      <c r="E46">
        <f t="shared" si="0"/>
        <v>3</v>
      </c>
      <c r="F46" s="40">
        <f t="shared" si="1"/>
        <v>0.51400000000000001</v>
      </c>
      <c r="G46">
        <f t="shared" si="2"/>
        <v>3.5100001772708847E-2</v>
      </c>
      <c r="H46">
        <f t="shared" si="3"/>
        <v>5</v>
      </c>
    </row>
    <row r="47" spans="2:8" x14ac:dyDescent="0.35">
      <c r="B47">
        <v>53</v>
      </c>
      <c r="D47">
        <v>63</v>
      </c>
      <c r="E47">
        <f t="shared" si="0"/>
        <v>6</v>
      </c>
      <c r="F47" s="40">
        <f t="shared" si="1"/>
        <v>0.54200000000000004</v>
      </c>
      <c r="G47">
        <f t="shared" si="2"/>
        <v>0.10547362176886817</v>
      </c>
      <c r="H47">
        <f t="shared" si="3"/>
        <v>5</v>
      </c>
    </row>
    <row r="48" spans="2:8" x14ac:dyDescent="0.35">
      <c r="B48">
        <v>65</v>
      </c>
      <c r="D48">
        <v>64</v>
      </c>
      <c r="E48">
        <f t="shared" si="0"/>
        <v>9</v>
      </c>
      <c r="F48" s="40">
        <f t="shared" si="1"/>
        <v>0.58499999999999996</v>
      </c>
      <c r="G48">
        <f t="shared" si="2"/>
        <v>0.21470156800174439</v>
      </c>
      <c r="H48">
        <f t="shared" si="3"/>
        <v>5</v>
      </c>
    </row>
    <row r="49" spans="2:8" x14ac:dyDescent="0.35">
      <c r="B49">
        <v>75</v>
      </c>
      <c r="D49">
        <v>65</v>
      </c>
      <c r="E49">
        <f t="shared" si="0"/>
        <v>2</v>
      </c>
      <c r="F49" s="40">
        <f t="shared" si="1"/>
        <v>0.67100000000000004</v>
      </c>
      <c r="G49">
        <f t="shared" si="2"/>
        <v>0.44267614420382156</v>
      </c>
      <c r="H49">
        <f t="shared" si="3"/>
        <v>6</v>
      </c>
    </row>
    <row r="50" spans="2:8" x14ac:dyDescent="0.35">
      <c r="B50">
        <v>55</v>
      </c>
      <c r="D50">
        <v>66</v>
      </c>
      <c r="E50">
        <f t="shared" si="0"/>
        <v>1</v>
      </c>
      <c r="F50" s="40">
        <f t="shared" si="1"/>
        <v>0.8</v>
      </c>
      <c r="G50">
        <f t="shared" si="2"/>
        <v>0.84162123357291474</v>
      </c>
      <c r="H50">
        <f t="shared" si="3"/>
        <v>7</v>
      </c>
    </row>
    <row r="51" spans="2:8" x14ac:dyDescent="0.35">
      <c r="B51">
        <v>73</v>
      </c>
      <c r="D51">
        <v>67</v>
      </c>
      <c r="E51">
        <f t="shared" si="0"/>
        <v>1</v>
      </c>
      <c r="F51" s="40">
        <f t="shared" si="1"/>
        <v>0.82799999999999996</v>
      </c>
      <c r="G51">
        <f t="shared" si="2"/>
        <v>0.94629135796157593</v>
      </c>
      <c r="H51">
        <f t="shared" si="3"/>
        <v>7</v>
      </c>
    </row>
    <row r="52" spans="2:8" x14ac:dyDescent="0.35">
      <c r="B52">
        <v>40</v>
      </c>
      <c r="D52">
        <v>68</v>
      </c>
      <c r="E52">
        <f t="shared" si="0"/>
        <v>2</v>
      </c>
      <c r="F52" s="40">
        <f t="shared" si="1"/>
        <v>0.84199999999999997</v>
      </c>
      <c r="G52">
        <f t="shared" si="2"/>
        <v>1.0027116650265504</v>
      </c>
      <c r="H52">
        <f t="shared" si="3"/>
        <v>7</v>
      </c>
    </row>
    <row r="53" spans="2:8" x14ac:dyDescent="0.35">
      <c r="B53">
        <v>64</v>
      </c>
      <c r="D53">
        <v>69</v>
      </c>
      <c r="E53">
        <f t="shared" si="0"/>
        <v>0</v>
      </c>
      <c r="F53" s="40">
        <f t="shared" si="1"/>
        <v>0.85699999999999998</v>
      </c>
      <c r="G53">
        <f t="shared" si="2"/>
        <v>1.0669376321927655</v>
      </c>
      <c r="H53">
        <f t="shared" si="3"/>
        <v>7</v>
      </c>
    </row>
    <row r="54" spans="2:8" x14ac:dyDescent="0.35">
      <c r="B54">
        <v>69</v>
      </c>
      <c r="D54">
        <v>70</v>
      </c>
      <c r="E54">
        <f t="shared" si="0"/>
        <v>2</v>
      </c>
      <c r="F54" s="40">
        <f t="shared" si="1"/>
        <v>0.878</v>
      </c>
      <c r="G54">
        <f t="shared" si="2"/>
        <v>1.1650469223056026</v>
      </c>
      <c r="H54">
        <f t="shared" si="3"/>
        <v>7</v>
      </c>
    </row>
    <row r="55" spans="2:8" x14ac:dyDescent="0.35">
      <c r="B55">
        <v>50</v>
      </c>
      <c r="D55">
        <v>71</v>
      </c>
      <c r="E55">
        <f t="shared" si="0"/>
        <v>0</v>
      </c>
      <c r="F55" s="40">
        <f t="shared" si="1"/>
        <v>0.88500000000000001</v>
      </c>
      <c r="G55">
        <f t="shared" si="2"/>
        <v>1.2003588580308597</v>
      </c>
      <c r="H55">
        <f t="shared" si="3"/>
        <v>7</v>
      </c>
    </row>
    <row r="56" spans="2:8" x14ac:dyDescent="0.35">
      <c r="B56">
        <v>58</v>
      </c>
      <c r="D56">
        <v>72</v>
      </c>
      <c r="E56">
        <f t="shared" si="0"/>
        <v>2</v>
      </c>
      <c r="F56" s="40">
        <f t="shared" si="1"/>
        <v>0.90700000000000003</v>
      </c>
      <c r="G56">
        <f t="shared" si="2"/>
        <v>1.3225051367384359</v>
      </c>
      <c r="H56">
        <f t="shared" si="3"/>
        <v>8</v>
      </c>
    </row>
    <row r="57" spans="2:8" x14ac:dyDescent="0.35">
      <c r="B57">
        <v>65</v>
      </c>
      <c r="D57">
        <v>73</v>
      </c>
      <c r="E57">
        <f t="shared" si="0"/>
        <v>2</v>
      </c>
      <c r="F57" s="40">
        <f t="shared" si="1"/>
        <v>0.91400000000000003</v>
      </c>
      <c r="G57">
        <f t="shared" si="2"/>
        <v>1.3658055625722731</v>
      </c>
      <c r="H57">
        <f t="shared" si="3"/>
        <v>8</v>
      </c>
    </row>
    <row r="58" spans="2:8" x14ac:dyDescent="0.35">
      <c r="B58">
        <v>52</v>
      </c>
      <c r="D58">
        <v>74</v>
      </c>
      <c r="E58">
        <f t="shared" si="0"/>
        <v>1</v>
      </c>
      <c r="F58" s="40">
        <f t="shared" si="1"/>
        <v>0.94199999999999995</v>
      </c>
      <c r="G58">
        <f t="shared" si="2"/>
        <v>1.571786816509859</v>
      </c>
      <c r="H58">
        <f t="shared" si="3"/>
        <v>8</v>
      </c>
    </row>
    <row r="59" spans="2:8" x14ac:dyDescent="0.35">
      <c r="B59">
        <v>58</v>
      </c>
      <c r="D59">
        <v>75</v>
      </c>
      <c r="E59">
        <f t="shared" si="0"/>
        <v>1</v>
      </c>
      <c r="F59" s="40">
        <f t="shared" si="1"/>
        <v>0.97099999999999997</v>
      </c>
      <c r="G59">
        <f t="shared" si="2"/>
        <v>1.8956979239918379</v>
      </c>
      <c r="H59">
        <f t="shared" si="3"/>
        <v>9</v>
      </c>
    </row>
    <row r="60" spans="2:8" x14ac:dyDescent="0.35">
      <c r="B60">
        <v>40</v>
      </c>
      <c r="D60">
        <v>76</v>
      </c>
      <c r="E60">
        <f t="shared" si="0"/>
        <v>0</v>
      </c>
      <c r="F60" s="40">
        <f t="shared" si="1"/>
        <v>0.98499999999999999</v>
      </c>
      <c r="G60">
        <f t="shared" si="2"/>
        <v>2.1700903775845601</v>
      </c>
      <c r="H60">
        <f t="shared" si="3"/>
        <v>9</v>
      </c>
    </row>
    <row r="61" spans="2:8" x14ac:dyDescent="0.35">
      <c r="B61">
        <v>57</v>
      </c>
    </row>
    <row r="62" spans="2:8" x14ac:dyDescent="0.35">
      <c r="B62">
        <v>56</v>
      </c>
    </row>
    <row r="63" spans="2:8" x14ac:dyDescent="0.35">
      <c r="B63">
        <v>59</v>
      </c>
    </row>
    <row r="64" spans="2:8" x14ac:dyDescent="0.35">
      <c r="B64">
        <v>52</v>
      </c>
    </row>
    <row r="65" spans="2:2" x14ac:dyDescent="0.35">
      <c r="B65">
        <v>60</v>
      </c>
    </row>
    <row r="66" spans="2:2" x14ac:dyDescent="0.35">
      <c r="B66">
        <v>68</v>
      </c>
    </row>
    <row r="67" spans="2:2" x14ac:dyDescent="0.35">
      <c r="B67">
        <v>69</v>
      </c>
    </row>
    <row r="68" spans="2:2" x14ac:dyDescent="0.35">
      <c r="B68">
        <v>65</v>
      </c>
    </row>
    <row r="69" spans="2:2" x14ac:dyDescent="0.35">
      <c r="B69">
        <v>47</v>
      </c>
    </row>
    <row r="70" spans="2:2" x14ac:dyDescent="0.35">
      <c r="B70">
        <v>64</v>
      </c>
    </row>
    <row r="71" spans="2:2" x14ac:dyDescent="0.35">
      <c r="B71">
        <v>53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480B3-5A07-4206-BA7E-74A1547AFDEB}">
  <dimension ref="B1:O249"/>
  <sheetViews>
    <sheetView topLeftCell="F1" workbookViewId="0">
      <selection activeCell="Q11" sqref="Q11"/>
    </sheetView>
  </sheetViews>
  <sheetFormatPr defaultRowHeight="14.5" x14ac:dyDescent="0.35"/>
  <cols>
    <col min="2" max="2" width="8.7265625" style="35"/>
    <col min="4" max="4" width="14.453125" style="35" bestFit="1" customWidth="1"/>
    <col min="5" max="5" width="14.453125" style="35" customWidth="1"/>
    <col min="7" max="7" width="14.54296875" bestFit="1" customWidth="1"/>
    <col min="8" max="8" width="17.26953125" style="40" bestFit="1" customWidth="1"/>
    <col min="9" max="10" width="17.26953125" bestFit="1" customWidth="1"/>
    <col min="14" max="15" width="15.81640625" bestFit="1" customWidth="1"/>
  </cols>
  <sheetData>
    <row r="1" spans="2:15" x14ac:dyDescent="0.35">
      <c r="D1" s="35" t="s">
        <v>478</v>
      </c>
      <c r="F1">
        <f>AVERAGE(B:B)</f>
        <v>63.51417004048583</v>
      </c>
      <c r="G1" t="s">
        <v>479</v>
      </c>
      <c r="H1" s="37">
        <f>STDEV(B:B)</f>
        <v>7.3301084201151916</v>
      </c>
    </row>
    <row r="2" spans="2:15" x14ac:dyDescent="0.35">
      <c r="B2" s="36" t="s">
        <v>476</v>
      </c>
      <c r="D2" s="36" t="s">
        <v>486</v>
      </c>
      <c r="E2" s="36" t="s">
        <v>485</v>
      </c>
      <c r="F2" s="36" t="s">
        <v>480</v>
      </c>
      <c r="G2" s="36" t="s">
        <v>482</v>
      </c>
      <c r="H2" s="39" t="s">
        <v>481</v>
      </c>
      <c r="I2" s="36" t="s">
        <v>483</v>
      </c>
      <c r="J2" s="36" t="s">
        <v>484</v>
      </c>
      <c r="M2" s="41" t="s">
        <v>477</v>
      </c>
      <c r="N2" s="41" t="s">
        <v>487</v>
      </c>
      <c r="O2" s="41" t="s">
        <v>488</v>
      </c>
    </row>
    <row r="3" spans="2:15" x14ac:dyDescent="0.35">
      <c r="B3" s="35">
        <v>58</v>
      </c>
      <c r="D3" s="35">
        <v>19</v>
      </c>
      <c r="E3" s="35">
        <f t="shared" ref="E3:E60" si="0">COUNTIF(B:B,D3)</f>
        <v>0</v>
      </c>
      <c r="F3">
        <f>(D3-$F$1)/$H$1</f>
        <v>-6.0727846696415302</v>
      </c>
      <c r="G3">
        <v>1</v>
      </c>
      <c r="H3" s="40" t="e">
        <f>_xlfn.PERCENTRANK.EXC(B:B,D3)</f>
        <v>#N/A</v>
      </c>
      <c r="I3" s="38" t="e">
        <f>_xlfn.NORM.S.INV(H3)</f>
        <v>#N/A</v>
      </c>
      <c r="J3">
        <v>1</v>
      </c>
      <c r="M3">
        <v>1</v>
      </c>
      <c r="N3">
        <f>SUMIFS(E:E,G:G,M3)</f>
        <v>8</v>
      </c>
      <c r="O3">
        <f>SUMIFS(E:E,J:J,M3)</f>
        <v>13</v>
      </c>
    </row>
    <row r="4" spans="2:15" x14ac:dyDescent="0.35">
      <c r="B4" s="35">
        <v>75</v>
      </c>
      <c r="D4" s="35">
        <v>20</v>
      </c>
      <c r="E4" s="35">
        <f>COUNTIF(B:B,D4)</f>
        <v>0</v>
      </c>
      <c r="F4">
        <f t="shared" ref="F4:F60" si="1">(D4-$F$1)/$H$1</f>
        <v>-5.936361039500424</v>
      </c>
      <c r="G4">
        <v>1</v>
      </c>
      <c r="H4" s="40" t="e">
        <f t="shared" ref="H4:H60" si="2">_xlfn.PERCENTRANK.EXC(B:B,D4)</f>
        <v>#N/A</v>
      </c>
      <c r="I4" s="38" t="e">
        <f t="shared" ref="I4:I60" si="3">_xlfn.NORM.S.INV(H4)</f>
        <v>#N/A</v>
      </c>
      <c r="J4">
        <v>1</v>
      </c>
      <c r="M4">
        <v>2</v>
      </c>
      <c r="N4">
        <f t="shared" ref="N4:N10" si="4">SUMIFS(E:E,G:G,M4)</f>
        <v>19</v>
      </c>
      <c r="O4">
        <f t="shared" ref="O4:O10" si="5">SUMIFS(E:E,J:J,M4)</f>
        <v>14</v>
      </c>
    </row>
    <row r="5" spans="2:15" x14ac:dyDescent="0.35">
      <c r="B5" s="35">
        <v>57</v>
      </c>
      <c r="D5" s="35">
        <v>21</v>
      </c>
      <c r="E5" s="35">
        <f t="shared" si="0"/>
        <v>0</v>
      </c>
      <c r="F5">
        <f t="shared" si="1"/>
        <v>-5.7999374093593179</v>
      </c>
      <c r="G5">
        <v>1</v>
      </c>
      <c r="H5" s="40" t="e">
        <f t="shared" si="2"/>
        <v>#N/A</v>
      </c>
      <c r="I5" s="38" t="e">
        <f t="shared" si="3"/>
        <v>#N/A</v>
      </c>
      <c r="J5">
        <v>1</v>
      </c>
      <c r="M5">
        <v>4</v>
      </c>
      <c r="N5">
        <f t="shared" si="4"/>
        <v>25</v>
      </c>
      <c r="O5">
        <f t="shared" si="5"/>
        <v>40</v>
      </c>
    </row>
    <row r="6" spans="2:15" x14ac:dyDescent="0.35">
      <c r="B6" s="35">
        <v>55</v>
      </c>
      <c r="D6" s="35">
        <v>22</v>
      </c>
      <c r="E6" s="35">
        <f t="shared" si="0"/>
        <v>0</v>
      </c>
      <c r="F6">
        <f t="shared" si="1"/>
        <v>-5.6635137792182126</v>
      </c>
      <c r="G6">
        <v>1</v>
      </c>
      <c r="H6" s="40" t="e">
        <f t="shared" si="2"/>
        <v>#N/A</v>
      </c>
      <c r="I6" s="38" t="e">
        <f t="shared" si="3"/>
        <v>#N/A</v>
      </c>
      <c r="J6">
        <v>1</v>
      </c>
      <c r="M6">
        <v>5</v>
      </c>
      <c r="N6">
        <f t="shared" si="4"/>
        <v>55</v>
      </c>
      <c r="O6">
        <f t="shared" si="5"/>
        <v>52</v>
      </c>
    </row>
    <row r="7" spans="2:15" x14ac:dyDescent="0.35">
      <c r="B7" s="35">
        <v>55</v>
      </c>
      <c r="D7" s="35">
        <v>23</v>
      </c>
      <c r="E7" s="35">
        <f t="shared" si="0"/>
        <v>0</v>
      </c>
      <c r="F7">
        <f t="shared" si="1"/>
        <v>-5.5270901490771065</v>
      </c>
      <c r="G7">
        <v>1</v>
      </c>
      <c r="H7" s="40" t="e">
        <f t="shared" si="2"/>
        <v>#N/A</v>
      </c>
      <c r="I7" s="38" t="e">
        <f t="shared" si="3"/>
        <v>#N/A</v>
      </c>
      <c r="J7">
        <v>1</v>
      </c>
      <c r="M7">
        <v>6</v>
      </c>
      <c r="N7">
        <f t="shared" si="4"/>
        <v>42</v>
      </c>
      <c r="O7">
        <f t="shared" si="5"/>
        <v>41</v>
      </c>
    </row>
    <row r="8" spans="2:15" x14ac:dyDescent="0.35">
      <c r="B8" s="35">
        <v>62</v>
      </c>
      <c r="D8" s="35">
        <v>24</v>
      </c>
      <c r="E8" s="35">
        <f t="shared" si="0"/>
        <v>0</v>
      </c>
      <c r="F8">
        <f t="shared" si="1"/>
        <v>-5.3906665189360012</v>
      </c>
      <c r="G8">
        <v>1</v>
      </c>
      <c r="H8" s="40" t="e">
        <f t="shared" si="2"/>
        <v>#N/A</v>
      </c>
      <c r="I8" s="38" t="e">
        <f t="shared" si="3"/>
        <v>#N/A</v>
      </c>
      <c r="J8">
        <v>1</v>
      </c>
      <c r="M8">
        <v>7</v>
      </c>
      <c r="N8">
        <f t="shared" si="4"/>
        <v>39</v>
      </c>
      <c r="O8">
        <f t="shared" si="5"/>
        <v>28</v>
      </c>
    </row>
    <row r="9" spans="2:15" x14ac:dyDescent="0.35">
      <c r="B9" s="35">
        <v>51</v>
      </c>
      <c r="D9" s="35">
        <v>25</v>
      </c>
      <c r="E9" s="35">
        <f t="shared" si="0"/>
        <v>0</v>
      </c>
      <c r="F9">
        <f t="shared" si="1"/>
        <v>-5.2542428887948951</v>
      </c>
      <c r="G9">
        <v>1</v>
      </c>
      <c r="H9" s="40" t="e">
        <f t="shared" si="2"/>
        <v>#N/A</v>
      </c>
      <c r="I9" s="38" t="e">
        <f t="shared" si="3"/>
        <v>#N/A</v>
      </c>
      <c r="J9">
        <v>1</v>
      </c>
      <c r="M9">
        <v>8</v>
      </c>
      <c r="N9">
        <f t="shared" si="4"/>
        <v>24</v>
      </c>
      <c r="O9">
        <f t="shared" si="5"/>
        <v>18</v>
      </c>
    </row>
    <row r="10" spans="2:15" x14ac:dyDescent="0.35">
      <c r="B10" s="35">
        <v>62</v>
      </c>
      <c r="D10" s="35">
        <v>26</v>
      </c>
      <c r="E10" s="35">
        <f t="shared" si="0"/>
        <v>0</v>
      </c>
      <c r="F10">
        <f t="shared" si="1"/>
        <v>-5.1178192586537898</v>
      </c>
      <c r="G10">
        <v>1</v>
      </c>
      <c r="H10" s="40" t="e">
        <f t="shared" si="2"/>
        <v>#N/A</v>
      </c>
      <c r="I10" s="38" t="e">
        <f t="shared" si="3"/>
        <v>#N/A</v>
      </c>
      <c r="J10">
        <v>1</v>
      </c>
      <c r="M10">
        <v>9</v>
      </c>
      <c r="N10">
        <f t="shared" si="4"/>
        <v>0</v>
      </c>
      <c r="O10">
        <f t="shared" si="5"/>
        <v>6</v>
      </c>
    </row>
    <row r="11" spans="2:15" x14ac:dyDescent="0.35">
      <c r="B11" s="35">
        <v>57</v>
      </c>
      <c r="D11" s="35">
        <v>27</v>
      </c>
      <c r="E11" s="35">
        <f t="shared" si="0"/>
        <v>0</v>
      </c>
      <c r="F11">
        <f t="shared" si="1"/>
        <v>-4.9813956285126837</v>
      </c>
      <c r="G11">
        <v>1</v>
      </c>
      <c r="H11" s="40" t="e">
        <f t="shared" si="2"/>
        <v>#N/A</v>
      </c>
      <c r="I11" s="38" t="e">
        <f t="shared" si="3"/>
        <v>#N/A</v>
      </c>
      <c r="J11">
        <v>1</v>
      </c>
    </row>
    <row r="12" spans="2:15" x14ac:dyDescent="0.35">
      <c r="B12" s="35">
        <v>62</v>
      </c>
      <c r="D12" s="35">
        <v>28</v>
      </c>
      <c r="E12" s="35">
        <f t="shared" si="0"/>
        <v>0</v>
      </c>
      <c r="F12">
        <f t="shared" si="1"/>
        <v>-4.8449719983715775</v>
      </c>
      <c r="G12">
        <v>1</v>
      </c>
      <c r="H12" s="40" t="e">
        <f t="shared" si="2"/>
        <v>#N/A</v>
      </c>
      <c r="I12" s="38" t="e">
        <f t="shared" si="3"/>
        <v>#N/A</v>
      </c>
      <c r="J12">
        <v>1</v>
      </c>
    </row>
    <row r="13" spans="2:15" x14ac:dyDescent="0.35">
      <c r="B13" s="35">
        <v>71</v>
      </c>
      <c r="D13" s="35">
        <v>29</v>
      </c>
      <c r="E13" s="35">
        <f t="shared" si="0"/>
        <v>0</v>
      </c>
      <c r="F13">
        <f t="shared" si="1"/>
        <v>-4.7085483682304723</v>
      </c>
      <c r="G13">
        <v>1</v>
      </c>
      <c r="H13" s="40" t="e">
        <f t="shared" si="2"/>
        <v>#N/A</v>
      </c>
      <c r="I13" s="38" t="e">
        <f t="shared" si="3"/>
        <v>#N/A</v>
      </c>
      <c r="J13">
        <v>1</v>
      </c>
    </row>
    <row r="14" spans="2:15" x14ac:dyDescent="0.35">
      <c r="B14" s="35">
        <v>75</v>
      </c>
      <c r="D14" s="35">
        <v>30</v>
      </c>
      <c r="E14" s="35">
        <f t="shared" si="0"/>
        <v>0</v>
      </c>
      <c r="F14">
        <f t="shared" si="1"/>
        <v>-4.5721247380893661</v>
      </c>
      <c r="G14">
        <v>1</v>
      </c>
      <c r="H14" s="40" t="e">
        <f t="shared" si="2"/>
        <v>#N/A</v>
      </c>
      <c r="I14" s="38" t="e">
        <f t="shared" si="3"/>
        <v>#N/A</v>
      </c>
      <c r="J14">
        <v>1</v>
      </c>
      <c r="M14" s="42" t="s">
        <v>489</v>
      </c>
      <c r="N14" s="42" t="s">
        <v>496</v>
      </c>
      <c r="O14" s="42" t="s">
        <v>500</v>
      </c>
    </row>
    <row r="15" spans="2:15" x14ac:dyDescent="0.35">
      <c r="B15" s="35">
        <v>67</v>
      </c>
      <c r="D15" s="35">
        <v>31</v>
      </c>
      <c r="E15" s="35">
        <f t="shared" si="0"/>
        <v>0</v>
      </c>
      <c r="F15">
        <f t="shared" si="1"/>
        <v>-4.4357011079482609</v>
      </c>
      <c r="G15">
        <v>1</v>
      </c>
      <c r="H15" s="40" t="e">
        <f t="shared" si="2"/>
        <v>#N/A</v>
      </c>
      <c r="I15" s="38" t="e">
        <f t="shared" si="3"/>
        <v>#N/A</v>
      </c>
      <c r="J15">
        <v>1</v>
      </c>
      <c r="M15" s="26">
        <v>1</v>
      </c>
      <c r="N15" s="26" t="s">
        <v>490</v>
      </c>
      <c r="O15" s="26" t="s">
        <v>502</v>
      </c>
    </row>
    <row r="16" spans="2:15" x14ac:dyDescent="0.35">
      <c r="B16" s="35">
        <v>60</v>
      </c>
      <c r="D16" s="35">
        <v>32</v>
      </c>
      <c r="E16" s="35">
        <f t="shared" si="0"/>
        <v>0</v>
      </c>
      <c r="F16">
        <f t="shared" si="1"/>
        <v>-4.2992774778071547</v>
      </c>
      <c r="G16">
        <v>1</v>
      </c>
      <c r="H16" s="40" t="e">
        <f t="shared" si="2"/>
        <v>#N/A</v>
      </c>
      <c r="I16" s="38" t="e">
        <f t="shared" si="3"/>
        <v>#N/A</v>
      </c>
      <c r="J16">
        <v>1</v>
      </c>
      <c r="M16" s="26">
        <v>2</v>
      </c>
      <c r="N16" s="26" t="s">
        <v>491</v>
      </c>
      <c r="O16" s="26" t="s">
        <v>503</v>
      </c>
    </row>
    <row r="17" spans="2:15" x14ac:dyDescent="0.35">
      <c r="B17" s="35">
        <v>65</v>
      </c>
      <c r="D17" s="35">
        <v>33</v>
      </c>
      <c r="E17" s="35">
        <f t="shared" si="0"/>
        <v>0</v>
      </c>
      <c r="F17">
        <f t="shared" si="1"/>
        <v>-4.1628538476660495</v>
      </c>
      <c r="G17">
        <v>1</v>
      </c>
      <c r="H17" s="40" t="e">
        <f t="shared" si="2"/>
        <v>#N/A</v>
      </c>
      <c r="I17" s="38" t="e">
        <f t="shared" si="3"/>
        <v>#N/A</v>
      </c>
      <c r="J17">
        <v>1</v>
      </c>
      <c r="M17" s="26">
        <v>3</v>
      </c>
      <c r="N17" s="26" t="s">
        <v>492</v>
      </c>
      <c r="O17" s="26" t="s">
        <v>504</v>
      </c>
    </row>
    <row r="18" spans="2:15" x14ac:dyDescent="0.35">
      <c r="B18" s="35">
        <v>58</v>
      </c>
      <c r="D18" s="35">
        <v>34</v>
      </c>
      <c r="E18" s="35">
        <f t="shared" si="0"/>
        <v>0</v>
      </c>
      <c r="F18">
        <f t="shared" si="1"/>
        <v>-4.0264302175249433</v>
      </c>
      <c r="G18">
        <v>1</v>
      </c>
      <c r="H18" s="40" t="e">
        <f t="shared" si="2"/>
        <v>#N/A</v>
      </c>
      <c r="I18" s="38" t="e">
        <f t="shared" si="3"/>
        <v>#N/A</v>
      </c>
      <c r="J18">
        <v>1</v>
      </c>
      <c r="M18" s="26">
        <v>4</v>
      </c>
      <c r="N18" s="26" t="s">
        <v>493</v>
      </c>
      <c r="O18" s="26" t="s">
        <v>505</v>
      </c>
    </row>
    <row r="19" spans="2:15" x14ac:dyDescent="0.35">
      <c r="B19" s="35">
        <v>58</v>
      </c>
      <c r="D19" s="35">
        <v>35</v>
      </c>
      <c r="E19" s="35">
        <f t="shared" si="0"/>
        <v>0</v>
      </c>
      <c r="F19">
        <f t="shared" si="1"/>
        <v>-3.8900065873838376</v>
      </c>
      <c r="G19">
        <v>1</v>
      </c>
      <c r="H19" s="40" t="e">
        <f t="shared" si="2"/>
        <v>#N/A</v>
      </c>
      <c r="I19" s="38" t="e">
        <f t="shared" si="3"/>
        <v>#N/A</v>
      </c>
      <c r="J19">
        <v>1</v>
      </c>
      <c r="M19" s="26">
        <v>5</v>
      </c>
      <c r="N19" s="26" t="s">
        <v>494</v>
      </c>
      <c r="O19" s="26" t="s">
        <v>506</v>
      </c>
    </row>
    <row r="20" spans="2:15" x14ac:dyDescent="0.35">
      <c r="B20" s="35">
        <v>67</v>
      </c>
      <c r="D20" s="35">
        <v>36</v>
      </c>
      <c r="E20" s="35">
        <f t="shared" si="0"/>
        <v>0</v>
      </c>
      <c r="F20">
        <f t="shared" si="1"/>
        <v>-3.7535829572427319</v>
      </c>
      <c r="G20">
        <v>1</v>
      </c>
      <c r="H20" s="40" t="e">
        <f t="shared" si="2"/>
        <v>#N/A</v>
      </c>
      <c r="I20" s="38" t="e">
        <f t="shared" si="3"/>
        <v>#N/A</v>
      </c>
      <c r="J20">
        <v>1</v>
      </c>
      <c r="M20" s="26">
        <v>6</v>
      </c>
      <c r="N20" s="26" t="s">
        <v>495</v>
      </c>
      <c r="O20" s="26">
        <v>65</v>
      </c>
    </row>
    <row r="21" spans="2:15" x14ac:dyDescent="0.35">
      <c r="B21" s="35">
        <v>70</v>
      </c>
      <c r="D21" s="35">
        <v>37</v>
      </c>
      <c r="E21" s="35">
        <f t="shared" si="0"/>
        <v>0</v>
      </c>
      <c r="F21">
        <f t="shared" si="1"/>
        <v>-3.6171593271016262</v>
      </c>
      <c r="G21">
        <v>1</v>
      </c>
      <c r="H21" s="40" t="e">
        <f t="shared" si="2"/>
        <v>#N/A</v>
      </c>
      <c r="I21" s="38" t="e">
        <f t="shared" si="3"/>
        <v>#N/A</v>
      </c>
      <c r="J21">
        <v>1</v>
      </c>
      <c r="M21" s="26">
        <v>7</v>
      </c>
      <c r="N21" s="26" t="s">
        <v>497</v>
      </c>
      <c r="O21" s="26" t="s">
        <v>507</v>
      </c>
    </row>
    <row r="22" spans="2:15" x14ac:dyDescent="0.35">
      <c r="B22" s="35">
        <v>59</v>
      </c>
      <c r="D22" s="35">
        <v>38</v>
      </c>
      <c r="E22" s="35">
        <f t="shared" si="0"/>
        <v>1</v>
      </c>
      <c r="F22">
        <f t="shared" si="1"/>
        <v>-3.4807356969605201</v>
      </c>
      <c r="G22">
        <v>1</v>
      </c>
      <c r="H22" s="40">
        <f t="shared" si="2"/>
        <v>4.0000000000000001E-3</v>
      </c>
      <c r="I22" s="38">
        <f t="shared" si="3"/>
        <v>-2.6520698079021954</v>
      </c>
      <c r="J22">
        <v>1</v>
      </c>
      <c r="M22" s="26">
        <v>8</v>
      </c>
      <c r="N22" s="26" t="s">
        <v>498</v>
      </c>
      <c r="O22" s="26" t="s">
        <v>508</v>
      </c>
    </row>
    <row r="23" spans="2:15" x14ac:dyDescent="0.35">
      <c r="B23" s="35">
        <v>59</v>
      </c>
      <c r="D23" s="35">
        <v>39</v>
      </c>
      <c r="E23" s="35">
        <f t="shared" si="0"/>
        <v>0</v>
      </c>
      <c r="F23">
        <f t="shared" si="1"/>
        <v>-3.3443120668194144</v>
      </c>
      <c r="G23">
        <v>1</v>
      </c>
      <c r="H23" s="40">
        <f t="shared" si="2"/>
        <v>6.0000000000000001E-3</v>
      </c>
      <c r="I23" s="38">
        <f t="shared" si="3"/>
        <v>-2.5121443279304616</v>
      </c>
      <c r="J23">
        <v>1</v>
      </c>
      <c r="M23" s="26">
        <v>9</v>
      </c>
      <c r="N23" s="26" t="s">
        <v>499</v>
      </c>
      <c r="O23" s="26" t="s">
        <v>499</v>
      </c>
    </row>
    <row r="24" spans="2:15" x14ac:dyDescent="0.35">
      <c r="B24" s="35">
        <v>61</v>
      </c>
      <c r="D24" s="35">
        <v>40</v>
      </c>
      <c r="E24" s="35">
        <f t="shared" si="0"/>
        <v>1</v>
      </c>
      <c r="F24">
        <f t="shared" si="1"/>
        <v>-3.2078884366783087</v>
      </c>
      <c r="G24">
        <v>1</v>
      </c>
      <c r="H24" s="40">
        <f t="shared" si="2"/>
        <v>8.0000000000000002E-3</v>
      </c>
      <c r="I24" s="38">
        <f t="shared" si="3"/>
        <v>-2.4089155458154612</v>
      </c>
      <c r="J24">
        <v>1</v>
      </c>
    </row>
    <row r="25" spans="2:15" x14ac:dyDescent="0.35">
      <c r="B25" s="35">
        <v>58</v>
      </c>
      <c r="D25" s="35">
        <v>41</v>
      </c>
      <c r="E25" s="35">
        <f t="shared" si="0"/>
        <v>1</v>
      </c>
      <c r="F25">
        <f t="shared" si="1"/>
        <v>-3.071464806537203</v>
      </c>
      <c r="G25">
        <v>1</v>
      </c>
      <c r="H25" s="40">
        <f t="shared" si="2"/>
        <v>1.2E-2</v>
      </c>
      <c r="I25" s="38">
        <f t="shared" si="3"/>
        <v>-2.257129244486225</v>
      </c>
      <c r="J25">
        <v>1</v>
      </c>
    </row>
    <row r="26" spans="2:15" x14ac:dyDescent="0.35">
      <c r="B26" s="35">
        <v>65</v>
      </c>
      <c r="D26" s="35">
        <v>42</v>
      </c>
      <c r="E26" s="35">
        <f t="shared" si="0"/>
        <v>1</v>
      </c>
      <c r="F26">
        <f t="shared" si="1"/>
        <v>-2.9350411763960973</v>
      </c>
      <c r="G26">
        <v>1</v>
      </c>
      <c r="H26" s="40">
        <f t="shared" si="2"/>
        <v>1.6E-2</v>
      </c>
      <c r="I26" s="38">
        <f t="shared" si="3"/>
        <v>-2.1444106209118399</v>
      </c>
      <c r="J26">
        <f t="shared" ref="J26:J59" si="6">ROUND(I26*2+5, 0)</f>
        <v>1</v>
      </c>
    </row>
    <row r="27" spans="2:15" x14ac:dyDescent="0.35">
      <c r="B27" s="35">
        <v>70</v>
      </c>
      <c r="D27" s="35">
        <v>43</v>
      </c>
      <c r="E27" s="35">
        <f t="shared" si="0"/>
        <v>0</v>
      </c>
      <c r="F27">
        <f t="shared" si="1"/>
        <v>-2.7986175462549916</v>
      </c>
      <c r="G27">
        <v>1</v>
      </c>
      <c r="H27" s="40">
        <f t="shared" si="2"/>
        <v>1.7000000000000001E-2</v>
      </c>
      <c r="I27" s="38">
        <f t="shared" si="3"/>
        <v>-2.1200716897421503</v>
      </c>
      <c r="J27">
        <f t="shared" si="6"/>
        <v>1</v>
      </c>
    </row>
    <row r="28" spans="2:15" x14ac:dyDescent="0.35">
      <c r="B28" s="35">
        <v>61</v>
      </c>
      <c r="D28" s="35">
        <v>44</v>
      </c>
      <c r="E28" s="35">
        <f t="shared" si="0"/>
        <v>0</v>
      </c>
      <c r="F28">
        <f t="shared" si="1"/>
        <v>-2.6621939161138859</v>
      </c>
      <c r="G28">
        <v>1</v>
      </c>
      <c r="H28" s="40">
        <f t="shared" si="2"/>
        <v>1.7999999999999999E-2</v>
      </c>
      <c r="I28" s="38">
        <f t="shared" si="3"/>
        <v>-2.0969274291643418</v>
      </c>
      <c r="J28">
        <f t="shared" si="6"/>
        <v>1</v>
      </c>
    </row>
    <row r="29" spans="2:15" x14ac:dyDescent="0.35">
      <c r="B29" s="35">
        <v>66</v>
      </c>
      <c r="D29" s="35">
        <v>45</v>
      </c>
      <c r="E29" s="35">
        <f t="shared" si="0"/>
        <v>0</v>
      </c>
      <c r="F29">
        <f t="shared" si="1"/>
        <v>-2.5257702859727797</v>
      </c>
      <c r="G29">
        <v>1</v>
      </c>
      <c r="H29" s="40">
        <f t="shared" si="2"/>
        <v>1.9E-2</v>
      </c>
      <c r="I29" s="38">
        <f t="shared" si="3"/>
        <v>-2.0748547343933095</v>
      </c>
      <c r="J29">
        <f t="shared" si="6"/>
        <v>1</v>
      </c>
    </row>
    <row r="30" spans="2:15" x14ac:dyDescent="0.35">
      <c r="B30" s="35">
        <v>70</v>
      </c>
      <c r="D30" s="35">
        <v>46</v>
      </c>
      <c r="E30" s="35">
        <f t="shared" si="0"/>
        <v>1</v>
      </c>
      <c r="F30">
        <f t="shared" si="1"/>
        <v>-2.389346655831674</v>
      </c>
      <c r="G30">
        <v>1</v>
      </c>
      <c r="H30" s="40">
        <f t="shared" si="2"/>
        <v>0.02</v>
      </c>
      <c r="I30" s="38">
        <f t="shared" si="3"/>
        <v>-2.0537489106318225</v>
      </c>
      <c r="J30">
        <f t="shared" si="6"/>
        <v>1</v>
      </c>
    </row>
    <row r="31" spans="2:15" x14ac:dyDescent="0.35">
      <c r="B31" s="35">
        <v>65</v>
      </c>
      <c r="D31" s="35">
        <v>47</v>
      </c>
      <c r="E31" s="35">
        <f t="shared" si="0"/>
        <v>2</v>
      </c>
      <c r="F31">
        <f t="shared" si="1"/>
        <v>-2.2529230256905683</v>
      </c>
      <c r="G31">
        <v>1</v>
      </c>
      <c r="H31" s="40">
        <f t="shared" si="2"/>
        <v>2.4E-2</v>
      </c>
      <c r="I31" s="38">
        <f t="shared" si="3"/>
        <v>-1.9773684281819468</v>
      </c>
      <c r="J31">
        <f>ROUND(I31*2+5, 0)</f>
        <v>1</v>
      </c>
    </row>
    <row r="32" spans="2:15" x14ac:dyDescent="0.35">
      <c r="B32" s="35">
        <v>66</v>
      </c>
      <c r="D32" s="35">
        <v>48</v>
      </c>
      <c r="E32" s="35">
        <f t="shared" si="0"/>
        <v>1</v>
      </c>
      <c r="F32">
        <f t="shared" si="1"/>
        <v>-2.1164993955494626</v>
      </c>
      <c r="G32">
        <f t="shared" ref="G32:G60" si="7" xml:space="preserve"> ROUND(F32*2+5, 0)</f>
        <v>1</v>
      </c>
      <c r="H32" s="40">
        <f t="shared" si="2"/>
        <v>3.2000000000000001E-2</v>
      </c>
      <c r="I32" s="38">
        <f t="shared" si="3"/>
        <v>-1.8521798587690466</v>
      </c>
      <c r="J32">
        <f t="shared" si="6"/>
        <v>1</v>
      </c>
    </row>
    <row r="33" spans="2:10" x14ac:dyDescent="0.35">
      <c r="B33" s="35">
        <v>57</v>
      </c>
      <c r="D33" s="35">
        <v>49</v>
      </c>
      <c r="E33" s="35">
        <f t="shared" si="0"/>
        <v>0</v>
      </c>
      <c r="F33">
        <f t="shared" si="1"/>
        <v>-1.9800757654083569</v>
      </c>
      <c r="G33">
        <f t="shared" si="7"/>
        <v>1</v>
      </c>
      <c r="H33" s="40">
        <f t="shared" si="2"/>
        <v>3.3000000000000002E-2</v>
      </c>
      <c r="I33" s="38">
        <f t="shared" si="3"/>
        <v>-1.8384236692477767</v>
      </c>
      <c r="J33">
        <f t="shared" si="6"/>
        <v>1</v>
      </c>
    </row>
    <row r="34" spans="2:10" x14ac:dyDescent="0.35">
      <c r="B34" s="35">
        <v>74</v>
      </c>
      <c r="D34" s="35">
        <v>50</v>
      </c>
      <c r="E34" s="35">
        <f t="shared" si="0"/>
        <v>0</v>
      </c>
      <c r="F34">
        <f t="shared" si="1"/>
        <v>-1.8436521352672512</v>
      </c>
      <c r="G34">
        <f t="shared" si="7"/>
        <v>1</v>
      </c>
      <c r="H34" s="40">
        <f t="shared" si="2"/>
        <v>3.4000000000000002E-2</v>
      </c>
      <c r="I34" s="38">
        <f t="shared" si="3"/>
        <v>-1.825006821146403</v>
      </c>
      <c r="J34">
        <f t="shared" si="6"/>
        <v>1</v>
      </c>
    </row>
    <row r="35" spans="2:10" x14ac:dyDescent="0.35">
      <c r="B35" s="35">
        <v>55</v>
      </c>
      <c r="D35" s="35">
        <v>51</v>
      </c>
      <c r="E35" s="35">
        <f t="shared" si="0"/>
        <v>5</v>
      </c>
      <c r="F35">
        <f t="shared" si="1"/>
        <v>-1.7072285051261453</v>
      </c>
      <c r="G35">
        <f t="shared" si="7"/>
        <v>2</v>
      </c>
      <c r="H35" s="40">
        <f t="shared" si="2"/>
        <v>3.5999999999999997E-2</v>
      </c>
      <c r="I35" s="38">
        <f t="shared" si="3"/>
        <v>-1.7991181068379667</v>
      </c>
      <c r="J35">
        <f t="shared" si="6"/>
        <v>1</v>
      </c>
    </row>
    <row r="36" spans="2:10" x14ac:dyDescent="0.35">
      <c r="B36" s="35">
        <v>46</v>
      </c>
      <c r="D36" s="35">
        <v>52</v>
      </c>
      <c r="E36" s="35">
        <f t="shared" si="0"/>
        <v>4</v>
      </c>
      <c r="F36">
        <f t="shared" si="1"/>
        <v>-1.5708048749850396</v>
      </c>
      <c r="G36">
        <f t="shared" si="7"/>
        <v>2</v>
      </c>
      <c r="H36" s="40">
        <f t="shared" si="2"/>
        <v>5.6000000000000001E-2</v>
      </c>
      <c r="I36" s="38">
        <f t="shared" si="3"/>
        <v>-1.5892675570513919</v>
      </c>
      <c r="J36">
        <f t="shared" si="6"/>
        <v>2</v>
      </c>
    </row>
    <row r="37" spans="2:10" x14ac:dyDescent="0.35">
      <c r="B37" s="35">
        <v>67</v>
      </c>
      <c r="D37" s="35">
        <v>53</v>
      </c>
      <c r="E37" s="35">
        <f t="shared" si="0"/>
        <v>6</v>
      </c>
      <c r="F37">
        <f t="shared" si="1"/>
        <v>-1.4343812448439339</v>
      </c>
      <c r="G37">
        <f t="shared" si="7"/>
        <v>2</v>
      </c>
      <c r="H37" s="40">
        <f t="shared" si="2"/>
        <v>7.1999999999999995E-2</v>
      </c>
      <c r="I37" s="38">
        <f t="shared" si="3"/>
        <v>-1.4610562691869067</v>
      </c>
      <c r="J37">
        <f t="shared" si="6"/>
        <v>2</v>
      </c>
    </row>
    <row r="38" spans="2:10" x14ac:dyDescent="0.35">
      <c r="B38" s="35">
        <v>59</v>
      </c>
      <c r="D38" s="35">
        <v>54</v>
      </c>
      <c r="E38" s="35">
        <f t="shared" si="0"/>
        <v>4</v>
      </c>
      <c r="F38">
        <f t="shared" si="1"/>
        <v>-1.297957614702828</v>
      </c>
      <c r="G38">
        <f t="shared" si="7"/>
        <v>2</v>
      </c>
      <c r="H38" s="40">
        <f t="shared" si="2"/>
        <v>9.6000000000000002E-2</v>
      </c>
      <c r="I38" s="38">
        <f t="shared" si="3"/>
        <v>-1.3046853852287905</v>
      </c>
      <c r="J38">
        <f t="shared" si="6"/>
        <v>2</v>
      </c>
    </row>
    <row r="39" spans="2:10" x14ac:dyDescent="0.35">
      <c r="B39" s="35">
        <v>54</v>
      </c>
      <c r="D39" s="35">
        <v>55</v>
      </c>
      <c r="E39" s="35">
        <f t="shared" si="0"/>
        <v>9</v>
      </c>
      <c r="F39">
        <f t="shared" si="1"/>
        <v>-1.1615339845617223</v>
      </c>
      <c r="G39">
        <f t="shared" si="7"/>
        <v>3</v>
      </c>
      <c r="H39" s="40">
        <f t="shared" si="2"/>
        <v>0.112</v>
      </c>
      <c r="I39" s="38">
        <f t="shared" si="3"/>
        <v>-1.2159604197073186</v>
      </c>
      <c r="J39">
        <f t="shared" si="6"/>
        <v>3</v>
      </c>
    </row>
    <row r="40" spans="2:10" x14ac:dyDescent="0.35">
      <c r="B40" s="35">
        <v>70</v>
      </c>
      <c r="D40" s="35">
        <v>56</v>
      </c>
      <c r="E40" s="35">
        <f t="shared" si="0"/>
        <v>5</v>
      </c>
      <c r="F40">
        <f t="shared" si="1"/>
        <v>-1.0251103544206166</v>
      </c>
      <c r="G40">
        <f t="shared" si="7"/>
        <v>3</v>
      </c>
      <c r="H40" s="40">
        <f t="shared" si="2"/>
        <v>0.14899999999999999</v>
      </c>
      <c r="I40" s="38">
        <f t="shared" si="3"/>
        <v>-1.040731886467543</v>
      </c>
      <c r="J40">
        <f t="shared" si="6"/>
        <v>3</v>
      </c>
    </row>
    <row r="41" spans="2:10" x14ac:dyDescent="0.35">
      <c r="B41" s="35">
        <v>63</v>
      </c>
      <c r="D41" s="35">
        <v>57</v>
      </c>
      <c r="E41" s="35">
        <f t="shared" si="0"/>
        <v>11</v>
      </c>
      <c r="F41">
        <f t="shared" si="1"/>
        <v>-0.88868672427951079</v>
      </c>
      <c r="G41">
        <f t="shared" si="7"/>
        <v>3</v>
      </c>
      <c r="H41" s="40">
        <f t="shared" si="2"/>
        <v>0.16900000000000001</v>
      </c>
      <c r="I41" s="38">
        <f t="shared" si="3"/>
        <v>-0.95812446542190088</v>
      </c>
      <c r="J41">
        <f t="shared" si="6"/>
        <v>3</v>
      </c>
    </row>
    <row r="42" spans="2:10" x14ac:dyDescent="0.35">
      <c r="B42" s="35">
        <v>66</v>
      </c>
      <c r="D42" s="35">
        <v>58</v>
      </c>
      <c r="E42" s="35">
        <f t="shared" si="0"/>
        <v>10</v>
      </c>
      <c r="F42">
        <f t="shared" si="1"/>
        <v>-0.75226309413840509</v>
      </c>
      <c r="G42">
        <f t="shared" si="7"/>
        <v>3</v>
      </c>
      <c r="H42" s="40">
        <f t="shared" si="2"/>
        <v>0.21299999999999999</v>
      </c>
      <c r="I42" s="38">
        <f t="shared" si="3"/>
        <v>-0.79605511726266276</v>
      </c>
      <c r="J42">
        <f t="shared" si="6"/>
        <v>3</v>
      </c>
    </row>
    <row r="43" spans="2:10" x14ac:dyDescent="0.35">
      <c r="B43" s="35">
        <v>65</v>
      </c>
      <c r="D43" s="35">
        <v>59</v>
      </c>
      <c r="E43" s="35">
        <f t="shared" si="0"/>
        <v>11</v>
      </c>
      <c r="F43">
        <f t="shared" si="1"/>
        <v>-0.61583946399729927</v>
      </c>
      <c r="G43">
        <f t="shared" si="7"/>
        <v>4</v>
      </c>
      <c r="H43" s="40">
        <f t="shared" si="2"/>
        <v>0.254</v>
      </c>
      <c r="I43" s="38">
        <f t="shared" si="3"/>
        <v>-0.66195509628816196</v>
      </c>
      <c r="J43">
        <f t="shared" si="6"/>
        <v>4</v>
      </c>
    </row>
    <row r="44" spans="2:10" x14ac:dyDescent="0.35">
      <c r="B44" s="35">
        <v>65</v>
      </c>
      <c r="D44" s="35">
        <v>60</v>
      </c>
      <c r="E44" s="35">
        <f t="shared" si="0"/>
        <v>7</v>
      </c>
      <c r="F44">
        <f t="shared" si="1"/>
        <v>-0.47941583385619352</v>
      </c>
      <c r="G44">
        <f t="shared" si="7"/>
        <v>4</v>
      </c>
      <c r="H44" s="40">
        <f t="shared" si="2"/>
        <v>0.29799999999999999</v>
      </c>
      <c r="I44" s="38">
        <f t="shared" si="3"/>
        <v>-0.53016144505551954</v>
      </c>
      <c r="J44">
        <f t="shared" si="6"/>
        <v>4</v>
      </c>
    </row>
    <row r="45" spans="2:10" x14ac:dyDescent="0.35">
      <c r="B45" s="35">
        <v>73</v>
      </c>
      <c r="D45" s="35">
        <v>61</v>
      </c>
      <c r="E45" s="35">
        <f t="shared" si="0"/>
        <v>7</v>
      </c>
      <c r="F45">
        <f t="shared" si="1"/>
        <v>-0.34299220371508776</v>
      </c>
      <c r="G45">
        <f t="shared" si="7"/>
        <v>4</v>
      </c>
      <c r="H45" s="40">
        <f t="shared" si="2"/>
        <v>0.32600000000000001</v>
      </c>
      <c r="I45" s="38">
        <f t="shared" si="3"/>
        <v>-0.4509854994323706</v>
      </c>
      <c r="J45">
        <f t="shared" si="6"/>
        <v>4</v>
      </c>
    </row>
    <row r="46" spans="2:10" x14ac:dyDescent="0.35">
      <c r="B46" s="35">
        <v>71</v>
      </c>
      <c r="D46" s="35">
        <v>62</v>
      </c>
      <c r="E46" s="35">
        <f t="shared" si="0"/>
        <v>15</v>
      </c>
      <c r="F46">
        <f t="shared" si="1"/>
        <v>-0.20656857357398198</v>
      </c>
      <c r="G46">
        <f t="shared" si="7"/>
        <v>5</v>
      </c>
      <c r="H46" s="40">
        <f t="shared" si="2"/>
        <v>0.35399999999999998</v>
      </c>
      <c r="I46" s="38">
        <f t="shared" si="3"/>
        <v>-0.37454349919944274</v>
      </c>
      <c r="J46">
        <f t="shared" si="6"/>
        <v>4</v>
      </c>
    </row>
    <row r="47" spans="2:10" x14ac:dyDescent="0.35">
      <c r="B47" s="35">
        <v>60</v>
      </c>
      <c r="D47" s="35">
        <v>63</v>
      </c>
      <c r="E47" s="35">
        <f t="shared" si="0"/>
        <v>12</v>
      </c>
      <c r="F47">
        <f t="shared" si="1"/>
        <v>-7.0144943432876222E-2</v>
      </c>
      <c r="G47">
        <f t="shared" si="7"/>
        <v>5</v>
      </c>
      <c r="H47" s="40">
        <f t="shared" si="2"/>
        <v>0.41499999999999998</v>
      </c>
      <c r="I47" s="38">
        <f t="shared" si="3"/>
        <v>-0.21470156800174456</v>
      </c>
      <c r="J47">
        <f t="shared" si="6"/>
        <v>5</v>
      </c>
    </row>
    <row r="48" spans="2:10" x14ac:dyDescent="0.35">
      <c r="B48" s="35">
        <v>71</v>
      </c>
      <c r="D48" s="35">
        <v>64</v>
      </c>
      <c r="E48" s="35">
        <f t="shared" si="0"/>
        <v>17</v>
      </c>
      <c r="F48">
        <f t="shared" si="1"/>
        <v>6.6278686708229534E-2</v>
      </c>
      <c r="G48">
        <f t="shared" si="7"/>
        <v>5</v>
      </c>
      <c r="H48" s="40">
        <f t="shared" si="2"/>
        <v>0.46300000000000002</v>
      </c>
      <c r="I48" s="38">
        <f t="shared" si="3"/>
        <v>-9.2878608777256386E-2</v>
      </c>
      <c r="J48">
        <f t="shared" si="6"/>
        <v>5</v>
      </c>
    </row>
    <row r="49" spans="2:10" x14ac:dyDescent="0.35">
      <c r="B49" s="35">
        <v>75</v>
      </c>
      <c r="D49" s="35">
        <v>65</v>
      </c>
      <c r="E49" s="35">
        <f t="shared" si="0"/>
        <v>11</v>
      </c>
      <c r="F49">
        <f t="shared" si="1"/>
        <v>0.20270231684933529</v>
      </c>
      <c r="G49">
        <f t="shared" si="7"/>
        <v>5</v>
      </c>
      <c r="H49" s="40">
        <f t="shared" si="2"/>
        <v>0.53200000000000003</v>
      </c>
      <c r="I49" s="38">
        <f t="shared" si="3"/>
        <v>8.0298312892055052E-2</v>
      </c>
      <c r="J49">
        <f t="shared" si="6"/>
        <v>5</v>
      </c>
    </row>
    <row r="50" spans="2:10" x14ac:dyDescent="0.35">
      <c r="B50" s="35">
        <v>69</v>
      </c>
      <c r="D50" s="35">
        <v>66</v>
      </c>
      <c r="E50" s="35">
        <f t="shared" si="0"/>
        <v>12</v>
      </c>
      <c r="F50">
        <f t="shared" si="1"/>
        <v>0.33912594699044107</v>
      </c>
      <c r="G50">
        <f t="shared" si="7"/>
        <v>6</v>
      </c>
      <c r="H50" s="40">
        <f t="shared" si="2"/>
        <v>0.57599999999999996</v>
      </c>
      <c r="I50" s="38">
        <f t="shared" si="3"/>
        <v>0.19167090224841993</v>
      </c>
      <c r="J50">
        <f t="shared" si="6"/>
        <v>5</v>
      </c>
    </row>
    <row r="51" spans="2:10" x14ac:dyDescent="0.35">
      <c r="B51" s="35">
        <v>57</v>
      </c>
      <c r="D51" s="35">
        <v>67</v>
      </c>
      <c r="E51" s="35">
        <f t="shared" si="0"/>
        <v>9</v>
      </c>
      <c r="F51">
        <f t="shared" si="1"/>
        <v>0.47554957713154683</v>
      </c>
      <c r="G51">
        <f t="shared" si="7"/>
        <v>6</v>
      </c>
      <c r="H51" s="40">
        <f t="shared" si="2"/>
        <v>0.625</v>
      </c>
      <c r="I51" s="38">
        <f t="shared" si="3"/>
        <v>0.3186393639643752</v>
      </c>
      <c r="J51">
        <f t="shared" si="6"/>
        <v>6</v>
      </c>
    </row>
    <row r="52" spans="2:10" x14ac:dyDescent="0.35">
      <c r="B52" s="35">
        <v>62</v>
      </c>
      <c r="D52" s="35">
        <v>68</v>
      </c>
      <c r="E52" s="35">
        <f t="shared" si="0"/>
        <v>8</v>
      </c>
      <c r="F52">
        <f t="shared" si="1"/>
        <v>0.61197320727265259</v>
      </c>
      <c r="G52">
        <f t="shared" si="7"/>
        <v>6</v>
      </c>
      <c r="H52" s="40">
        <f t="shared" si="2"/>
        <v>0.66100000000000003</v>
      </c>
      <c r="I52" s="38">
        <f t="shared" si="3"/>
        <v>0.41519385077842696</v>
      </c>
      <c r="J52">
        <f t="shared" si="6"/>
        <v>6</v>
      </c>
    </row>
    <row r="53" spans="2:10" x14ac:dyDescent="0.35">
      <c r="B53" s="35">
        <v>61</v>
      </c>
      <c r="D53" s="35">
        <v>69</v>
      </c>
      <c r="E53" s="35">
        <f t="shared" si="0"/>
        <v>13</v>
      </c>
      <c r="F53">
        <f t="shared" si="1"/>
        <v>0.7483968374137584</v>
      </c>
      <c r="G53">
        <f t="shared" si="7"/>
        <v>6</v>
      </c>
      <c r="H53" s="40">
        <f t="shared" si="2"/>
        <v>0.69299999999999995</v>
      </c>
      <c r="I53" s="38">
        <f t="shared" si="3"/>
        <v>0.50437198623838142</v>
      </c>
      <c r="J53">
        <f t="shared" si="6"/>
        <v>6</v>
      </c>
    </row>
    <row r="54" spans="2:10" x14ac:dyDescent="0.35">
      <c r="B54" s="35">
        <v>57</v>
      </c>
      <c r="D54" s="35">
        <v>70</v>
      </c>
      <c r="E54" s="35">
        <f t="shared" si="0"/>
        <v>11</v>
      </c>
      <c r="F54">
        <f t="shared" si="1"/>
        <v>0.8848204675548641</v>
      </c>
      <c r="G54">
        <f t="shared" si="7"/>
        <v>7</v>
      </c>
      <c r="H54" s="40">
        <f t="shared" si="2"/>
        <v>0.745</v>
      </c>
      <c r="I54" s="38">
        <f t="shared" si="3"/>
        <v>0.65883769273618775</v>
      </c>
      <c r="J54">
        <f t="shared" si="6"/>
        <v>6</v>
      </c>
    </row>
    <row r="55" spans="2:10" x14ac:dyDescent="0.35">
      <c r="B55" s="35">
        <v>61</v>
      </c>
      <c r="D55" s="35">
        <v>71</v>
      </c>
      <c r="E55" s="35">
        <f t="shared" si="0"/>
        <v>19</v>
      </c>
      <c r="F55">
        <f t="shared" si="1"/>
        <v>1.0212440976959698</v>
      </c>
      <c r="G55">
        <f t="shared" si="7"/>
        <v>7</v>
      </c>
      <c r="H55" s="40">
        <f t="shared" si="2"/>
        <v>0.79</v>
      </c>
      <c r="I55" s="38">
        <f t="shared" si="3"/>
        <v>0.80642124701824058</v>
      </c>
      <c r="J55">
        <f t="shared" si="6"/>
        <v>7</v>
      </c>
    </row>
    <row r="56" spans="2:10" x14ac:dyDescent="0.35">
      <c r="B56" s="35">
        <v>62</v>
      </c>
      <c r="D56" s="35">
        <v>72</v>
      </c>
      <c r="E56" s="35">
        <f t="shared" si="0"/>
        <v>9</v>
      </c>
      <c r="F56">
        <f t="shared" si="1"/>
        <v>1.1576677278370757</v>
      </c>
      <c r="G56">
        <f t="shared" si="7"/>
        <v>7</v>
      </c>
      <c r="H56" s="40">
        <f t="shared" si="2"/>
        <v>0.86599999999999999</v>
      </c>
      <c r="I56" s="38">
        <f t="shared" si="3"/>
        <v>1.1076800921478009</v>
      </c>
      <c r="J56">
        <f t="shared" si="6"/>
        <v>7</v>
      </c>
    </row>
    <row r="57" spans="2:10" x14ac:dyDescent="0.35">
      <c r="B57" s="35">
        <v>58</v>
      </c>
      <c r="D57" s="35">
        <v>73</v>
      </c>
      <c r="E57" s="35">
        <f t="shared" si="0"/>
        <v>11</v>
      </c>
      <c r="F57">
        <f t="shared" si="1"/>
        <v>1.2940913579781814</v>
      </c>
      <c r="G57">
        <f t="shared" si="7"/>
        <v>8</v>
      </c>
      <c r="H57" s="40">
        <f t="shared" si="2"/>
        <v>0.90300000000000002</v>
      </c>
      <c r="I57" s="38">
        <f t="shared" si="3"/>
        <v>1.2988366326425058</v>
      </c>
      <c r="J57">
        <f t="shared" si="6"/>
        <v>8</v>
      </c>
    </row>
    <row r="58" spans="2:10" x14ac:dyDescent="0.35">
      <c r="B58" s="35">
        <v>69</v>
      </c>
      <c r="D58" s="35">
        <v>74</v>
      </c>
      <c r="E58" s="35">
        <f t="shared" si="0"/>
        <v>7</v>
      </c>
      <c r="F58">
        <f t="shared" si="1"/>
        <v>1.4305149881192871</v>
      </c>
      <c r="G58">
        <f t="shared" si="7"/>
        <v>8</v>
      </c>
      <c r="H58" s="40">
        <f t="shared" si="2"/>
        <v>0.94699999999999995</v>
      </c>
      <c r="I58" s="38">
        <f t="shared" si="3"/>
        <v>1.6164363711150211</v>
      </c>
      <c r="J58">
        <f t="shared" si="6"/>
        <v>8</v>
      </c>
    </row>
    <row r="59" spans="2:10" x14ac:dyDescent="0.35">
      <c r="B59" s="35">
        <v>62</v>
      </c>
      <c r="D59" s="35">
        <v>75</v>
      </c>
      <c r="E59" s="35">
        <f t="shared" si="0"/>
        <v>5</v>
      </c>
      <c r="F59">
        <f t="shared" si="1"/>
        <v>1.566938618260393</v>
      </c>
      <c r="G59">
        <f t="shared" si="7"/>
        <v>8</v>
      </c>
      <c r="H59" s="40">
        <f t="shared" si="2"/>
        <v>0.97499999999999998</v>
      </c>
      <c r="I59" s="38">
        <f t="shared" si="3"/>
        <v>1.9599639845400536</v>
      </c>
      <c r="J59">
        <f t="shared" si="6"/>
        <v>9</v>
      </c>
    </row>
    <row r="60" spans="2:10" x14ac:dyDescent="0.35">
      <c r="B60" s="35">
        <v>57</v>
      </c>
      <c r="D60" s="35">
        <v>76</v>
      </c>
      <c r="E60" s="35">
        <f t="shared" si="0"/>
        <v>1</v>
      </c>
      <c r="F60">
        <f t="shared" si="1"/>
        <v>1.7033622484014987</v>
      </c>
      <c r="G60">
        <f t="shared" si="7"/>
        <v>8</v>
      </c>
      <c r="H60" s="40">
        <f t="shared" si="2"/>
        <v>0.995</v>
      </c>
      <c r="I60" s="38">
        <f t="shared" si="3"/>
        <v>2.5758293035488999</v>
      </c>
      <c r="J60">
        <v>9</v>
      </c>
    </row>
    <row r="61" spans="2:10" x14ac:dyDescent="0.35">
      <c r="B61" s="35">
        <v>63</v>
      </c>
    </row>
    <row r="62" spans="2:10" x14ac:dyDescent="0.35">
      <c r="B62" s="35">
        <v>53</v>
      </c>
    </row>
    <row r="63" spans="2:10" x14ac:dyDescent="0.35">
      <c r="B63" s="35">
        <v>73</v>
      </c>
    </row>
    <row r="64" spans="2:10" x14ac:dyDescent="0.35">
      <c r="B64" s="35">
        <v>53</v>
      </c>
    </row>
    <row r="65" spans="2:2" x14ac:dyDescent="0.35">
      <c r="B65" s="35">
        <v>64</v>
      </c>
    </row>
    <row r="66" spans="2:2" x14ac:dyDescent="0.35">
      <c r="B66" s="35">
        <v>71</v>
      </c>
    </row>
    <row r="67" spans="2:2" x14ac:dyDescent="0.35">
      <c r="B67" s="35">
        <v>68</v>
      </c>
    </row>
    <row r="68" spans="2:2" x14ac:dyDescent="0.35">
      <c r="B68" s="35">
        <v>64</v>
      </c>
    </row>
    <row r="69" spans="2:2" x14ac:dyDescent="0.35">
      <c r="B69" s="35">
        <v>64</v>
      </c>
    </row>
    <row r="70" spans="2:2" x14ac:dyDescent="0.35">
      <c r="B70" s="35">
        <v>55</v>
      </c>
    </row>
    <row r="71" spans="2:2" x14ac:dyDescent="0.35">
      <c r="B71" s="35">
        <v>72</v>
      </c>
    </row>
    <row r="72" spans="2:2" x14ac:dyDescent="0.35">
      <c r="B72" s="35">
        <v>71</v>
      </c>
    </row>
    <row r="73" spans="2:2" x14ac:dyDescent="0.35">
      <c r="B73" s="35">
        <v>71</v>
      </c>
    </row>
    <row r="74" spans="2:2" x14ac:dyDescent="0.35">
      <c r="B74" s="35">
        <v>63</v>
      </c>
    </row>
    <row r="75" spans="2:2" x14ac:dyDescent="0.35">
      <c r="B75" s="35">
        <v>65</v>
      </c>
    </row>
    <row r="76" spans="2:2" x14ac:dyDescent="0.35">
      <c r="B76" s="35">
        <v>64</v>
      </c>
    </row>
    <row r="77" spans="2:2" x14ac:dyDescent="0.35">
      <c r="B77" s="35">
        <v>69</v>
      </c>
    </row>
    <row r="78" spans="2:2" x14ac:dyDescent="0.35">
      <c r="B78" s="35">
        <v>65</v>
      </c>
    </row>
    <row r="79" spans="2:2" x14ac:dyDescent="0.35">
      <c r="B79" s="35">
        <v>48</v>
      </c>
    </row>
    <row r="80" spans="2:2" x14ac:dyDescent="0.35">
      <c r="B80" s="35">
        <v>72</v>
      </c>
    </row>
    <row r="81" spans="2:2" x14ac:dyDescent="0.35">
      <c r="B81" s="35">
        <v>64</v>
      </c>
    </row>
    <row r="82" spans="2:2" x14ac:dyDescent="0.35">
      <c r="B82" s="35">
        <v>58</v>
      </c>
    </row>
    <row r="83" spans="2:2" x14ac:dyDescent="0.35">
      <c r="B83" s="35">
        <v>70</v>
      </c>
    </row>
    <row r="84" spans="2:2" x14ac:dyDescent="0.35">
      <c r="B84" s="35">
        <v>53</v>
      </c>
    </row>
    <row r="85" spans="2:2" x14ac:dyDescent="0.35">
      <c r="B85" s="35">
        <v>59</v>
      </c>
    </row>
    <row r="86" spans="2:2" x14ac:dyDescent="0.35">
      <c r="B86" s="35">
        <v>47</v>
      </c>
    </row>
    <row r="87" spans="2:2" x14ac:dyDescent="0.35">
      <c r="B87" s="35">
        <v>72</v>
      </c>
    </row>
    <row r="88" spans="2:2" x14ac:dyDescent="0.35">
      <c r="B88" s="35">
        <v>74</v>
      </c>
    </row>
    <row r="89" spans="2:2" x14ac:dyDescent="0.35">
      <c r="B89" s="35">
        <v>58</v>
      </c>
    </row>
    <row r="90" spans="2:2" x14ac:dyDescent="0.35">
      <c r="B90" s="35">
        <v>69</v>
      </c>
    </row>
    <row r="91" spans="2:2" x14ac:dyDescent="0.35">
      <c r="B91" s="35">
        <v>69</v>
      </c>
    </row>
    <row r="92" spans="2:2" x14ac:dyDescent="0.35">
      <c r="B92" s="35">
        <v>70</v>
      </c>
    </row>
    <row r="93" spans="2:2" x14ac:dyDescent="0.35">
      <c r="B93" s="35">
        <v>54</v>
      </c>
    </row>
    <row r="94" spans="2:2" x14ac:dyDescent="0.35">
      <c r="B94" s="35">
        <v>63</v>
      </c>
    </row>
    <row r="95" spans="2:2" x14ac:dyDescent="0.35">
      <c r="B95" s="35">
        <v>60</v>
      </c>
    </row>
    <row r="96" spans="2:2" x14ac:dyDescent="0.35">
      <c r="B96" s="35">
        <v>60</v>
      </c>
    </row>
    <row r="97" spans="2:2" x14ac:dyDescent="0.35">
      <c r="B97" s="35">
        <v>68</v>
      </c>
    </row>
    <row r="98" spans="2:2" x14ac:dyDescent="0.35">
      <c r="B98" s="35">
        <v>73</v>
      </c>
    </row>
    <row r="99" spans="2:2" x14ac:dyDescent="0.35">
      <c r="B99" s="35">
        <v>68</v>
      </c>
    </row>
    <row r="100" spans="2:2" x14ac:dyDescent="0.35">
      <c r="B100" s="35">
        <v>66</v>
      </c>
    </row>
    <row r="101" spans="2:2" x14ac:dyDescent="0.35">
      <c r="B101" s="35">
        <v>58</v>
      </c>
    </row>
    <row r="102" spans="2:2" x14ac:dyDescent="0.35">
      <c r="B102" s="35">
        <v>53</v>
      </c>
    </row>
    <row r="103" spans="2:2" x14ac:dyDescent="0.35">
      <c r="B103" s="35">
        <v>55</v>
      </c>
    </row>
    <row r="104" spans="2:2" x14ac:dyDescent="0.35">
      <c r="B104" s="35">
        <v>58</v>
      </c>
    </row>
    <row r="105" spans="2:2" x14ac:dyDescent="0.35">
      <c r="B105" s="35">
        <v>53</v>
      </c>
    </row>
    <row r="106" spans="2:2" x14ac:dyDescent="0.35">
      <c r="B106" s="35">
        <v>58</v>
      </c>
    </row>
    <row r="107" spans="2:2" x14ac:dyDescent="0.35">
      <c r="B107" s="35">
        <v>64</v>
      </c>
    </row>
    <row r="108" spans="2:2" x14ac:dyDescent="0.35">
      <c r="B108" s="35">
        <v>66</v>
      </c>
    </row>
    <row r="109" spans="2:2" x14ac:dyDescent="0.35">
      <c r="B109" s="35">
        <v>71</v>
      </c>
    </row>
    <row r="110" spans="2:2" x14ac:dyDescent="0.35">
      <c r="B110" s="35">
        <v>69</v>
      </c>
    </row>
    <row r="111" spans="2:2" x14ac:dyDescent="0.35">
      <c r="B111" s="35">
        <v>74</v>
      </c>
    </row>
    <row r="112" spans="2:2" x14ac:dyDescent="0.35">
      <c r="B112" s="35">
        <v>57</v>
      </c>
    </row>
    <row r="113" spans="2:2" x14ac:dyDescent="0.35">
      <c r="B113" s="35">
        <v>62</v>
      </c>
    </row>
    <row r="114" spans="2:2" x14ac:dyDescent="0.35">
      <c r="B114" s="35">
        <v>69</v>
      </c>
    </row>
    <row r="115" spans="2:2" x14ac:dyDescent="0.35">
      <c r="B115" s="35">
        <v>57</v>
      </c>
    </row>
    <row r="116" spans="2:2" x14ac:dyDescent="0.35">
      <c r="B116" s="35">
        <v>61</v>
      </c>
    </row>
    <row r="117" spans="2:2" x14ac:dyDescent="0.35">
      <c r="B117" s="35">
        <v>72</v>
      </c>
    </row>
    <row r="118" spans="2:2" x14ac:dyDescent="0.35">
      <c r="B118" s="35">
        <v>60</v>
      </c>
    </row>
    <row r="119" spans="2:2" x14ac:dyDescent="0.35">
      <c r="B119" s="35">
        <v>61</v>
      </c>
    </row>
    <row r="120" spans="2:2" x14ac:dyDescent="0.35">
      <c r="B120" s="35">
        <v>64</v>
      </c>
    </row>
    <row r="121" spans="2:2" x14ac:dyDescent="0.35">
      <c r="B121" s="35">
        <v>63</v>
      </c>
    </row>
    <row r="122" spans="2:2" x14ac:dyDescent="0.35">
      <c r="B122" s="35">
        <v>62</v>
      </c>
    </row>
    <row r="123" spans="2:2" x14ac:dyDescent="0.35">
      <c r="B123" s="35">
        <v>72</v>
      </c>
    </row>
    <row r="124" spans="2:2" x14ac:dyDescent="0.35">
      <c r="B124" s="35">
        <v>67</v>
      </c>
    </row>
    <row r="125" spans="2:2" x14ac:dyDescent="0.35">
      <c r="B125" s="35">
        <v>67</v>
      </c>
    </row>
    <row r="126" spans="2:2" x14ac:dyDescent="0.35">
      <c r="B126" s="35">
        <v>64</v>
      </c>
    </row>
    <row r="127" spans="2:2" x14ac:dyDescent="0.35">
      <c r="B127" s="35">
        <v>71</v>
      </c>
    </row>
    <row r="128" spans="2:2" x14ac:dyDescent="0.35">
      <c r="B128" s="35">
        <v>70</v>
      </c>
    </row>
    <row r="129" spans="2:2" x14ac:dyDescent="0.35">
      <c r="B129" s="35">
        <v>60</v>
      </c>
    </row>
    <row r="130" spans="2:2" x14ac:dyDescent="0.35">
      <c r="B130" s="35">
        <v>64</v>
      </c>
    </row>
    <row r="131" spans="2:2" x14ac:dyDescent="0.35">
      <c r="B131" s="35">
        <v>56</v>
      </c>
    </row>
    <row r="132" spans="2:2" x14ac:dyDescent="0.35">
      <c r="B132" s="35">
        <v>73</v>
      </c>
    </row>
    <row r="133" spans="2:2" x14ac:dyDescent="0.35">
      <c r="B133" s="35">
        <v>42</v>
      </c>
    </row>
    <row r="134" spans="2:2" x14ac:dyDescent="0.35">
      <c r="B134" s="35">
        <v>62</v>
      </c>
    </row>
    <row r="135" spans="2:2" x14ac:dyDescent="0.35">
      <c r="B135" s="35">
        <v>66</v>
      </c>
    </row>
    <row r="136" spans="2:2" x14ac:dyDescent="0.35">
      <c r="B136" s="35">
        <v>68</v>
      </c>
    </row>
    <row r="137" spans="2:2" x14ac:dyDescent="0.35">
      <c r="B137" s="35">
        <v>63</v>
      </c>
    </row>
    <row r="138" spans="2:2" x14ac:dyDescent="0.35">
      <c r="B138" s="35">
        <v>71</v>
      </c>
    </row>
    <row r="139" spans="2:2" x14ac:dyDescent="0.35">
      <c r="B139" s="35">
        <v>69</v>
      </c>
    </row>
    <row r="140" spans="2:2" x14ac:dyDescent="0.35">
      <c r="B140" s="35">
        <v>52</v>
      </c>
    </row>
    <row r="141" spans="2:2" x14ac:dyDescent="0.35">
      <c r="B141" s="35">
        <v>62</v>
      </c>
    </row>
    <row r="142" spans="2:2" x14ac:dyDescent="0.35">
      <c r="B142" s="35">
        <v>56</v>
      </c>
    </row>
    <row r="143" spans="2:2" x14ac:dyDescent="0.35">
      <c r="B143" s="35">
        <v>73</v>
      </c>
    </row>
    <row r="144" spans="2:2" x14ac:dyDescent="0.35">
      <c r="B144" s="35">
        <v>70</v>
      </c>
    </row>
    <row r="145" spans="2:2" x14ac:dyDescent="0.35">
      <c r="B145" s="35">
        <v>56</v>
      </c>
    </row>
    <row r="146" spans="2:2" x14ac:dyDescent="0.35">
      <c r="B146" s="35">
        <v>70</v>
      </c>
    </row>
    <row r="147" spans="2:2" x14ac:dyDescent="0.35">
      <c r="B147" s="35">
        <v>51</v>
      </c>
    </row>
    <row r="148" spans="2:2" x14ac:dyDescent="0.35">
      <c r="B148" s="35">
        <v>74</v>
      </c>
    </row>
    <row r="149" spans="2:2" x14ac:dyDescent="0.35">
      <c r="B149" s="35">
        <v>66</v>
      </c>
    </row>
    <row r="150" spans="2:2" x14ac:dyDescent="0.35">
      <c r="B150" s="35">
        <v>59</v>
      </c>
    </row>
    <row r="151" spans="2:2" x14ac:dyDescent="0.35">
      <c r="B151" s="35">
        <v>64</v>
      </c>
    </row>
    <row r="152" spans="2:2" x14ac:dyDescent="0.35">
      <c r="B152" s="35">
        <v>68</v>
      </c>
    </row>
    <row r="153" spans="2:2" x14ac:dyDescent="0.35">
      <c r="B153" s="35">
        <v>55</v>
      </c>
    </row>
    <row r="154" spans="2:2" x14ac:dyDescent="0.35">
      <c r="B154" s="35">
        <v>64</v>
      </c>
    </row>
    <row r="155" spans="2:2" x14ac:dyDescent="0.35">
      <c r="B155" s="35">
        <v>72</v>
      </c>
    </row>
    <row r="156" spans="2:2" x14ac:dyDescent="0.35">
      <c r="B156" s="35">
        <v>62</v>
      </c>
    </row>
    <row r="157" spans="2:2" x14ac:dyDescent="0.35">
      <c r="B157" s="35">
        <v>65</v>
      </c>
    </row>
    <row r="158" spans="2:2" x14ac:dyDescent="0.35">
      <c r="B158" s="35">
        <v>64</v>
      </c>
    </row>
    <row r="159" spans="2:2" x14ac:dyDescent="0.35">
      <c r="B159" s="35">
        <v>75</v>
      </c>
    </row>
    <row r="160" spans="2:2" x14ac:dyDescent="0.35">
      <c r="B160" s="35">
        <v>64</v>
      </c>
    </row>
    <row r="161" spans="2:2" x14ac:dyDescent="0.35">
      <c r="B161" s="35">
        <v>71</v>
      </c>
    </row>
    <row r="162" spans="2:2" x14ac:dyDescent="0.35">
      <c r="B162" s="35">
        <v>74</v>
      </c>
    </row>
    <row r="163" spans="2:2" x14ac:dyDescent="0.35">
      <c r="B163" s="35">
        <v>69</v>
      </c>
    </row>
    <row r="164" spans="2:2" x14ac:dyDescent="0.35">
      <c r="B164" s="35">
        <v>66</v>
      </c>
    </row>
    <row r="165" spans="2:2" x14ac:dyDescent="0.35">
      <c r="B165" s="35">
        <v>68</v>
      </c>
    </row>
    <row r="166" spans="2:2" x14ac:dyDescent="0.35">
      <c r="B166" s="35">
        <v>63</v>
      </c>
    </row>
    <row r="167" spans="2:2" x14ac:dyDescent="0.35">
      <c r="B167" s="35">
        <v>51</v>
      </c>
    </row>
    <row r="168" spans="2:2" x14ac:dyDescent="0.35">
      <c r="B168" s="35">
        <v>75</v>
      </c>
    </row>
    <row r="169" spans="2:2" x14ac:dyDescent="0.35">
      <c r="B169" s="35">
        <v>66</v>
      </c>
    </row>
    <row r="170" spans="2:2" x14ac:dyDescent="0.35">
      <c r="B170" s="35">
        <v>71</v>
      </c>
    </row>
    <row r="171" spans="2:2" x14ac:dyDescent="0.35">
      <c r="B171" s="35">
        <v>72</v>
      </c>
    </row>
    <row r="172" spans="2:2" x14ac:dyDescent="0.35">
      <c r="B172" s="35">
        <v>68</v>
      </c>
    </row>
    <row r="173" spans="2:2" x14ac:dyDescent="0.35">
      <c r="B173" s="35">
        <v>71</v>
      </c>
    </row>
    <row r="174" spans="2:2" x14ac:dyDescent="0.35">
      <c r="B174" s="35">
        <v>59</v>
      </c>
    </row>
    <row r="175" spans="2:2" x14ac:dyDescent="0.35">
      <c r="B175" s="35">
        <v>66</v>
      </c>
    </row>
    <row r="176" spans="2:2" x14ac:dyDescent="0.35">
      <c r="B176" s="35">
        <v>59</v>
      </c>
    </row>
    <row r="177" spans="2:2" x14ac:dyDescent="0.35">
      <c r="B177" s="35">
        <v>72</v>
      </c>
    </row>
    <row r="178" spans="2:2" x14ac:dyDescent="0.35">
      <c r="B178" s="35">
        <v>73</v>
      </c>
    </row>
    <row r="179" spans="2:2" x14ac:dyDescent="0.35">
      <c r="B179" s="35">
        <v>52</v>
      </c>
    </row>
    <row r="180" spans="2:2" x14ac:dyDescent="0.35">
      <c r="B180" s="35">
        <v>55</v>
      </c>
    </row>
    <row r="181" spans="2:2" x14ac:dyDescent="0.35">
      <c r="B181" s="35">
        <v>76</v>
      </c>
    </row>
    <row r="182" spans="2:2" x14ac:dyDescent="0.35">
      <c r="B182" s="35">
        <v>56</v>
      </c>
    </row>
    <row r="183" spans="2:2" x14ac:dyDescent="0.35">
      <c r="B183" s="35">
        <v>63</v>
      </c>
    </row>
    <row r="184" spans="2:2" x14ac:dyDescent="0.35">
      <c r="B184" s="35">
        <v>62</v>
      </c>
    </row>
    <row r="185" spans="2:2" x14ac:dyDescent="0.35">
      <c r="B185" s="35">
        <v>73</v>
      </c>
    </row>
    <row r="186" spans="2:2" x14ac:dyDescent="0.35">
      <c r="B186" s="35">
        <v>69</v>
      </c>
    </row>
    <row r="187" spans="2:2" x14ac:dyDescent="0.35">
      <c r="B187" s="35">
        <v>73</v>
      </c>
    </row>
    <row r="188" spans="2:2" x14ac:dyDescent="0.35">
      <c r="B188" s="35">
        <v>54</v>
      </c>
    </row>
    <row r="189" spans="2:2" x14ac:dyDescent="0.35">
      <c r="B189" s="35">
        <v>64</v>
      </c>
    </row>
    <row r="190" spans="2:2" x14ac:dyDescent="0.35">
      <c r="B190" s="35">
        <v>71</v>
      </c>
    </row>
    <row r="191" spans="2:2" x14ac:dyDescent="0.35">
      <c r="B191" s="35">
        <v>68</v>
      </c>
    </row>
    <row r="192" spans="2:2" x14ac:dyDescent="0.35">
      <c r="B192" s="35">
        <v>70</v>
      </c>
    </row>
    <row r="193" spans="2:2" x14ac:dyDescent="0.35">
      <c r="B193" s="35">
        <v>56</v>
      </c>
    </row>
    <row r="194" spans="2:2" x14ac:dyDescent="0.35">
      <c r="B194" s="35">
        <v>74</v>
      </c>
    </row>
    <row r="195" spans="2:2" x14ac:dyDescent="0.35">
      <c r="B195" s="35">
        <v>71</v>
      </c>
    </row>
    <row r="196" spans="2:2" x14ac:dyDescent="0.35">
      <c r="B196" s="35">
        <v>69</v>
      </c>
    </row>
    <row r="197" spans="2:2" x14ac:dyDescent="0.35">
      <c r="B197" s="35">
        <v>63</v>
      </c>
    </row>
    <row r="198" spans="2:2" x14ac:dyDescent="0.35">
      <c r="B198" s="35">
        <v>66</v>
      </c>
    </row>
    <row r="199" spans="2:2" x14ac:dyDescent="0.35">
      <c r="B199" s="35">
        <v>74</v>
      </c>
    </row>
    <row r="200" spans="2:2" x14ac:dyDescent="0.35">
      <c r="B200" s="35">
        <v>71</v>
      </c>
    </row>
    <row r="201" spans="2:2" x14ac:dyDescent="0.35">
      <c r="B201" s="35">
        <v>52</v>
      </c>
    </row>
    <row r="202" spans="2:2" x14ac:dyDescent="0.35">
      <c r="B202" s="35">
        <v>73</v>
      </c>
    </row>
    <row r="203" spans="2:2" x14ac:dyDescent="0.35">
      <c r="B203" s="35">
        <v>59</v>
      </c>
    </row>
    <row r="204" spans="2:2" x14ac:dyDescent="0.35">
      <c r="B204" s="35">
        <v>73</v>
      </c>
    </row>
    <row r="205" spans="2:2" x14ac:dyDescent="0.35">
      <c r="B205" s="35">
        <v>51</v>
      </c>
    </row>
    <row r="206" spans="2:2" x14ac:dyDescent="0.35">
      <c r="B206" s="35">
        <v>47</v>
      </c>
    </row>
    <row r="207" spans="2:2" x14ac:dyDescent="0.35">
      <c r="B207" s="35">
        <v>67</v>
      </c>
    </row>
    <row r="208" spans="2:2" x14ac:dyDescent="0.35">
      <c r="B208" s="35">
        <v>64</v>
      </c>
    </row>
    <row r="209" spans="2:2" x14ac:dyDescent="0.35">
      <c r="B209" s="35">
        <v>65</v>
      </c>
    </row>
    <row r="210" spans="2:2" x14ac:dyDescent="0.35">
      <c r="B210" s="35">
        <v>71</v>
      </c>
    </row>
    <row r="211" spans="2:2" x14ac:dyDescent="0.35">
      <c r="B211" s="35">
        <v>71</v>
      </c>
    </row>
    <row r="212" spans="2:2" x14ac:dyDescent="0.35">
      <c r="B212" s="35">
        <v>62</v>
      </c>
    </row>
    <row r="213" spans="2:2" x14ac:dyDescent="0.35">
      <c r="B213" s="35">
        <v>57</v>
      </c>
    </row>
    <row r="214" spans="2:2" x14ac:dyDescent="0.35">
      <c r="B214" s="35">
        <v>55</v>
      </c>
    </row>
    <row r="215" spans="2:2" x14ac:dyDescent="0.35">
      <c r="B215" s="35">
        <v>60</v>
      </c>
    </row>
    <row r="216" spans="2:2" x14ac:dyDescent="0.35">
      <c r="B216" s="35">
        <v>41</v>
      </c>
    </row>
    <row r="217" spans="2:2" x14ac:dyDescent="0.35">
      <c r="B217" s="35">
        <v>62</v>
      </c>
    </row>
    <row r="218" spans="2:2" x14ac:dyDescent="0.35">
      <c r="B218" s="35">
        <v>69</v>
      </c>
    </row>
    <row r="219" spans="2:2" x14ac:dyDescent="0.35">
      <c r="B219" s="35">
        <v>61</v>
      </c>
    </row>
    <row r="220" spans="2:2" x14ac:dyDescent="0.35">
      <c r="B220" s="35">
        <v>67</v>
      </c>
    </row>
    <row r="221" spans="2:2" x14ac:dyDescent="0.35">
      <c r="B221" s="35">
        <v>38</v>
      </c>
    </row>
    <row r="222" spans="2:2" x14ac:dyDescent="0.35">
      <c r="B222" s="35">
        <v>63</v>
      </c>
    </row>
    <row r="223" spans="2:2" x14ac:dyDescent="0.35">
      <c r="B223" s="35">
        <v>71</v>
      </c>
    </row>
    <row r="224" spans="2:2" x14ac:dyDescent="0.35">
      <c r="B224" s="35">
        <v>40</v>
      </c>
    </row>
    <row r="225" spans="2:2" x14ac:dyDescent="0.35">
      <c r="B225" s="35">
        <v>73</v>
      </c>
    </row>
    <row r="226" spans="2:2" x14ac:dyDescent="0.35">
      <c r="B226" s="35">
        <v>70</v>
      </c>
    </row>
    <row r="227" spans="2:2" x14ac:dyDescent="0.35">
      <c r="B227" s="35">
        <v>59</v>
      </c>
    </row>
    <row r="228" spans="2:2" x14ac:dyDescent="0.35">
      <c r="B228" s="35">
        <v>67</v>
      </c>
    </row>
    <row r="229" spans="2:2" x14ac:dyDescent="0.35">
      <c r="B229" s="35">
        <v>55</v>
      </c>
    </row>
    <row r="230" spans="2:2" x14ac:dyDescent="0.35">
      <c r="B230" s="35">
        <v>53</v>
      </c>
    </row>
    <row r="231" spans="2:2" x14ac:dyDescent="0.35">
      <c r="B231" s="35">
        <v>63</v>
      </c>
    </row>
    <row r="232" spans="2:2" x14ac:dyDescent="0.35">
      <c r="B232" s="35">
        <v>64</v>
      </c>
    </row>
    <row r="233" spans="2:2" x14ac:dyDescent="0.35">
      <c r="B233" s="35">
        <v>69</v>
      </c>
    </row>
    <row r="234" spans="2:2" x14ac:dyDescent="0.35">
      <c r="B234" s="35">
        <v>71</v>
      </c>
    </row>
    <row r="235" spans="2:2" x14ac:dyDescent="0.35">
      <c r="B235" s="35">
        <v>59</v>
      </c>
    </row>
    <row r="236" spans="2:2" x14ac:dyDescent="0.35">
      <c r="B236" s="35">
        <v>72</v>
      </c>
    </row>
    <row r="237" spans="2:2" x14ac:dyDescent="0.35">
      <c r="B237" s="35">
        <v>62</v>
      </c>
    </row>
    <row r="238" spans="2:2" x14ac:dyDescent="0.35">
      <c r="B238" s="35">
        <v>54</v>
      </c>
    </row>
    <row r="239" spans="2:2" x14ac:dyDescent="0.35">
      <c r="B239" s="35">
        <v>59</v>
      </c>
    </row>
    <row r="240" spans="2:2" x14ac:dyDescent="0.35">
      <c r="B240" s="35">
        <v>57</v>
      </c>
    </row>
    <row r="241" spans="2:2" x14ac:dyDescent="0.35">
      <c r="B241" s="35">
        <v>63</v>
      </c>
    </row>
    <row r="242" spans="2:2" x14ac:dyDescent="0.35">
      <c r="B242" s="35">
        <v>66</v>
      </c>
    </row>
    <row r="243" spans="2:2" x14ac:dyDescent="0.35">
      <c r="B243" s="35">
        <v>52</v>
      </c>
    </row>
    <row r="244" spans="2:2" x14ac:dyDescent="0.35">
      <c r="B244" s="35">
        <v>51</v>
      </c>
    </row>
    <row r="245" spans="2:2" x14ac:dyDescent="0.35">
      <c r="B245" s="35">
        <v>65</v>
      </c>
    </row>
    <row r="246" spans="2:2" x14ac:dyDescent="0.35">
      <c r="B246" s="35">
        <v>64</v>
      </c>
    </row>
    <row r="247" spans="2:2" x14ac:dyDescent="0.35">
      <c r="B247" s="35">
        <v>57</v>
      </c>
    </row>
    <row r="248" spans="2:2" x14ac:dyDescent="0.35">
      <c r="B248" s="35">
        <v>67</v>
      </c>
    </row>
    <row r="249" spans="2:2" x14ac:dyDescent="0.35">
      <c r="B249" s="35">
        <v>65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2EE0-A4CB-4C7C-8C59-935E31E1E568}">
  <dimension ref="A1:AX79"/>
  <sheetViews>
    <sheetView topLeftCell="B1" zoomScale="94" zoomScaleNormal="55" workbookViewId="0">
      <selection activeCell="E80" sqref="E80:E81"/>
    </sheetView>
  </sheetViews>
  <sheetFormatPr defaultRowHeight="14.5" x14ac:dyDescent="0.35"/>
  <cols>
    <col min="3" max="4" width="16.26953125" bestFit="1" customWidth="1"/>
    <col min="18" max="18" width="14.7265625" customWidth="1"/>
    <col min="19" max="21" width="8.81640625" bestFit="1" customWidth="1"/>
    <col min="27" max="28" width="8.7265625" style="5"/>
    <col min="49" max="50" width="8.7265625" style="5"/>
  </cols>
  <sheetData>
    <row r="1" spans="1:50" x14ac:dyDescent="0.35">
      <c r="A1" t="s">
        <v>40</v>
      </c>
      <c r="B1" t="s">
        <v>41</v>
      </c>
      <c r="C1" t="s">
        <v>42</v>
      </c>
      <c r="D1" t="s">
        <v>420</v>
      </c>
      <c r="E1" t="s">
        <v>346</v>
      </c>
      <c r="F1" t="s">
        <v>347</v>
      </c>
      <c r="G1" t="s">
        <v>348</v>
      </c>
      <c r="H1" t="s">
        <v>349</v>
      </c>
      <c r="I1" t="s">
        <v>350</v>
      </c>
      <c r="J1" t="s">
        <v>351</v>
      </c>
      <c r="K1" t="s">
        <v>352</v>
      </c>
      <c r="L1" t="s">
        <v>353</v>
      </c>
      <c r="M1" t="s">
        <v>354</v>
      </c>
      <c r="N1" t="s">
        <v>355</v>
      </c>
      <c r="O1" t="s">
        <v>356</v>
      </c>
      <c r="P1" t="s">
        <v>357</v>
      </c>
      <c r="Q1" t="s">
        <v>358</v>
      </c>
      <c r="R1" t="s">
        <v>359</v>
      </c>
      <c r="S1" t="s">
        <v>360</v>
      </c>
      <c r="T1" t="s">
        <v>361</v>
      </c>
      <c r="U1" t="s">
        <v>362</v>
      </c>
      <c r="V1" t="s">
        <v>363</v>
      </c>
      <c r="W1" t="s">
        <v>364</v>
      </c>
      <c r="X1" t="s">
        <v>365</v>
      </c>
      <c r="Y1" t="s">
        <v>366</v>
      </c>
      <c r="Z1" t="s">
        <v>367</v>
      </c>
      <c r="AA1" s="5" t="s">
        <v>426</v>
      </c>
      <c r="AB1" s="5" t="s">
        <v>468</v>
      </c>
      <c r="AC1" t="s">
        <v>368</v>
      </c>
      <c r="AD1" t="s">
        <v>369</v>
      </c>
      <c r="AE1" t="s">
        <v>370</v>
      </c>
      <c r="AF1" t="s">
        <v>371</v>
      </c>
      <c r="AG1" t="s">
        <v>372</v>
      </c>
      <c r="AH1" t="s">
        <v>373</v>
      </c>
      <c r="AI1" t="s">
        <v>374</v>
      </c>
      <c r="AJ1" t="s">
        <v>375</v>
      </c>
      <c r="AK1" t="s">
        <v>376</v>
      </c>
      <c r="AL1" t="s">
        <v>377</v>
      </c>
      <c r="AM1" t="s">
        <v>378</v>
      </c>
      <c r="AN1" t="s">
        <v>379</v>
      </c>
      <c r="AO1" t="s">
        <v>380</v>
      </c>
      <c r="AP1" t="s">
        <v>381</v>
      </c>
      <c r="AQ1" t="s">
        <v>382</v>
      </c>
      <c r="AR1" t="s">
        <v>383</v>
      </c>
      <c r="AS1" t="s">
        <v>384</v>
      </c>
      <c r="AT1" t="s">
        <v>385</v>
      </c>
      <c r="AU1" t="s">
        <v>386</v>
      </c>
      <c r="AV1" t="s">
        <v>387</v>
      </c>
      <c r="AW1" s="5" t="s">
        <v>427</v>
      </c>
      <c r="AX1" s="5" t="s">
        <v>469</v>
      </c>
    </row>
    <row r="2" spans="1:50" x14ac:dyDescent="0.35">
      <c r="A2">
        <v>19366</v>
      </c>
      <c r="B2">
        <v>0</v>
      </c>
      <c r="C2">
        <v>1999</v>
      </c>
      <c r="D2">
        <f>2020-C2</f>
        <v>21</v>
      </c>
      <c r="E2" t="s">
        <v>105</v>
      </c>
      <c r="F2" t="s">
        <v>388</v>
      </c>
      <c r="G2">
        <v>3</v>
      </c>
      <c r="H2">
        <v>4</v>
      </c>
      <c r="I2">
        <v>2</v>
      </c>
      <c r="J2">
        <v>4</v>
      </c>
      <c r="K2">
        <v>4</v>
      </c>
      <c r="L2">
        <v>3</v>
      </c>
      <c r="M2">
        <v>3</v>
      </c>
      <c r="N2">
        <v>4</v>
      </c>
      <c r="O2">
        <v>4</v>
      </c>
      <c r="P2">
        <v>4</v>
      </c>
      <c r="Q2">
        <v>3</v>
      </c>
      <c r="R2">
        <v>4</v>
      </c>
      <c r="S2">
        <v>4</v>
      </c>
      <c r="T2">
        <v>3</v>
      </c>
      <c r="U2">
        <v>3</v>
      </c>
      <c r="V2">
        <v>3</v>
      </c>
      <c r="W2">
        <v>4</v>
      </c>
      <c r="X2">
        <v>3</v>
      </c>
      <c r="Y2">
        <v>4</v>
      </c>
      <c r="Z2">
        <v>1</v>
      </c>
      <c r="AA2" s="5">
        <f>SUM(5-G2,H2,5-I2,J2,K2,L2,M2,N2,O2,P2,Q2,R2,S2,T2,U2,V2,W2,X2,Y2,5-Z2)</f>
        <v>70</v>
      </c>
      <c r="AB2" s="5">
        <f>SUM(5-G2,H2,5-I2,J2,K2,L2,N2,O2,P2,Q2,R2,S2,T2,U2,V2,W2,X2,Y2,5-Z2)</f>
        <v>67</v>
      </c>
      <c r="AC2">
        <v>3</v>
      </c>
      <c r="AD2">
        <v>4</v>
      </c>
      <c r="AE2">
        <v>2</v>
      </c>
      <c r="AF2">
        <v>4</v>
      </c>
      <c r="AG2">
        <v>3</v>
      </c>
      <c r="AH2">
        <v>4</v>
      </c>
      <c r="AI2">
        <v>3</v>
      </c>
      <c r="AJ2">
        <v>4</v>
      </c>
      <c r="AK2">
        <v>4</v>
      </c>
      <c r="AL2">
        <v>4</v>
      </c>
      <c r="AM2">
        <v>3</v>
      </c>
      <c r="AN2">
        <v>4</v>
      </c>
      <c r="AO2">
        <v>3</v>
      </c>
      <c r="AP2">
        <v>4</v>
      </c>
      <c r="AQ2">
        <v>4</v>
      </c>
      <c r="AR2">
        <v>3</v>
      </c>
      <c r="AS2">
        <v>3</v>
      </c>
      <c r="AT2">
        <v>3</v>
      </c>
      <c r="AU2">
        <v>4</v>
      </c>
      <c r="AV2">
        <v>1</v>
      </c>
      <c r="AW2" s="5">
        <f>SUM(5-AC2,AD2,5-AE2,AF2,AG2,AH2,AI2,AJ2,AK2,AL2,AM2,AN2,AO2,AP2,AQ2,AR2,AS2,AT2,AU2,5-AV2)</f>
        <v>70</v>
      </c>
      <c r="AX2" s="5">
        <f>SUM(5-AC2,AD2,5-AE2,AF2,AG2,AH2,AJ2,AK2,AL2,AM2,AN2,AO2,AP2,AQ2,AR2,AS2,AT2,AU2,5-AV2)</f>
        <v>67</v>
      </c>
    </row>
    <row r="3" spans="1:50" x14ac:dyDescent="0.35">
      <c r="A3">
        <v>19502</v>
      </c>
      <c r="B3">
        <v>0</v>
      </c>
      <c r="C3">
        <v>2000</v>
      </c>
      <c r="D3">
        <f t="shared" ref="D3:D32" si="0">2020-C3</f>
        <v>20</v>
      </c>
      <c r="E3" t="s">
        <v>110</v>
      </c>
      <c r="F3" t="s">
        <v>389</v>
      </c>
      <c r="G3">
        <v>2</v>
      </c>
      <c r="H3">
        <v>3</v>
      </c>
      <c r="I3">
        <v>2</v>
      </c>
      <c r="J3">
        <v>4</v>
      </c>
      <c r="K3">
        <v>3</v>
      </c>
      <c r="L3">
        <v>3</v>
      </c>
      <c r="M3">
        <v>3</v>
      </c>
      <c r="N3">
        <v>3</v>
      </c>
      <c r="O3">
        <v>4</v>
      </c>
      <c r="P3">
        <v>3</v>
      </c>
      <c r="Q3">
        <v>3</v>
      </c>
      <c r="R3">
        <v>4</v>
      </c>
      <c r="S3">
        <v>3</v>
      </c>
      <c r="T3">
        <v>3</v>
      </c>
      <c r="U3">
        <v>3</v>
      </c>
      <c r="V3">
        <v>2</v>
      </c>
      <c r="W3">
        <v>3</v>
      </c>
      <c r="X3">
        <v>2</v>
      </c>
      <c r="Y3">
        <v>3</v>
      </c>
      <c r="Z3">
        <v>2</v>
      </c>
      <c r="AA3" s="5">
        <f t="shared" ref="AA3:AA32" si="1">SUM(5-G3,H3,5-I3,J3,K3,L3,M3,N3,O3,P3,Q3,R3,S3,T3,U3,V3,W3,X3,Y3,5-Z3)</f>
        <v>61</v>
      </c>
      <c r="AB3" s="5">
        <f t="shared" ref="AB3:AB32" si="2">SUM(5-G3,H3,5-I3,J3,K3,L3,N3,O3,P3,Q3,R3,S3,T3,U3,V3,W3,X3,Y3,5-Z3)</f>
        <v>58</v>
      </c>
      <c r="AC3">
        <v>2</v>
      </c>
      <c r="AD3">
        <v>3</v>
      </c>
      <c r="AE3">
        <v>2</v>
      </c>
      <c r="AF3">
        <v>4</v>
      </c>
      <c r="AG3">
        <v>3</v>
      </c>
      <c r="AH3">
        <v>3</v>
      </c>
      <c r="AI3">
        <v>2</v>
      </c>
      <c r="AJ3">
        <v>4</v>
      </c>
      <c r="AK3">
        <v>4</v>
      </c>
      <c r="AL3">
        <v>3</v>
      </c>
      <c r="AM3">
        <v>3</v>
      </c>
      <c r="AN3">
        <v>3</v>
      </c>
      <c r="AO3">
        <v>3</v>
      </c>
      <c r="AP3">
        <v>3</v>
      </c>
      <c r="AQ3">
        <v>3</v>
      </c>
      <c r="AR3">
        <v>3</v>
      </c>
      <c r="AS3">
        <v>3</v>
      </c>
      <c r="AT3">
        <v>2</v>
      </c>
      <c r="AU3">
        <v>3</v>
      </c>
      <c r="AV3">
        <v>2</v>
      </c>
      <c r="AW3" s="5">
        <f t="shared" ref="AW3:AW32" si="3">SUM(5-AC3,AD3,5-AE3,AF3,AG3,AH3,AI3,AJ3,AK3,AL3,AM3,AN3,AO3,AP3,AQ3,AR3,AS3,AT3,AU3,5-AV3)</f>
        <v>61</v>
      </c>
      <c r="AX3" s="5">
        <f t="shared" ref="AX3:AX32" si="4">SUM(5-AC3,AD3,5-AE3,AF3,AG3,AH3,AJ3,AK3,AL3,AM3,AN3,AO3,AP3,AQ3,AR3,AS3,AT3,AU3,5-AV3)</f>
        <v>59</v>
      </c>
    </row>
    <row r="4" spans="1:50" x14ac:dyDescent="0.35">
      <c r="A4">
        <v>19412</v>
      </c>
      <c r="B4">
        <v>0</v>
      </c>
      <c r="C4">
        <v>1998</v>
      </c>
      <c r="D4">
        <f t="shared" si="0"/>
        <v>22</v>
      </c>
      <c r="E4" t="s">
        <v>112</v>
      </c>
      <c r="F4" t="s">
        <v>390</v>
      </c>
      <c r="G4">
        <v>2</v>
      </c>
      <c r="H4">
        <v>3</v>
      </c>
      <c r="I4">
        <v>2</v>
      </c>
      <c r="J4">
        <v>3</v>
      </c>
      <c r="K4">
        <v>4</v>
      </c>
      <c r="L4">
        <v>2</v>
      </c>
      <c r="M4">
        <v>3</v>
      </c>
      <c r="N4">
        <v>4</v>
      </c>
      <c r="O4">
        <v>3</v>
      </c>
      <c r="P4">
        <v>3</v>
      </c>
      <c r="Q4">
        <v>3</v>
      </c>
      <c r="R4">
        <v>4</v>
      </c>
      <c r="S4">
        <v>1</v>
      </c>
      <c r="T4">
        <v>3</v>
      </c>
      <c r="U4">
        <v>3</v>
      </c>
      <c r="V4">
        <v>3</v>
      </c>
      <c r="W4">
        <v>3</v>
      </c>
      <c r="X4">
        <v>3</v>
      </c>
      <c r="Y4">
        <v>4</v>
      </c>
      <c r="Z4">
        <v>1</v>
      </c>
      <c r="AA4" s="5">
        <f t="shared" si="1"/>
        <v>62</v>
      </c>
      <c r="AB4" s="5">
        <f t="shared" si="2"/>
        <v>59</v>
      </c>
      <c r="AC4">
        <v>2</v>
      </c>
      <c r="AD4">
        <v>3</v>
      </c>
      <c r="AE4">
        <v>2</v>
      </c>
      <c r="AF4">
        <v>4</v>
      </c>
      <c r="AG4">
        <v>4</v>
      </c>
      <c r="AH4">
        <v>4</v>
      </c>
      <c r="AI4">
        <v>2</v>
      </c>
      <c r="AJ4">
        <v>3</v>
      </c>
      <c r="AK4">
        <v>3</v>
      </c>
      <c r="AL4">
        <v>4</v>
      </c>
      <c r="AM4">
        <v>2</v>
      </c>
      <c r="AN4">
        <v>4</v>
      </c>
      <c r="AO4">
        <v>2</v>
      </c>
      <c r="AP4">
        <v>3</v>
      </c>
      <c r="AQ4">
        <v>3</v>
      </c>
      <c r="AR4">
        <v>3</v>
      </c>
      <c r="AS4">
        <v>3</v>
      </c>
      <c r="AT4">
        <v>4</v>
      </c>
      <c r="AU4">
        <v>4</v>
      </c>
      <c r="AV4">
        <v>1</v>
      </c>
      <c r="AW4" s="5">
        <f t="shared" si="3"/>
        <v>65</v>
      </c>
      <c r="AX4" s="5">
        <f t="shared" si="4"/>
        <v>63</v>
      </c>
    </row>
    <row r="5" spans="1:50" x14ac:dyDescent="0.35">
      <c r="A5">
        <v>19527</v>
      </c>
      <c r="B5">
        <v>0</v>
      </c>
      <c r="C5">
        <v>1998</v>
      </c>
      <c r="D5">
        <f t="shared" si="0"/>
        <v>22</v>
      </c>
      <c r="E5" t="s">
        <v>113</v>
      </c>
      <c r="F5" t="s">
        <v>391</v>
      </c>
      <c r="G5">
        <v>3</v>
      </c>
      <c r="H5">
        <v>4</v>
      </c>
      <c r="I5">
        <v>2</v>
      </c>
      <c r="J5">
        <v>3</v>
      </c>
      <c r="K5">
        <v>4</v>
      </c>
      <c r="L5">
        <v>3</v>
      </c>
      <c r="M5">
        <v>2</v>
      </c>
      <c r="N5">
        <v>3</v>
      </c>
      <c r="O5">
        <v>3</v>
      </c>
      <c r="P5">
        <v>4</v>
      </c>
      <c r="Q5">
        <v>4</v>
      </c>
      <c r="R5">
        <v>2</v>
      </c>
      <c r="S5">
        <v>1</v>
      </c>
      <c r="T5">
        <v>4</v>
      </c>
      <c r="U5">
        <v>3</v>
      </c>
      <c r="V5">
        <v>3</v>
      </c>
      <c r="W5">
        <v>4</v>
      </c>
      <c r="X5">
        <v>3</v>
      </c>
      <c r="Y5">
        <v>3</v>
      </c>
      <c r="Z5">
        <v>2</v>
      </c>
      <c r="AA5" s="5">
        <f t="shared" si="1"/>
        <v>61</v>
      </c>
      <c r="AB5" s="5">
        <f t="shared" si="2"/>
        <v>59</v>
      </c>
      <c r="AC5">
        <v>2</v>
      </c>
      <c r="AD5">
        <v>4</v>
      </c>
      <c r="AE5">
        <v>2</v>
      </c>
      <c r="AF5">
        <v>4</v>
      </c>
      <c r="AG5">
        <v>4</v>
      </c>
      <c r="AH5">
        <v>3</v>
      </c>
      <c r="AI5">
        <v>3</v>
      </c>
      <c r="AJ5">
        <v>3</v>
      </c>
      <c r="AK5">
        <v>3</v>
      </c>
      <c r="AL5">
        <v>2</v>
      </c>
      <c r="AM5">
        <v>3</v>
      </c>
      <c r="AN5">
        <v>3</v>
      </c>
      <c r="AO5">
        <v>2</v>
      </c>
      <c r="AP5">
        <v>4</v>
      </c>
      <c r="AQ5">
        <v>3</v>
      </c>
      <c r="AR5">
        <v>3</v>
      </c>
      <c r="AS5">
        <v>2</v>
      </c>
      <c r="AT5">
        <v>3</v>
      </c>
      <c r="AU5">
        <v>3</v>
      </c>
      <c r="AV5">
        <v>2</v>
      </c>
      <c r="AW5" s="5">
        <f t="shared" si="3"/>
        <v>61</v>
      </c>
      <c r="AX5" s="5">
        <f t="shared" si="4"/>
        <v>58</v>
      </c>
    </row>
    <row r="6" spans="1:50" x14ac:dyDescent="0.35">
      <c r="A6">
        <v>19452</v>
      </c>
      <c r="B6">
        <v>0</v>
      </c>
      <c r="C6">
        <v>1998</v>
      </c>
      <c r="D6">
        <f t="shared" si="0"/>
        <v>22</v>
      </c>
      <c r="E6" t="s">
        <v>114</v>
      </c>
      <c r="F6" t="s">
        <v>392</v>
      </c>
      <c r="G6">
        <v>4</v>
      </c>
      <c r="H6">
        <v>4</v>
      </c>
      <c r="I6">
        <v>3</v>
      </c>
      <c r="J6">
        <v>4</v>
      </c>
      <c r="K6">
        <v>3</v>
      </c>
      <c r="L6">
        <v>3</v>
      </c>
      <c r="M6">
        <v>3</v>
      </c>
      <c r="N6">
        <v>3</v>
      </c>
      <c r="O6">
        <v>3</v>
      </c>
      <c r="P6">
        <v>3</v>
      </c>
      <c r="Q6">
        <v>4</v>
      </c>
      <c r="R6">
        <v>4</v>
      </c>
      <c r="S6">
        <v>2</v>
      </c>
      <c r="T6">
        <v>3</v>
      </c>
      <c r="U6">
        <v>3</v>
      </c>
      <c r="V6">
        <v>4</v>
      </c>
      <c r="W6">
        <v>4</v>
      </c>
      <c r="X6">
        <v>4</v>
      </c>
      <c r="Y6">
        <v>4</v>
      </c>
      <c r="Z6">
        <v>2</v>
      </c>
      <c r="AA6" s="5">
        <f t="shared" si="1"/>
        <v>64</v>
      </c>
      <c r="AB6" s="5">
        <f t="shared" si="2"/>
        <v>61</v>
      </c>
      <c r="AC6">
        <v>3</v>
      </c>
      <c r="AD6">
        <v>3</v>
      </c>
      <c r="AE6">
        <v>3</v>
      </c>
      <c r="AF6">
        <v>4</v>
      </c>
      <c r="AG6">
        <v>3</v>
      </c>
      <c r="AH6">
        <v>3</v>
      </c>
      <c r="AI6">
        <v>3</v>
      </c>
      <c r="AJ6">
        <v>3</v>
      </c>
      <c r="AK6">
        <v>3</v>
      </c>
      <c r="AL6">
        <v>3</v>
      </c>
      <c r="AM6">
        <v>3</v>
      </c>
      <c r="AN6">
        <v>4</v>
      </c>
      <c r="AO6">
        <v>2</v>
      </c>
      <c r="AP6">
        <v>3</v>
      </c>
      <c r="AQ6">
        <v>3</v>
      </c>
      <c r="AR6">
        <v>3</v>
      </c>
      <c r="AS6">
        <v>3</v>
      </c>
      <c r="AT6">
        <v>3</v>
      </c>
      <c r="AU6">
        <v>3</v>
      </c>
      <c r="AV6">
        <v>3</v>
      </c>
      <c r="AW6" s="5">
        <f t="shared" si="3"/>
        <v>58</v>
      </c>
      <c r="AX6" s="5">
        <f t="shared" si="4"/>
        <v>55</v>
      </c>
    </row>
    <row r="7" spans="1:50" x14ac:dyDescent="0.35">
      <c r="A7">
        <v>19529</v>
      </c>
      <c r="B7">
        <v>0</v>
      </c>
      <c r="C7">
        <v>1999</v>
      </c>
      <c r="D7">
        <f t="shared" si="0"/>
        <v>21</v>
      </c>
      <c r="E7" t="s">
        <v>117</v>
      </c>
      <c r="F7" t="s">
        <v>393</v>
      </c>
      <c r="G7">
        <v>3</v>
      </c>
      <c r="H7">
        <v>4</v>
      </c>
      <c r="I7">
        <v>2</v>
      </c>
      <c r="J7">
        <v>4</v>
      </c>
      <c r="K7">
        <v>3</v>
      </c>
      <c r="L7">
        <v>4</v>
      </c>
      <c r="M7">
        <v>3</v>
      </c>
      <c r="N7">
        <v>4</v>
      </c>
      <c r="O7">
        <v>4</v>
      </c>
      <c r="P7">
        <v>4</v>
      </c>
      <c r="Q7">
        <v>4</v>
      </c>
      <c r="R7">
        <v>4</v>
      </c>
      <c r="S7">
        <v>2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>
        <v>1</v>
      </c>
      <c r="AA7" s="5">
        <f t="shared" si="1"/>
        <v>73</v>
      </c>
      <c r="AB7" s="5">
        <f t="shared" si="2"/>
        <v>70</v>
      </c>
      <c r="AC7">
        <v>3</v>
      </c>
      <c r="AD7">
        <v>4</v>
      </c>
      <c r="AE7">
        <v>2</v>
      </c>
      <c r="AF7">
        <v>4</v>
      </c>
      <c r="AG7">
        <v>4</v>
      </c>
      <c r="AH7">
        <v>4</v>
      </c>
      <c r="AI7">
        <v>3</v>
      </c>
      <c r="AJ7">
        <v>4</v>
      </c>
      <c r="AK7">
        <v>4</v>
      </c>
      <c r="AL7">
        <v>4</v>
      </c>
      <c r="AM7">
        <v>4</v>
      </c>
      <c r="AN7">
        <v>4</v>
      </c>
      <c r="AO7">
        <v>4</v>
      </c>
      <c r="AP7">
        <v>4</v>
      </c>
      <c r="AQ7">
        <v>3</v>
      </c>
      <c r="AR7">
        <v>4</v>
      </c>
      <c r="AS7">
        <v>4</v>
      </c>
      <c r="AT7">
        <v>3</v>
      </c>
      <c r="AU7">
        <v>4</v>
      </c>
      <c r="AV7">
        <v>4</v>
      </c>
      <c r="AW7" s="5">
        <f t="shared" si="3"/>
        <v>71</v>
      </c>
      <c r="AX7" s="5">
        <f t="shared" si="4"/>
        <v>68</v>
      </c>
    </row>
    <row r="8" spans="1:50" x14ac:dyDescent="0.35">
      <c r="A8">
        <v>19521</v>
      </c>
      <c r="B8">
        <v>1</v>
      </c>
      <c r="C8">
        <v>1998</v>
      </c>
      <c r="D8">
        <f t="shared" si="0"/>
        <v>22</v>
      </c>
      <c r="E8" t="s">
        <v>118</v>
      </c>
      <c r="F8" t="s">
        <v>394</v>
      </c>
      <c r="G8">
        <v>2</v>
      </c>
      <c r="H8">
        <v>3</v>
      </c>
      <c r="I8">
        <v>3</v>
      </c>
      <c r="J8">
        <v>4</v>
      </c>
      <c r="K8">
        <v>3</v>
      </c>
      <c r="L8">
        <v>4</v>
      </c>
      <c r="M8">
        <v>3</v>
      </c>
      <c r="N8">
        <v>4</v>
      </c>
      <c r="O8">
        <v>4</v>
      </c>
      <c r="P8">
        <v>3</v>
      </c>
      <c r="Q8">
        <v>4</v>
      </c>
      <c r="R8">
        <v>4</v>
      </c>
      <c r="S8">
        <v>3</v>
      </c>
      <c r="T8">
        <v>3</v>
      </c>
      <c r="U8">
        <v>3</v>
      </c>
      <c r="V8">
        <v>3</v>
      </c>
      <c r="W8">
        <v>4</v>
      </c>
      <c r="X8">
        <v>3</v>
      </c>
      <c r="Y8">
        <v>4</v>
      </c>
      <c r="Z8">
        <v>2</v>
      </c>
      <c r="AA8" s="5">
        <f t="shared" si="1"/>
        <v>67</v>
      </c>
      <c r="AB8" s="5">
        <f t="shared" si="2"/>
        <v>64</v>
      </c>
      <c r="AC8">
        <v>2</v>
      </c>
      <c r="AD8">
        <v>3</v>
      </c>
      <c r="AE8">
        <v>3</v>
      </c>
      <c r="AF8">
        <v>4</v>
      </c>
      <c r="AG8">
        <v>3</v>
      </c>
      <c r="AH8">
        <v>3</v>
      </c>
      <c r="AI8">
        <v>2</v>
      </c>
      <c r="AJ8">
        <v>4</v>
      </c>
      <c r="AK8">
        <v>4</v>
      </c>
      <c r="AL8">
        <v>2</v>
      </c>
      <c r="AM8">
        <v>3</v>
      </c>
      <c r="AN8">
        <v>4</v>
      </c>
      <c r="AO8">
        <v>3</v>
      </c>
      <c r="AP8">
        <v>3</v>
      </c>
      <c r="AQ8">
        <v>3</v>
      </c>
      <c r="AR8">
        <v>3</v>
      </c>
      <c r="AS8">
        <v>4</v>
      </c>
      <c r="AT8">
        <v>3</v>
      </c>
      <c r="AU8">
        <v>4</v>
      </c>
      <c r="AV8">
        <v>3</v>
      </c>
      <c r="AW8" s="5">
        <f t="shared" si="3"/>
        <v>62</v>
      </c>
      <c r="AX8" s="5">
        <f t="shared" si="4"/>
        <v>60</v>
      </c>
    </row>
    <row r="9" spans="1:50" x14ac:dyDescent="0.35">
      <c r="A9">
        <v>19914</v>
      </c>
      <c r="B9">
        <v>0</v>
      </c>
      <c r="C9">
        <v>1997</v>
      </c>
      <c r="D9">
        <f t="shared" si="0"/>
        <v>23</v>
      </c>
      <c r="E9" t="s">
        <v>103</v>
      </c>
      <c r="F9" t="s">
        <v>182</v>
      </c>
      <c r="G9">
        <v>3</v>
      </c>
      <c r="H9">
        <v>3</v>
      </c>
      <c r="I9">
        <v>2</v>
      </c>
      <c r="J9">
        <v>3</v>
      </c>
      <c r="K9">
        <v>2</v>
      </c>
      <c r="L9">
        <v>2</v>
      </c>
      <c r="M9">
        <v>3</v>
      </c>
      <c r="N9">
        <v>3</v>
      </c>
      <c r="O9">
        <v>3</v>
      </c>
      <c r="P9">
        <v>3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  <c r="Z9">
        <v>2</v>
      </c>
      <c r="AA9" s="5">
        <f t="shared" si="1"/>
        <v>57</v>
      </c>
      <c r="AB9" s="5">
        <f t="shared" si="2"/>
        <v>54</v>
      </c>
      <c r="AC9">
        <v>3</v>
      </c>
      <c r="AD9">
        <v>3</v>
      </c>
      <c r="AE9">
        <v>2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  <c r="AQ9">
        <v>3</v>
      </c>
      <c r="AR9">
        <v>3</v>
      </c>
      <c r="AS9">
        <v>3</v>
      </c>
      <c r="AT9">
        <v>3</v>
      </c>
      <c r="AU9">
        <v>3</v>
      </c>
      <c r="AV9">
        <v>2</v>
      </c>
      <c r="AW9" s="5">
        <f t="shared" si="3"/>
        <v>59</v>
      </c>
      <c r="AX9" s="5">
        <f t="shared" si="4"/>
        <v>56</v>
      </c>
    </row>
    <row r="10" spans="1:50" x14ac:dyDescent="0.35">
      <c r="A10">
        <v>20052</v>
      </c>
      <c r="B10">
        <v>1</v>
      </c>
      <c r="C10">
        <v>1995</v>
      </c>
      <c r="D10">
        <f t="shared" si="0"/>
        <v>25</v>
      </c>
      <c r="E10" t="s">
        <v>99</v>
      </c>
      <c r="F10" t="s">
        <v>99</v>
      </c>
      <c r="G10">
        <v>2</v>
      </c>
      <c r="H10">
        <v>3</v>
      </c>
      <c r="I10">
        <v>2</v>
      </c>
      <c r="J10">
        <v>4</v>
      </c>
      <c r="K10">
        <v>4</v>
      </c>
      <c r="L10">
        <v>3</v>
      </c>
      <c r="M10">
        <v>4</v>
      </c>
      <c r="N10">
        <v>4</v>
      </c>
      <c r="O10">
        <v>3</v>
      </c>
      <c r="P10">
        <v>3</v>
      </c>
      <c r="Q10">
        <v>4</v>
      </c>
      <c r="R10">
        <v>3</v>
      </c>
      <c r="S10">
        <v>2</v>
      </c>
      <c r="T10">
        <v>3</v>
      </c>
      <c r="U10">
        <v>2</v>
      </c>
      <c r="V10">
        <v>2</v>
      </c>
      <c r="W10">
        <v>3</v>
      </c>
      <c r="X10">
        <v>3</v>
      </c>
      <c r="Y10">
        <v>3</v>
      </c>
      <c r="Z10">
        <v>1</v>
      </c>
      <c r="AA10" s="5">
        <f t="shared" si="1"/>
        <v>63</v>
      </c>
      <c r="AB10" s="5">
        <f t="shared" si="2"/>
        <v>59</v>
      </c>
      <c r="AC10">
        <v>2</v>
      </c>
      <c r="AD10">
        <v>3</v>
      </c>
      <c r="AE10">
        <v>2</v>
      </c>
      <c r="AF10">
        <v>4</v>
      </c>
      <c r="AG10">
        <v>4</v>
      </c>
      <c r="AH10">
        <v>3</v>
      </c>
      <c r="AI10">
        <v>3</v>
      </c>
      <c r="AJ10">
        <v>4</v>
      </c>
      <c r="AK10">
        <v>3</v>
      </c>
      <c r="AL10">
        <v>3</v>
      </c>
      <c r="AM10">
        <v>3</v>
      </c>
      <c r="AN10">
        <v>2</v>
      </c>
      <c r="AO10">
        <v>3</v>
      </c>
      <c r="AP10">
        <v>4</v>
      </c>
      <c r="AQ10">
        <v>3</v>
      </c>
      <c r="AR10">
        <v>3</v>
      </c>
      <c r="AS10">
        <v>3</v>
      </c>
      <c r="AT10">
        <v>3</v>
      </c>
      <c r="AU10">
        <v>3</v>
      </c>
      <c r="AV10">
        <v>2</v>
      </c>
      <c r="AW10" s="5">
        <f t="shared" si="3"/>
        <v>63</v>
      </c>
      <c r="AX10" s="5">
        <f t="shared" si="4"/>
        <v>60</v>
      </c>
    </row>
    <row r="11" spans="1:50" x14ac:dyDescent="0.35">
      <c r="A11">
        <v>20015</v>
      </c>
      <c r="B11">
        <v>0</v>
      </c>
      <c r="C11">
        <v>1999</v>
      </c>
      <c r="D11">
        <f t="shared" si="0"/>
        <v>21</v>
      </c>
      <c r="E11" t="s">
        <v>144</v>
      </c>
      <c r="F11" t="s">
        <v>395</v>
      </c>
      <c r="G11">
        <v>2</v>
      </c>
      <c r="H11">
        <v>4</v>
      </c>
      <c r="I11">
        <v>1</v>
      </c>
      <c r="J11">
        <v>4</v>
      </c>
      <c r="K11">
        <v>4</v>
      </c>
      <c r="L11">
        <v>4</v>
      </c>
      <c r="M11">
        <v>3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1</v>
      </c>
      <c r="AA11" s="5">
        <f t="shared" si="1"/>
        <v>78</v>
      </c>
      <c r="AB11" s="5">
        <f t="shared" si="2"/>
        <v>75</v>
      </c>
      <c r="AC11">
        <v>1</v>
      </c>
      <c r="AD11">
        <v>4</v>
      </c>
      <c r="AE11">
        <v>1</v>
      </c>
      <c r="AF11">
        <v>4</v>
      </c>
      <c r="AG11">
        <v>3</v>
      </c>
      <c r="AH11">
        <v>4</v>
      </c>
      <c r="AI11">
        <v>3</v>
      </c>
      <c r="AJ11">
        <v>4</v>
      </c>
      <c r="AK11">
        <v>4</v>
      </c>
      <c r="AL11">
        <v>4</v>
      </c>
      <c r="AM11">
        <v>4</v>
      </c>
      <c r="AN11">
        <v>4</v>
      </c>
      <c r="AO11">
        <v>4</v>
      </c>
      <c r="AP11">
        <v>4</v>
      </c>
      <c r="AQ11">
        <v>4</v>
      </c>
      <c r="AR11">
        <v>4</v>
      </c>
      <c r="AS11">
        <v>4</v>
      </c>
      <c r="AT11">
        <v>4</v>
      </c>
      <c r="AU11">
        <v>4</v>
      </c>
      <c r="AV11">
        <v>1</v>
      </c>
      <c r="AW11" s="5">
        <f t="shared" si="3"/>
        <v>78</v>
      </c>
      <c r="AX11" s="5">
        <f t="shared" si="4"/>
        <v>75</v>
      </c>
    </row>
    <row r="12" spans="1:50" x14ac:dyDescent="0.35">
      <c r="A12">
        <v>20071</v>
      </c>
      <c r="B12">
        <v>1</v>
      </c>
      <c r="C12">
        <v>1998</v>
      </c>
      <c r="D12">
        <f t="shared" si="0"/>
        <v>22</v>
      </c>
      <c r="E12" t="s">
        <v>146</v>
      </c>
      <c r="F12" t="s">
        <v>396</v>
      </c>
      <c r="G12">
        <v>3</v>
      </c>
      <c r="H12">
        <v>4</v>
      </c>
      <c r="I12">
        <v>3</v>
      </c>
      <c r="J12">
        <v>3</v>
      </c>
      <c r="K12">
        <v>4</v>
      </c>
      <c r="L12">
        <v>3</v>
      </c>
      <c r="M12">
        <v>4</v>
      </c>
      <c r="N12">
        <v>3</v>
      </c>
      <c r="O12">
        <v>3</v>
      </c>
      <c r="P12">
        <v>4</v>
      </c>
      <c r="Q12">
        <v>3</v>
      </c>
      <c r="R12">
        <v>3</v>
      </c>
      <c r="S12">
        <v>3</v>
      </c>
      <c r="T12">
        <v>3</v>
      </c>
      <c r="U12">
        <v>4</v>
      </c>
      <c r="V12">
        <v>3</v>
      </c>
      <c r="W12">
        <v>3</v>
      </c>
      <c r="X12">
        <v>3</v>
      </c>
      <c r="Y12">
        <v>3</v>
      </c>
      <c r="Z12">
        <v>2</v>
      </c>
      <c r="AA12" s="5">
        <f t="shared" si="1"/>
        <v>63</v>
      </c>
      <c r="AB12" s="5">
        <f t="shared" si="2"/>
        <v>59</v>
      </c>
      <c r="AC12">
        <v>2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2</v>
      </c>
      <c r="AW12" s="5">
        <f t="shared" si="3"/>
        <v>59</v>
      </c>
      <c r="AX12" s="5">
        <f t="shared" si="4"/>
        <v>56</v>
      </c>
    </row>
    <row r="13" spans="1:50" x14ac:dyDescent="0.35">
      <c r="A13">
        <v>14468</v>
      </c>
      <c r="B13">
        <v>0</v>
      </c>
      <c r="C13">
        <v>1997</v>
      </c>
      <c r="D13">
        <f t="shared" si="0"/>
        <v>23</v>
      </c>
      <c r="E13" t="s">
        <v>162</v>
      </c>
      <c r="F13" t="s">
        <v>99</v>
      </c>
      <c r="G13">
        <v>2</v>
      </c>
      <c r="H13">
        <v>4</v>
      </c>
      <c r="I13">
        <v>3</v>
      </c>
      <c r="J13">
        <v>4</v>
      </c>
      <c r="K13">
        <v>4</v>
      </c>
      <c r="L13">
        <v>4</v>
      </c>
      <c r="M13">
        <v>4</v>
      </c>
      <c r="N13">
        <v>4</v>
      </c>
      <c r="O13">
        <v>4</v>
      </c>
      <c r="P13">
        <v>4</v>
      </c>
      <c r="Q13">
        <v>4</v>
      </c>
      <c r="R13">
        <v>4</v>
      </c>
      <c r="S13">
        <v>2</v>
      </c>
      <c r="T13">
        <v>4</v>
      </c>
      <c r="U13">
        <v>4</v>
      </c>
      <c r="V13">
        <v>4</v>
      </c>
      <c r="W13">
        <v>4</v>
      </c>
      <c r="X13">
        <v>4</v>
      </c>
      <c r="Y13">
        <v>4</v>
      </c>
      <c r="Z13">
        <v>1</v>
      </c>
      <c r="AA13" s="5">
        <f t="shared" si="1"/>
        <v>75</v>
      </c>
      <c r="AB13" s="5">
        <f t="shared" si="2"/>
        <v>71</v>
      </c>
      <c r="AC13">
        <v>2</v>
      </c>
      <c r="AD13">
        <v>4</v>
      </c>
      <c r="AE13">
        <v>2</v>
      </c>
      <c r="AF13">
        <v>4</v>
      </c>
      <c r="AG13">
        <v>3</v>
      </c>
      <c r="AH13">
        <v>3</v>
      </c>
      <c r="AI13">
        <v>3</v>
      </c>
      <c r="AJ13">
        <v>4</v>
      </c>
      <c r="AK13">
        <v>4</v>
      </c>
      <c r="AL13">
        <v>3</v>
      </c>
      <c r="AM13">
        <v>3</v>
      </c>
      <c r="AN13">
        <v>4</v>
      </c>
      <c r="AO13">
        <v>2</v>
      </c>
      <c r="AP13">
        <v>3</v>
      </c>
      <c r="AQ13">
        <v>3</v>
      </c>
      <c r="AR13">
        <v>3</v>
      </c>
      <c r="AS13">
        <v>3</v>
      </c>
      <c r="AT13">
        <v>3</v>
      </c>
      <c r="AU13">
        <v>3</v>
      </c>
      <c r="AV13">
        <v>1</v>
      </c>
      <c r="AW13" s="5">
        <f t="shared" si="3"/>
        <v>65</v>
      </c>
      <c r="AX13" s="5">
        <f t="shared" si="4"/>
        <v>62</v>
      </c>
    </row>
    <row r="14" spans="1:50" x14ac:dyDescent="0.35">
      <c r="A14">
        <v>20490</v>
      </c>
      <c r="B14">
        <v>0</v>
      </c>
      <c r="C14">
        <v>1999</v>
      </c>
      <c r="D14">
        <f t="shared" si="0"/>
        <v>21</v>
      </c>
      <c r="E14" t="s">
        <v>99</v>
      </c>
      <c r="F14" t="s">
        <v>99</v>
      </c>
      <c r="G14">
        <v>2</v>
      </c>
      <c r="H14">
        <v>3</v>
      </c>
      <c r="I14">
        <v>1</v>
      </c>
      <c r="J14">
        <v>3</v>
      </c>
      <c r="K14">
        <v>3</v>
      </c>
      <c r="L14">
        <v>3</v>
      </c>
      <c r="M14">
        <v>2</v>
      </c>
      <c r="N14">
        <v>4</v>
      </c>
      <c r="O14">
        <v>3</v>
      </c>
      <c r="P14">
        <v>3</v>
      </c>
      <c r="Q14">
        <v>3</v>
      </c>
      <c r="R14">
        <v>3</v>
      </c>
      <c r="S14">
        <v>2</v>
      </c>
      <c r="T14">
        <v>3</v>
      </c>
      <c r="U14">
        <v>3</v>
      </c>
      <c r="V14">
        <v>3</v>
      </c>
      <c r="W14">
        <v>3</v>
      </c>
      <c r="X14">
        <v>3</v>
      </c>
      <c r="Y14">
        <v>2</v>
      </c>
      <c r="Z14">
        <v>2</v>
      </c>
      <c r="AA14" s="5">
        <f t="shared" si="1"/>
        <v>59</v>
      </c>
      <c r="AB14" s="5">
        <f t="shared" si="2"/>
        <v>57</v>
      </c>
      <c r="AC14">
        <v>3</v>
      </c>
      <c r="AD14">
        <v>3</v>
      </c>
      <c r="AE14">
        <v>2</v>
      </c>
      <c r="AF14">
        <v>3</v>
      </c>
      <c r="AG14">
        <v>3</v>
      </c>
      <c r="AH14">
        <v>3</v>
      </c>
      <c r="AI14">
        <v>2</v>
      </c>
      <c r="AJ14">
        <v>3</v>
      </c>
      <c r="AK14">
        <v>3</v>
      </c>
      <c r="AL14">
        <v>3</v>
      </c>
      <c r="AM14">
        <v>3</v>
      </c>
      <c r="AN14">
        <v>3</v>
      </c>
      <c r="AO14">
        <v>2</v>
      </c>
      <c r="AP14">
        <v>3</v>
      </c>
      <c r="AQ14">
        <v>2</v>
      </c>
      <c r="AR14">
        <v>3</v>
      </c>
      <c r="AS14">
        <v>3</v>
      </c>
      <c r="AT14">
        <v>3</v>
      </c>
      <c r="AU14">
        <v>3</v>
      </c>
      <c r="AV14">
        <v>2</v>
      </c>
      <c r="AW14" s="5">
        <f t="shared" si="3"/>
        <v>56</v>
      </c>
      <c r="AX14" s="5">
        <f t="shared" si="4"/>
        <v>54</v>
      </c>
    </row>
    <row r="15" spans="1:50" x14ac:dyDescent="0.35">
      <c r="A15">
        <v>20508</v>
      </c>
      <c r="B15">
        <v>0</v>
      </c>
      <c r="C15">
        <v>1998</v>
      </c>
      <c r="D15">
        <f t="shared" si="0"/>
        <v>22</v>
      </c>
      <c r="E15" t="s">
        <v>169</v>
      </c>
      <c r="F15" t="s">
        <v>397</v>
      </c>
      <c r="G15">
        <v>2</v>
      </c>
      <c r="H15">
        <v>4</v>
      </c>
      <c r="I15">
        <v>2</v>
      </c>
      <c r="J15">
        <v>4</v>
      </c>
      <c r="K15">
        <v>4</v>
      </c>
      <c r="L15">
        <v>4</v>
      </c>
      <c r="M15">
        <v>3</v>
      </c>
      <c r="N15">
        <v>4</v>
      </c>
      <c r="O15">
        <v>4</v>
      </c>
      <c r="P15">
        <v>4</v>
      </c>
      <c r="Q15">
        <v>4</v>
      </c>
      <c r="R15">
        <v>4</v>
      </c>
      <c r="S15">
        <v>3</v>
      </c>
      <c r="T15">
        <v>4</v>
      </c>
      <c r="U15">
        <v>3</v>
      </c>
      <c r="V15">
        <v>4</v>
      </c>
      <c r="W15">
        <v>4</v>
      </c>
      <c r="X15">
        <v>4</v>
      </c>
      <c r="Y15">
        <v>4</v>
      </c>
      <c r="Z15">
        <v>2</v>
      </c>
      <c r="AA15" s="5">
        <f t="shared" si="1"/>
        <v>74</v>
      </c>
      <c r="AB15" s="5">
        <f t="shared" si="2"/>
        <v>71</v>
      </c>
      <c r="AC15">
        <v>2</v>
      </c>
      <c r="AD15">
        <v>4</v>
      </c>
      <c r="AE15">
        <v>2</v>
      </c>
      <c r="AF15">
        <v>4</v>
      </c>
      <c r="AG15">
        <v>3</v>
      </c>
      <c r="AH15">
        <v>4</v>
      </c>
      <c r="AI15">
        <v>4</v>
      </c>
      <c r="AJ15">
        <v>4</v>
      </c>
      <c r="AK15">
        <v>4</v>
      </c>
      <c r="AL15">
        <v>3</v>
      </c>
      <c r="AM15">
        <v>4</v>
      </c>
      <c r="AN15">
        <v>4</v>
      </c>
      <c r="AO15">
        <v>3</v>
      </c>
      <c r="AP15">
        <v>3</v>
      </c>
      <c r="AQ15">
        <v>3</v>
      </c>
      <c r="AR15">
        <v>4</v>
      </c>
      <c r="AS15">
        <v>3</v>
      </c>
      <c r="AT15">
        <v>3</v>
      </c>
      <c r="AU15">
        <v>3</v>
      </c>
      <c r="AV15">
        <v>2</v>
      </c>
      <c r="AW15" s="5">
        <f t="shared" si="3"/>
        <v>69</v>
      </c>
      <c r="AX15" s="5">
        <f t="shared" si="4"/>
        <v>65</v>
      </c>
    </row>
    <row r="16" spans="1:50" x14ac:dyDescent="0.35">
      <c r="A16">
        <v>20557</v>
      </c>
      <c r="B16">
        <v>0</v>
      </c>
      <c r="C16">
        <v>1988</v>
      </c>
      <c r="D16">
        <f t="shared" si="0"/>
        <v>32</v>
      </c>
      <c r="E16" t="s">
        <v>172</v>
      </c>
      <c r="F16" t="s">
        <v>398</v>
      </c>
      <c r="G16">
        <v>3</v>
      </c>
      <c r="H16">
        <v>3</v>
      </c>
      <c r="I16">
        <v>1</v>
      </c>
      <c r="J16">
        <v>4</v>
      </c>
      <c r="K16">
        <v>4</v>
      </c>
      <c r="L16">
        <v>3</v>
      </c>
      <c r="M16">
        <v>3</v>
      </c>
      <c r="N16">
        <v>3</v>
      </c>
      <c r="O16">
        <v>3</v>
      </c>
      <c r="P16">
        <v>4</v>
      </c>
      <c r="Q16">
        <v>3</v>
      </c>
      <c r="R16">
        <v>3</v>
      </c>
      <c r="S16">
        <v>4</v>
      </c>
      <c r="T16">
        <v>3</v>
      </c>
      <c r="U16">
        <v>3</v>
      </c>
      <c r="V16">
        <v>4</v>
      </c>
      <c r="W16">
        <v>3</v>
      </c>
      <c r="X16">
        <v>3</v>
      </c>
      <c r="Y16">
        <v>4</v>
      </c>
      <c r="Z16">
        <v>1</v>
      </c>
      <c r="AA16" s="5">
        <f t="shared" si="1"/>
        <v>67</v>
      </c>
      <c r="AB16" s="5">
        <f t="shared" si="2"/>
        <v>64</v>
      </c>
      <c r="AC16">
        <v>2</v>
      </c>
      <c r="AD16">
        <v>4</v>
      </c>
      <c r="AE16">
        <v>2</v>
      </c>
      <c r="AF16">
        <v>4</v>
      </c>
      <c r="AG16">
        <v>4</v>
      </c>
      <c r="AH16">
        <v>3</v>
      </c>
      <c r="AI16">
        <v>3</v>
      </c>
      <c r="AJ16">
        <v>3</v>
      </c>
      <c r="AK16">
        <v>3</v>
      </c>
      <c r="AL16">
        <v>4</v>
      </c>
      <c r="AM16">
        <v>3</v>
      </c>
      <c r="AN16">
        <v>3</v>
      </c>
      <c r="AO16">
        <v>4</v>
      </c>
      <c r="AP16">
        <v>4</v>
      </c>
      <c r="AQ16">
        <v>4</v>
      </c>
      <c r="AR16">
        <v>4</v>
      </c>
      <c r="AS16">
        <v>3</v>
      </c>
      <c r="AT16">
        <v>3</v>
      </c>
      <c r="AU16">
        <v>4</v>
      </c>
      <c r="AV16">
        <v>1</v>
      </c>
      <c r="AW16" s="5">
        <f t="shared" si="3"/>
        <v>70</v>
      </c>
      <c r="AX16" s="5">
        <f t="shared" si="4"/>
        <v>67</v>
      </c>
    </row>
    <row r="17" spans="1:50" x14ac:dyDescent="0.35">
      <c r="A17">
        <v>20602</v>
      </c>
      <c r="B17">
        <v>0</v>
      </c>
      <c r="C17">
        <v>1997</v>
      </c>
      <c r="D17">
        <f t="shared" si="0"/>
        <v>23</v>
      </c>
      <c r="E17" t="s">
        <v>173</v>
      </c>
      <c r="F17" t="s">
        <v>99</v>
      </c>
      <c r="G17">
        <v>1</v>
      </c>
      <c r="H17">
        <v>3</v>
      </c>
      <c r="I17">
        <v>1</v>
      </c>
      <c r="J17">
        <v>4</v>
      </c>
      <c r="K17">
        <v>3</v>
      </c>
      <c r="L17">
        <v>3</v>
      </c>
      <c r="M17">
        <v>3</v>
      </c>
      <c r="N17">
        <v>4</v>
      </c>
      <c r="O17">
        <v>3</v>
      </c>
      <c r="P17">
        <v>4</v>
      </c>
      <c r="Q17">
        <v>4</v>
      </c>
      <c r="R17">
        <v>4</v>
      </c>
      <c r="S17">
        <v>4</v>
      </c>
      <c r="T17">
        <v>4</v>
      </c>
      <c r="U17">
        <v>4</v>
      </c>
      <c r="V17">
        <v>3</v>
      </c>
      <c r="W17">
        <v>4</v>
      </c>
      <c r="X17">
        <v>3</v>
      </c>
      <c r="Y17">
        <v>3</v>
      </c>
      <c r="Z17">
        <v>1</v>
      </c>
      <c r="AA17" s="5">
        <f t="shared" si="1"/>
        <v>72</v>
      </c>
      <c r="AB17" s="5">
        <f t="shared" si="2"/>
        <v>69</v>
      </c>
      <c r="AC17">
        <v>2</v>
      </c>
      <c r="AD17">
        <v>3</v>
      </c>
      <c r="AE17">
        <v>2</v>
      </c>
      <c r="AF17">
        <v>4</v>
      </c>
      <c r="AG17">
        <v>3</v>
      </c>
      <c r="AH17">
        <v>4</v>
      </c>
      <c r="AI17">
        <v>3</v>
      </c>
      <c r="AJ17">
        <v>4</v>
      </c>
      <c r="AK17">
        <v>4</v>
      </c>
      <c r="AL17">
        <v>4</v>
      </c>
      <c r="AM17">
        <v>4</v>
      </c>
      <c r="AN17">
        <v>4</v>
      </c>
      <c r="AO17">
        <v>4</v>
      </c>
      <c r="AP17">
        <v>4</v>
      </c>
      <c r="AQ17">
        <v>3</v>
      </c>
      <c r="AR17">
        <v>4</v>
      </c>
      <c r="AS17">
        <v>4</v>
      </c>
      <c r="AT17">
        <v>4</v>
      </c>
      <c r="AU17">
        <v>4</v>
      </c>
      <c r="AV17">
        <v>2</v>
      </c>
      <c r="AW17" s="5">
        <f t="shared" si="3"/>
        <v>73</v>
      </c>
      <c r="AX17" s="5">
        <f t="shared" si="4"/>
        <v>70</v>
      </c>
    </row>
    <row r="18" spans="1:50" x14ac:dyDescent="0.35">
      <c r="A18">
        <v>20547</v>
      </c>
      <c r="B18">
        <v>0</v>
      </c>
      <c r="C18">
        <v>1999</v>
      </c>
      <c r="D18">
        <f t="shared" si="0"/>
        <v>21</v>
      </c>
      <c r="E18" t="s">
        <v>174</v>
      </c>
      <c r="F18" t="s">
        <v>399</v>
      </c>
      <c r="G18">
        <v>2</v>
      </c>
      <c r="H18">
        <v>3</v>
      </c>
      <c r="I18">
        <v>3</v>
      </c>
      <c r="J18">
        <v>4</v>
      </c>
      <c r="K18">
        <v>3</v>
      </c>
      <c r="L18">
        <v>4</v>
      </c>
      <c r="M18">
        <v>3</v>
      </c>
      <c r="N18">
        <v>4</v>
      </c>
      <c r="O18">
        <v>3</v>
      </c>
      <c r="P18">
        <v>3</v>
      </c>
      <c r="Q18">
        <v>4</v>
      </c>
      <c r="R18">
        <v>3</v>
      </c>
      <c r="S18">
        <v>3</v>
      </c>
      <c r="T18">
        <v>4</v>
      </c>
      <c r="U18">
        <v>4</v>
      </c>
      <c r="V18">
        <v>4</v>
      </c>
      <c r="W18">
        <v>4</v>
      </c>
      <c r="X18">
        <v>4</v>
      </c>
      <c r="Y18">
        <v>3</v>
      </c>
      <c r="Z18">
        <v>2</v>
      </c>
      <c r="AA18" s="5">
        <f t="shared" si="1"/>
        <v>68</v>
      </c>
      <c r="AB18" s="5">
        <f t="shared" si="2"/>
        <v>65</v>
      </c>
      <c r="AC18">
        <v>2</v>
      </c>
      <c r="AD18">
        <v>3</v>
      </c>
      <c r="AE18">
        <v>3</v>
      </c>
      <c r="AF18">
        <v>4</v>
      </c>
      <c r="AG18">
        <v>3</v>
      </c>
      <c r="AH18">
        <v>4</v>
      </c>
      <c r="AI18">
        <v>3</v>
      </c>
      <c r="AJ18">
        <v>4</v>
      </c>
      <c r="AK18">
        <v>4</v>
      </c>
      <c r="AL18">
        <v>4</v>
      </c>
      <c r="AM18">
        <v>4</v>
      </c>
      <c r="AN18">
        <v>4</v>
      </c>
      <c r="AO18">
        <v>4</v>
      </c>
      <c r="AP18">
        <v>4</v>
      </c>
      <c r="AQ18">
        <v>4</v>
      </c>
      <c r="AR18">
        <v>4</v>
      </c>
      <c r="AS18">
        <v>3</v>
      </c>
      <c r="AT18">
        <v>3</v>
      </c>
      <c r="AU18">
        <v>3</v>
      </c>
      <c r="AV18">
        <v>2</v>
      </c>
      <c r="AW18" s="5">
        <f t="shared" si="3"/>
        <v>70</v>
      </c>
      <c r="AX18" s="5">
        <f t="shared" si="4"/>
        <v>67</v>
      </c>
    </row>
    <row r="19" spans="1:50" x14ac:dyDescent="0.35">
      <c r="A19">
        <v>20593</v>
      </c>
      <c r="B19">
        <v>1</v>
      </c>
      <c r="C19">
        <v>1997</v>
      </c>
      <c r="D19">
        <f t="shared" si="0"/>
        <v>23</v>
      </c>
      <c r="E19" t="s">
        <v>176</v>
      </c>
      <c r="F19" t="s">
        <v>400</v>
      </c>
      <c r="G19">
        <v>2</v>
      </c>
      <c r="H19">
        <v>3</v>
      </c>
      <c r="I19">
        <v>3</v>
      </c>
      <c r="J19">
        <v>4</v>
      </c>
      <c r="K19">
        <v>3</v>
      </c>
      <c r="L19">
        <v>2</v>
      </c>
      <c r="M19">
        <v>2</v>
      </c>
      <c r="N19">
        <v>3</v>
      </c>
      <c r="O19">
        <v>4</v>
      </c>
      <c r="P19">
        <v>3</v>
      </c>
      <c r="Q19">
        <v>2</v>
      </c>
      <c r="R19">
        <v>4</v>
      </c>
      <c r="S19">
        <v>2</v>
      </c>
      <c r="T19">
        <v>4</v>
      </c>
      <c r="U19">
        <v>3</v>
      </c>
      <c r="V19">
        <v>3</v>
      </c>
      <c r="W19">
        <v>4</v>
      </c>
      <c r="X19">
        <v>2</v>
      </c>
      <c r="Y19">
        <v>4</v>
      </c>
      <c r="Z19">
        <v>2</v>
      </c>
      <c r="AA19" s="5">
        <f t="shared" si="1"/>
        <v>60</v>
      </c>
      <c r="AB19" s="5">
        <f t="shared" si="2"/>
        <v>58</v>
      </c>
      <c r="AC19">
        <v>3</v>
      </c>
      <c r="AD19">
        <v>4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4</v>
      </c>
      <c r="AK19">
        <v>3</v>
      </c>
      <c r="AL19">
        <v>2</v>
      </c>
      <c r="AM19">
        <v>2</v>
      </c>
      <c r="AN19">
        <v>3</v>
      </c>
      <c r="AO19">
        <v>2</v>
      </c>
      <c r="AP19">
        <v>3</v>
      </c>
      <c r="AQ19">
        <v>3</v>
      </c>
      <c r="AR19">
        <v>2</v>
      </c>
      <c r="AS19">
        <v>4</v>
      </c>
      <c r="AT19">
        <v>3</v>
      </c>
      <c r="AU19">
        <v>3</v>
      </c>
      <c r="AV19">
        <v>1</v>
      </c>
      <c r="AW19" s="5">
        <f t="shared" si="3"/>
        <v>58</v>
      </c>
      <c r="AX19" s="5">
        <f t="shared" si="4"/>
        <v>55</v>
      </c>
    </row>
    <row r="20" spans="1:50" x14ac:dyDescent="0.35">
      <c r="A20">
        <v>19556</v>
      </c>
      <c r="B20">
        <v>0</v>
      </c>
      <c r="C20">
        <v>1997</v>
      </c>
      <c r="D20">
        <f t="shared" si="0"/>
        <v>23</v>
      </c>
      <c r="E20" t="s">
        <v>177</v>
      </c>
      <c r="F20" t="s">
        <v>401</v>
      </c>
      <c r="G20">
        <v>2</v>
      </c>
      <c r="H20">
        <v>4</v>
      </c>
      <c r="I20">
        <v>2</v>
      </c>
      <c r="J20">
        <v>4</v>
      </c>
      <c r="K20">
        <v>2</v>
      </c>
      <c r="L20">
        <v>4</v>
      </c>
      <c r="M20">
        <v>4</v>
      </c>
      <c r="N20">
        <v>4</v>
      </c>
      <c r="O20">
        <v>4</v>
      </c>
      <c r="P20">
        <v>4</v>
      </c>
      <c r="Q20">
        <v>4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>
        <v>4</v>
      </c>
      <c r="Z20">
        <v>1</v>
      </c>
      <c r="AA20" s="5">
        <f t="shared" si="1"/>
        <v>76</v>
      </c>
      <c r="AB20" s="5">
        <f t="shared" si="2"/>
        <v>72</v>
      </c>
      <c r="AC20">
        <v>2</v>
      </c>
      <c r="AD20">
        <v>4</v>
      </c>
      <c r="AE20">
        <v>2</v>
      </c>
      <c r="AF20">
        <v>4</v>
      </c>
      <c r="AG20">
        <v>2</v>
      </c>
      <c r="AH20">
        <v>4</v>
      </c>
      <c r="AI20">
        <v>4</v>
      </c>
      <c r="AJ20">
        <v>4</v>
      </c>
      <c r="AK20">
        <v>4</v>
      </c>
      <c r="AL20">
        <v>3</v>
      </c>
      <c r="AM20">
        <v>4</v>
      </c>
      <c r="AN20">
        <v>4</v>
      </c>
      <c r="AO20">
        <v>4</v>
      </c>
      <c r="AP20">
        <v>4</v>
      </c>
      <c r="AQ20">
        <v>4</v>
      </c>
      <c r="AR20">
        <v>4</v>
      </c>
      <c r="AS20">
        <v>4</v>
      </c>
      <c r="AT20">
        <v>4</v>
      </c>
      <c r="AU20">
        <v>4</v>
      </c>
      <c r="AV20">
        <v>4</v>
      </c>
      <c r="AW20" s="5">
        <f t="shared" si="3"/>
        <v>72</v>
      </c>
      <c r="AX20" s="5">
        <f t="shared" si="4"/>
        <v>68</v>
      </c>
    </row>
    <row r="21" spans="1:50" x14ac:dyDescent="0.35">
      <c r="A21">
        <v>20110</v>
      </c>
      <c r="B21">
        <v>0</v>
      </c>
      <c r="C21">
        <v>1998</v>
      </c>
      <c r="D21">
        <f t="shared" si="0"/>
        <v>22</v>
      </c>
      <c r="E21" t="s">
        <v>181</v>
      </c>
      <c r="F21" t="s">
        <v>402</v>
      </c>
      <c r="G21">
        <v>2</v>
      </c>
      <c r="H21">
        <v>4</v>
      </c>
      <c r="I21">
        <v>3</v>
      </c>
      <c r="J21">
        <v>3</v>
      </c>
      <c r="K21">
        <v>4</v>
      </c>
      <c r="L21">
        <v>3</v>
      </c>
      <c r="M21">
        <v>4</v>
      </c>
      <c r="N21">
        <v>3</v>
      </c>
      <c r="O21">
        <v>3</v>
      </c>
      <c r="P21">
        <v>3</v>
      </c>
      <c r="Q21">
        <v>4</v>
      </c>
      <c r="R21">
        <v>3</v>
      </c>
      <c r="S21">
        <v>3</v>
      </c>
      <c r="T21">
        <v>3</v>
      </c>
      <c r="U21">
        <v>3</v>
      </c>
      <c r="V21">
        <v>3</v>
      </c>
      <c r="W21">
        <v>3</v>
      </c>
      <c r="X21">
        <v>3</v>
      </c>
      <c r="Y21">
        <v>3</v>
      </c>
      <c r="Z21">
        <v>2</v>
      </c>
      <c r="AA21" s="5">
        <f t="shared" si="1"/>
        <v>63</v>
      </c>
      <c r="AB21" s="5">
        <f t="shared" si="2"/>
        <v>59</v>
      </c>
      <c r="AC21">
        <v>2</v>
      </c>
      <c r="AD21">
        <v>4</v>
      </c>
      <c r="AE21">
        <v>3</v>
      </c>
      <c r="AF21">
        <v>4</v>
      </c>
      <c r="AG21">
        <v>4</v>
      </c>
      <c r="AH21">
        <v>3</v>
      </c>
      <c r="AI21">
        <v>3</v>
      </c>
      <c r="AJ21">
        <v>3</v>
      </c>
      <c r="AK21">
        <v>3</v>
      </c>
      <c r="AL21">
        <v>2</v>
      </c>
      <c r="AM21">
        <v>3</v>
      </c>
      <c r="AN21">
        <v>3</v>
      </c>
      <c r="AO21">
        <v>3</v>
      </c>
      <c r="AP21">
        <v>3</v>
      </c>
      <c r="AQ21">
        <v>3</v>
      </c>
      <c r="AR21">
        <v>3</v>
      </c>
      <c r="AS21">
        <v>3</v>
      </c>
      <c r="AT21">
        <v>3</v>
      </c>
      <c r="AU21">
        <v>3</v>
      </c>
      <c r="AV21">
        <v>2</v>
      </c>
      <c r="AW21" s="5">
        <f t="shared" si="3"/>
        <v>61</v>
      </c>
      <c r="AX21" s="5">
        <f t="shared" si="4"/>
        <v>58</v>
      </c>
    </row>
    <row r="22" spans="1:50" x14ac:dyDescent="0.35">
      <c r="A22">
        <v>20761</v>
      </c>
      <c r="B22">
        <v>1</v>
      </c>
      <c r="C22">
        <v>1997</v>
      </c>
      <c r="D22">
        <f t="shared" si="0"/>
        <v>23</v>
      </c>
      <c r="E22" t="s">
        <v>184</v>
      </c>
      <c r="F22" t="s">
        <v>403</v>
      </c>
      <c r="G22">
        <v>3</v>
      </c>
      <c r="H22">
        <v>3</v>
      </c>
      <c r="I22">
        <v>1</v>
      </c>
      <c r="J22">
        <v>4</v>
      </c>
      <c r="K22">
        <v>4</v>
      </c>
      <c r="L22">
        <v>2</v>
      </c>
      <c r="M22">
        <v>3</v>
      </c>
      <c r="N22">
        <v>3</v>
      </c>
      <c r="O22">
        <v>4</v>
      </c>
      <c r="P22">
        <v>3</v>
      </c>
      <c r="Q22">
        <v>4</v>
      </c>
      <c r="R22">
        <v>3</v>
      </c>
      <c r="S22">
        <v>2</v>
      </c>
      <c r="T22">
        <v>4</v>
      </c>
      <c r="U22">
        <v>3</v>
      </c>
      <c r="V22">
        <v>3</v>
      </c>
      <c r="W22">
        <v>4</v>
      </c>
      <c r="X22">
        <v>2</v>
      </c>
      <c r="Y22">
        <v>3</v>
      </c>
      <c r="Z22">
        <v>2</v>
      </c>
      <c r="AA22" s="5">
        <f t="shared" si="1"/>
        <v>63</v>
      </c>
      <c r="AB22" s="5">
        <f t="shared" si="2"/>
        <v>60</v>
      </c>
      <c r="AC22">
        <v>3</v>
      </c>
      <c r="AD22">
        <v>3</v>
      </c>
      <c r="AE22">
        <v>2</v>
      </c>
      <c r="AF22">
        <v>4</v>
      </c>
      <c r="AG22">
        <v>4</v>
      </c>
      <c r="AH22">
        <v>3</v>
      </c>
      <c r="AI22">
        <v>2</v>
      </c>
      <c r="AJ22">
        <v>3</v>
      </c>
      <c r="AK22">
        <v>3</v>
      </c>
      <c r="AL22">
        <v>3</v>
      </c>
      <c r="AM22">
        <v>4</v>
      </c>
      <c r="AN22">
        <v>3</v>
      </c>
      <c r="AO22">
        <v>2</v>
      </c>
      <c r="AP22">
        <v>3</v>
      </c>
      <c r="AQ22">
        <v>3</v>
      </c>
      <c r="AR22">
        <v>3</v>
      </c>
      <c r="AS22">
        <v>4</v>
      </c>
      <c r="AT22">
        <v>3</v>
      </c>
      <c r="AU22">
        <v>3</v>
      </c>
      <c r="AV22">
        <v>2</v>
      </c>
      <c r="AW22" s="5">
        <f t="shared" si="3"/>
        <v>61</v>
      </c>
      <c r="AX22" s="5">
        <f t="shared" si="4"/>
        <v>59</v>
      </c>
    </row>
    <row r="23" spans="1:50" x14ac:dyDescent="0.35">
      <c r="A23">
        <v>20914</v>
      </c>
      <c r="B23">
        <v>0</v>
      </c>
      <c r="C23">
        <v>1979</v>
      </c>
      <c r="D23">
        <f t="shared" si="0"/>
        <v>41</v>
      </c>
      <c r="E23" t="s">
        <v>191</v>
      </c>
      <c r="F23" t="s">
        <v>218</v>
      </c>
      <c r="G23">
        <v>3</v>
      </c>
      <c r="H23">
        <v>4</v>
      </c>
      <c r="I23">
        <v>2</v>
      </c>
      <c r="J23">
        <v>4</v>
      </c>
      <c r="K23">
        <v>3</v>
      </c>
      <c r="L23">
        <v>3</v>
      </c>
      <c r="M23">
        <v>4</v>
      </c>
      <c r="N23">
        <v>4</v>
      </c>
      <c r="O23">
        <v>4</v>
      </c>
      <c r="P23">
        <v>4</v>
      </c>
      <c r="Q23">
        <v>4</v>
      </c>
      <c r="R23">
        <v>4</v>
      </c>
      <c r="S23">
        <v>2</v>
      </c>
      <c r="T23">
        <v>4</v>
      </c>
      <c r="U23">
        <v>3</v>
      </c>
      <c r="V23">
        <v>3</v>
      </c>
      <c r="W23">
        <v>4</v>
      </c>
      <c r="X23">
        <v>2</v>
      </c>
      <c r="Y23">
        <v>4</v>
      </c>
      <c r="Z23">
        <v>3</v>
      </c>
      <c r="AA23" s="5">
        <f t="shared" si="1"/>
        <v>67</v>
      </c>
      <c r="AB23" s="5">
        <f t="shared" si="2"/>
        <v>63</v>
      </c>
      <c r="AC23">
        <v>3</v>
      </c>
      <c r="AD23">
        <v>4</v>
      </c>
      <c r="AE23">
        <v>2</v>
      </c>
      <c r="AF23">
        <v>4</v>
      </c>
      <c r="AG23">
        <v>3</v>
      </c>
      <c r="AH23">
        <v>4</v>
      </c>
      <c r="AI23">
        <v>4</v>
      </c>
      <c r="AJ23">
        <v>4</v>
      </c>
      <c r="AK23">
        <v>4</v>
      </c>
      <c r="AL23">
        <v>4</v>
      </c>
      <c r="AM23">
        <v>4</v>
      </c>
      <c r="AN23">
        <v>4</v>
      </c>
      <c r="AO23">
        <v>4</v>
      </c>
      <c r="AP23">
        <v>4</v>
      </c>
      <c r="AQ23">
        <v>4</v>
      </c>
      <c r="AR23">
        <v>4</v>
      </c>
      <c r="AS23">
        <v>4</v>
      </c>
      <c r="AT23">
        <v>3</v>
      </c>
      <c r="AU23">
        <v>3</v>
      </c>
      <c r="AV23">
        <v>2</v>
      </c>
      <c r="AW23" s="5">
        <f t="shared" si="3"/>
        <v>73</v>
      </c>
      <c r="AX23" s="5">
        <f t="shared" si="4"/>
        <v>69</v>
      </c>
    </row>
    <row r="24" spans="1:50" x14ac:dyDescent="0.35">
      <c r="A24">
        <v>19415</v>
      </c>
      <c r="B24">
        <v>0</v>
      </c>
      <c r="C24">
        <v>1992</v>
      </c>
      <c r="D24">
        <f t="shared" si="0"/>
        <v>28</v>
      </c>
      <c r="E24" t="s">
        <v>233</v>
      </c>
      <c r="F24" t="s">
        <v>404</v>
      </c>
      <c r="G24">
        <v>2</v>
      </c>
      <c r="H24">
        <v>3</v>
      </c>
      <c r="I24">
        <v>2</v>
      </c>
      <c r="J24">
        <v>4</v>
      </c>
      <c r="K24">
        <v>4</v>
      </c>
      <c r="L24">
        <v>3</v>
      </c>
      <c r="M24">
        <v>2</v>
      </c>
      <c r="N24">
        <v>4</v>
      </c>
      <c r="O24">
        <v>3</v>
      </c>
      <c r="P24">
        <v>4</v>
      </c>
      <c r="Q24">
        <v>4</v>
      </c>
      <c r="R24">
        <v>4</v>
      </c>
      <c r="S24">
        <v>3</v>
      </c>
      <c r="T24">
        <v>3</v>
      </c>
      <c r="U24">
        <v>3</v>
      </c>
      <c r="V24">
        <v>3</v>
      </c>
      <c r="W24">
        <v>3</v>
      </c>
      <c r="X24">
        <v>3</v>
      </c>
      <c r="Y24">
        <v>3</v>
      </c>
      <c r="Z24">
        <v>2</v>
      </c>
      <c r="AA24" s="5">
        <f t="shared" si="1"/>
        <v>65</v>
      </c>
      <c r="AB24" s="5">
        <f t="shared" si="2"/>
        <v>63</v>
      </c>
      <c r="AC24">
        <v>2</v>
      </c>
      <c r="AD24">
        <v>4</v>
      </c>
      <c r="AE24">
        <v>2</v>
      </c>
      <c r="AF24">
        <v>4</v>
      </c>
      <c r="AG24">
        <v>4</v>
      </c>
      <c r="AH24">
        <v>3</v>
      </c>
      <c r="AI24">
        <v>3</v>
      </c>
      <c r="AJ24">
        <v>4</v>
      </c>
      <c r="AK24">
        <v>4</v>
      </c>
      <c r="AL24">
        <v>4</v>
      </c>
      <c r="AM24">
        <v>3</v>
      </c>
      <c r="AN24">
        <v>3</v>
      </c>
      <c r="AO24">
        <v>4</v>
      </c>
      <c r="AP24">
        <v>4</v>
      </c>
      <c r="AQ24">
        <v>3</v>
      </c>
      <c r="AR24">
        <v>3</v>
      </c>
      <c r="AS24">
        <v>4</v>
      </c>
      <c r="AT24">
        <v>4</v>
      </c>
      <c r="AU24">
        <v>3</v>
      </c>
      <c r="AV24">
        <v>1</v>
      </c>
      <c r="AW24" s="5">
        <f t="shared" si="3"/>
        <v>71</v>
      </c>
      <c r="AX24" s="5">
        <f t="shared" si="4"/>
        <v>68</v>
      </c>
    </row>
    <row r="25" spans="1:50" x14ac:dyDescent="0.35">
      <c r="A25">
        <v>22050</v>
      </c>
      <c r="B25">
        <v>0</v>
      </c>
      <c r="C25">
        <v>1977</v>
      </c>
      <c r="D25">
        <f t="shared" si="0"/>
        <v>43</v>
      </c>
      <c r="E25" t="s">
        <v>259</v>
      </c>
      <c r="F25" t="s">
        <v>405</v>
      </c>
      <c r="G25">
        <v>3</v>
      </c>
      <c r="H25">
        <v>4</v>
      </c>
      <c r="I25">
        <v>3</v>
      </c>
      <c r="J25">
        <v>4</v>
      </c>
      <c r="K25">
        <v>4</v>
      </c>
      <c r="L25">
        <v>4</v>
      </c>
      <c r="M25">
        <v>3</v>
      </c>
      <c r="N25">
        <v>4</v>
      </c>
      <c r="O25">
        <v>4</v>
      </c>
      <c r="P25">
        <v>3</v>
      </c>
      <c r="Q25">
        <v>4</v>
      </c>
      <c r="R25">
        <v>4</v>
      </c>
      <c r="S25">
        <v>4</v>
      </c>
      <c r="T25">
        <v>4</v>
      </c>
      <c r="U25">
        <v>3</v>
      </c>
      <c r="V25">
        <v>4</v>
      </c>
      <c r="W25">
        <v>4</v>
      </c>
      <c r="X25">
        <v>4</v>
      </c>
      <c r="Y25">
        <v>4</v>
      </c>
      <c r="Z25">
        <v>3</v>
      </c>
      <c r="AA25" s="5">
        <f t="shared" si="1"/>
        <v>71</v>
      </c>
      <c r="AB25" s="5">
        <f t="shared" si="2"/>
        <v>68</v>
      </c>
      <c r="AC25">
        <v>2</v>
      </c>
      <c r="AD25">
        <v>4</v>
      </c>
      <c r="AE25">
        <v>3</v>
      </c>
      <c r="AF25">
        <v>4</v>
      </c>
      <c r="AG25">
        <v>2</v>
      </c>
      <c r="AH25">
        <v>3</v>
      </c>
      <c r="AI25">
        <v>3</v>
      </c>
      <c r="AJ25">
        <v>4</v>
      </c>
      <c r="AK25">
        <v>4</v>
      </c>
      <c r="AL25">
        <v>3</v>
      </c>
      <c r="AM25">
        <v>4</v>
      </c>
      <c r="AN25">
        <v>4</v>
      </c>
      <c r="AO25">
        <v>4</v>
      </c>
      <c r="AP25">
        <v>4</v>
      </c>
      <c r="AQ25">
        <v>4</v>
      </c>
      <c r="AR25">
        <v>4</v>
      </c>
      <c r="AS25">
        <v>4</v>
      </c>
      <c r="AT25">
        <v>4</v>
      </c>
      <c r="AU25">
        <v>4</v>
      </c>
      <c r="AV25">
        <v>4</v>
      </c>
      <c r="AW25" s="5">
        <f t="shared" si="3"/>
        <v>69</v>
      </c>
      <c r="AX25" s="5">
        <f t="shared" si="4"/>
        <v>66</v>
      </c>
    </row>
    <row r="26" spans="1:50" x14ac:dyDescent="0.35">
      <c r="A26">
        <v>22078</v>
      </c>
      <c r="B26">
        <v>1</v>
      </c>
      <c r="C26">
        <v>1987</v>
      </c>
      <c r="D26">
        <f t="shared" si="0"/>
        <v>33</v>
      </c>
      <c r="E26" t="s">
        <v>261</v>
      </c>
      <c r="F26" t="s">
        <v>99</v>
      </c>
      <c r="G26">
        <v>4</v>
      </c>
      <c r="H26">
        <v>3</v>
      </c>
      <c r="I26">
        <v>2</v>
      </c>
      <c r="J26">
        <v>3</v>
      </c>
      <c r="K26">
        <v>3</v>
      </c>
      <c r="L26">
        <v>3</v>
      </c>
      <c r="M26">
        <v>2</v>
      </c>
      <c r="N26">
        <v>3</v>
      </c>
      <c r="O26">
        <v>4</v>
      </c>
      <c r="P26">
        <v>4</v>
      </c>
      <c r="Q26">
        <v>3</v>
      </c>
      <c r="R26">
        <v>3</v>
      </c>
      <c r="S26">
        <v>3</v>
      </c>
      <c r="T26">
        <v>4</v>
      </c>
      <c r="U26">
        <v>3</v>
      </c>
      <c r="V26">
        <v>3</v>
      </c>
      <c r="W26">
        <v>3</v>
      </c>
      <c r="X26">
        <v>3</v>
      </c>
      <c r="Y26">
        <v>4</v>
      </c>
      <c r="Z26">
        <v>2</v>
      </c>
      <c r="AA26" s="5">
        <f t="shared" si="1"/>
        <v>61</v>
      </c>
      <c r="AB26" s="5">
        <f t="shared" si="2"/>
        <v>59</v>
      </c>
      <c r="AC26">
        <v>3</v>
      </c>
      <c r="AD26">
        <v>3</v>
      </c>
      <c r="AE26">
        <v>2</v>
      </c>
      <c r="AF26">
        <v>4</v>
      </c>
      <c r="AG26">
        <v>3</v>
      </c>
      <c r="AH26">
        <v>2</v>
      </c>
      <c r="AI26">
        <v>2</v>
      </c>
      <c r="AJ26">
        <v>3</v>
      </c>
      <c r="AK26">
        <v>4</v>
      </c>
      <c r="AL26">
        <v>3</v>
      </c>
      <c r="AM26">
        <v>3</v>
      </c>
      <c r="AN26">
        <v>4</v>
      </c>
      <c r="AO26">
        <v>3</v>
      </c>
      <c r="AP26">
        <v>3</v>
      </c>
      <c r="AQ26">
        <v>3</v>
      </c>
      <c r="AR26">
        <v>2</v>
      </c>
      <c r="AS26">
        <v>3</v>
      </c>
      <c r="AT26">
        <v>2</v>
      </c>
      <c r="AU26">
        <v>3</v>
      </c>
      <c r="AV26">
        <v>2</v>
      </c>
      <c r="AW26" s="5">
        <f t="shared" si="3"/>
        <v>58</v>
      </c>
      <c r="AX26" s="5">
        <f t="shared" si="4"/>
        <v>56</v>
      </c>
    </row>
    <row r="27" spans="1:50" x14ac:dyDescent="0.35">
      <c r="A27">
        <v>22080</v>
      </c>
      <c r="B27">
        <v>1</v>
      </c>
      <c r="C27">
        <v>1975</v>
      </c>
      <c r="D27">
        <f t="shared" si="0"/>
        <v>45</v>
      </c>
      <c r="E27" t="s">
        <v>262</v>
      </c>
      <c r="F27" t="s">
        <v>98</v>
      </c>
      <c r="G27">
        <v>1</v>
      </c>
      <c r="H27">
        <v>4</v>
      </c>
      <c r="I27">
        <v>1</v>
      </c>
      <c r="J27">
        <v>1</v>
      </c>
      <c r="K27">
        <v>1</v>
      </c>
      <c r="L27">
        <v>2</v>
      </c>
      <c r="M27">
        <v>4</v>
      </c>
      <c r="N27">
        <v>4</v>
      </c>
      <c r="O27">
        <v>3</v>
      </c>
      <c r="P27">
        <v>4</v>
      </c>
      <c r="Q27">
        <v>3</v>
      </c>
      <c r="R27">
        <v>1</v>
      </c>
      <c r="S27">
        <v>4</v>
      </c>
      <c r="T27">
        <v>4</v>
      </c>
      <c r="U27">
        <v>2</v>
      </c>
      <c r="V27">
        <v>1</v>
      </c>
      <c r="W27">
        <v>3</v>
      </c>
      <c r="X27">
        <v>3</v>
      </c>
      <c r="Y27">
        <v>1</v>
      </c>
      <c r="Z27">
        <v>1</v>
      </c>
      <c r="AA27" s="5">
        <f t="shared" si="1"/>
        <v>57</v>
      </c>
      <c r="AB27" s="5">
        <f t="shared" si="2"/>
        <v>53</v>
      </c>
      <c r="AC27">
        <v>3</v>
      </c>
      <c r="AD27">
        <v>4</v>
      </c>
      <c r="AE27">
        <v>1</v>
      </c>
      <c r="AF27">
        <v>3</v>
      </c>
      <c r="AG27">
        <v>4</v>
      </c>
      <c r="AH27">
        <v>3</v>
      </c>
      <c r="AI27">
        <v>4</v>
      </c>
      <c r="AJ27">
        <v>4</v>
      </c>
      <c r="AK27">
        <v>3</v>
      </c>
      <c r="AL27">
        <v>4</v>
      </c>
      <c r="AM27">
        <v>3</v>
      </c>
      <c r="AN27">
        <v>2</v>
      </c>
      <c r="AO27">
        <v>3</v>
      </c>
      <c r="AP27">
        <v>3</v>
      </c>
      <c r="AQ27">
        <v>2</v>
      </c>
      <c r="AR27">
        <v>2</v>
      </c>
      <c r="AS27">
        <v>4</v>
      </c>
      <c r="AT27">
        <v>3</v>
      </c>
      <c r="AU27">
        <v>2</v>
      </c>
      <c r="AV27">
        <v>3</v>
      </c>
      <c r="AW27" s="5">
        <f t="shared" si="3"/>
        <v>61</v>
      </c>
      <c r="AX27" s="5">
        <f t="shared" si="4"/>
        <v>57</v>
      </c>
    </row>
    <row r="28" spans="1:50" x14ac:dyDescent="0.35">
      <c r="A28">
        <v>22221</v>
      </c>
      <c r="B28">
        <v>1</v>
      </c>
      <c r="C28">
        <v>1955</v>
      </c>
      <c r="D28">
        <f t="shared" si="0"/>
        <v>65</v>
      </c>
      <c r="E28" t="s">
        <v>273</v>
      </c>
      <c r="F28" t="s">
        <v>406</v>
      </c>
      <c r="G28">
        <v>3</v>
      </c>
      <c r="H28">
        <v>2</v>
      </c>
      <c r="I28">
        <v>3</v>
      </c>
      <c r="J28">
        <v>2</v>
      </c>
      <c r="K28">
        <v>4</v>
      </c>
      <c r="L28">
        <v>1</v>
      </c>
      <c r="M28">
        <v>2</v>
      </c>
      <c r="N28">
        <v>3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3</v>
      </c>
      <c r="AA28" s="5">
        <f t="shared" si="1"/>
        <v>42</v>
      </c>
      <c r="AB28" s="5">
        <f t="shared" si="2"/>
        <v>40</v>
      </c>
      <c r="AC28">
        <v>3</v>
      </c>
      <c r="AD28">
        <v>2</v>
      </c>
      <c r="AE28">
        <v>3</v>
      </c>
      <c r="AF28">
        <v>2</v>
      </c>
      <c r="AG28">
        <v>2</v>
      </c>
      <c r="AH28">
        <v>2</v>
      </c>
      <c r="AI28">
        <v>2</v>
      </c>
      <c r="AJ28">
        <v>3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3</v>
      </c>
      <c r="AU28">
        <v>2</v>
      </c>
      <c r="AV28">
        <v>3</v>
      </c>
      <c r="AW28" s="5">
        <f t="shared" si="3"/>
        <v>42</v>
      </c>
      <c r="AX28" s="5">
        <f t="shared" si="4"/>
        <v>40</v>
      </c>
    </row>
    <row r="29" spans="1:50" x14ac:dyDescent="0.35">
      <c r="A29">
        <v>22773</v>
      </c>
      <c r="B29">
        <v>1</v>
      </c>
      <c r="C29">
        <v>1997</v>
      </c>
      <c r="D29">
        <f t="shared" si="0"/>
        <v>23</v>
      </c>
      <c r="E29" t="s">
        <v>99</v>
      </c>
      <c r="F29" t="s">
        <v>99</v>
      </c>
      <c r="G29">
        <v>2</v>
      </c>
      <c r="H29">
        <v>4</v>
      </c>
      <c r="I29">
        <v>3</v>
      </c>
      <c r="J29">
        <v>4</v>
      </c>
      <c r="K29">
        <v>3</v>
      </c>
      <c r="L29">
        <v>3</v>
      </c>
      <c r="M29">
        <v>4</v>
      </c>
      <c r="N29">
        <v>3</v>
      </c>
      <c r="O29">
        <v>3</v>
      </c>
      <c r="P29">
        <v>4</v>
      </c>
      <c r="Q29">
        <v>4</v>
      </c>
      <c r="R29">
        <v>3</v>
      </c>
      <c r="S29">
        <v>3</v>
      </c>
      <c r="T29">
        <v>2</v>
      </c>
      <c r="U29">
        <v>3</v>
      </c>
      <c r="V29">
        <v>3</v>
      </c>
      <c r="W29">
        <v>3</v>
      </c>
      <c r="X29">
        <v>3</v>
      </c>
      <c r="Y29">
        <v>3</v>
      </c>
      <c r="Z29">
        <v>2</v>
      </c>
      <c r="AA29" s="5">
        <f t="shared" si="1"/>
        <v>63</v>
      </c>
      <c r="AB29" s="5">
        <f t="shared" si="2"/>
        <v>59</v>
      </c>
      <c r="AC29">
        <v>3</v>
      </c>
      <c r="AD29">
        <v>4</v>
      </c>
      <c r="AE29">
        <v>2</v>
      </c>
      <c r="AF29">
        <v>4</v>
      </c>
      <c r="AG29">
        <v>2</v>
      </c>
      <c r="AH29">
        <v>3</v>
      </c>
      <c r="AI29">
        <v>3</v>
      </c>
      <c r="AJ29">
        <v>3</v>
      </c>
      <c r="AK29">
        <v>2</v>
      </c>
      <c r="AL29">
        <v>2</v>
      </c>
      <c r="AM29">
        <v>4</v>
      </c>
      <c r="AN29">
        <v>3</v>
      </c>
      <c r="AO29">
        <v>3</v>
      </c>
      <c r="AP29">
        <v>4</v>
      </c>
      <c r="AQ29">
        <v>3</v>
      </c>
      <c r="AR29">
        <v>2</v>
      </c>
      <c r="AS29">
        <v>3</v>
      </c>
      <c r="AT29">
        <v>3</v>
      </c>
      <c r="AU29">
        <v>2</v>
      </c>
      <c r="AV29">
        <v>2</v>
      </c>
      <c r="AW29" s="5">
        <f t="shared" si="3"/>
        <v>58</v>
      </c>
      <c r="AX29" s="5">
        <f t="shared" si="4"/>
        <v>55</v>
      </c>
    </row>
    <row r="30" spans="1:50" x14ac:dyDescent="0.35">
      <c r="A30">
        <v>22869</v>
      </c>
      <c r="B30">
        <v>1</v>
      </c>
      <c r="C30">
        <v>2006</v>
      </c>
      <c r="D30">
        <f t="shared" si="0"/>
        <v>14</v>
      </c>
      <c r="E30" t="s">
        <v>301</v>
      </c>
      <c r="F30" t="s">
        <v>99</v>
      </c>
      <c r="G30">
        <v>3</v>
      </c>
      <c r="H30">
        <v>2</v>
      </c>
      <c r="I30">
        <v>2</v>
      </c>
      <c r="J30">
        <v>1</v>
      </c>
      <c r="K30">
        <v>3</v>
      </c>
      <c r="L30">
        <v>2</v>
      </c>
      <c r="M30">
        <v>3</v>
      </c>
      <c r="N30">
        <v>3</v>
      </c>
      <c r="O30">
        <v>3</v>
      </c>
      <c r="P30">
        <v>3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2</v>
      </c>
      <c r="AA30" s="5">
        <f t="shared" si="1"/>
        <v>55</v>
      </c>
      <c r="AB30" s="5">
        <f t="shared" si="2"/>
        <v>52</v>
      </c>
      <c r="AC30">
        <v>3</v>
      </c>
      <c r="AD30">
        <v>2</v>
      </c>
      <c r="AE30">
        <v>3</v>
      </c>
      <c r="AF30">
        <v>2</v>
      </c>
      <c r="AG30">
        <v>3</v>
      </c>
      <c r="AH30">
        <v>2</v>
      </c>
      <c r="AI30">
        <v>3</v>
      </c>
      <c r="AJ30">
        <v>4</v>
      </c>
      <c r="AK30">
        <v>3</v>
      </c>
      <c r="AL30">
        <v>3</v>
      </c>
      <c r="AM30">
        <v>1</v>
      </c>
      <c r="AN30">
        <v>2</v>
      </c>
      <c r="AO30">
        <v>4</v>
      </c>
      <c r="AP30">
        <v>4</v>
      </c>
      <c r="AQ30">
        <v>2</v>
      </c>
      <c r="AR30">
        <v>3</v>
      </c>
      <c r="AS30">
        <v>1</v>
      </c>
      <c r="AT30">
        <v>4</v>
      </c>
      <c r="AU30">
        <v>3</v>
      </c>
      <c r="AV30">
        <v>2</v>
      </c>
      <c r="AW30" s="5">
        <f t="shared" si="3"/>
        <v>53</v>
      </c>
      <c r="AX30" s="5">
        <f t="shared" si="4"/>
        <v>50</v>
      </c>
    </row>
    <row r="31" spans="1:50" x14ac:dyDescent="0.35">
      <c r="A31">
        <v>23030</v>
      </c>
      <c r="B31">
        <v>0</v>
      </c>
      <c r="C31">
        <v>1994</v>
      </c>
      <c r="D31">
        <f t="shared" si="0"/>
        <v>26</v>
      </c>
      <c r="E31" t="s">
        <v>305</v>
      </c>
      <c r="F31" t="s">
        <v>407</v>
      </c>
      <c r="G31">
        <v>1</v>
      </c>
      <c r="H31">
        <v>4</v>
      </c>
      <c r="I31">
        <v>2</v>
      </c>
      <c r="J31">
        <v>3</v>
      </c>
      <c r="K31">
        <v>4</v>
      </c>
      <c r="L31">
        <v>3</v>
      </c>
      <c r="M31">
        <v>3</v>
      </c>
      <c r="N31">
        <v>3</v>
      </c>
      <c r="O31">
        <v>3</v>
      </c>
      <c r="P31">
        <v>3</v>
      </c>
      <c r="Q31">
        <v>4</v>
      </c>
      <c r="R31">
        <v>3</v>
      </c>
      <c r="S31">
        <v>4</v>
      </c>
      <c r="T31">
        <v>3</v>
      </c>
      <c r="U31">
        <v>4</v>
      </c>
      <c r="V31">
        <v>4</v>
      </c>
      <c r="W31">
        <v>3</v>
      </c>
      <c r="X31">
        <v>4</v>
      </c>
      <c r="Y31">
        <v>2</v>
      </c>
      <c r="Z31">
        <v>1</v>
      </c>
      <c r="AA31" s="5">
        <f t="shared" si="1"/>
        <v>68</v>
      </c>
      <c r="AB31" s="5">
        <f t="shared" si="2"/>
        <v>65</v>
      </c>
      <c r="AC31">
        <v>1</v>
      </c>
      <c r="AD31">
        <v>4</v>
      </c>
      <c r="AE31">
        <v>1</v>
      </c>
      <c r="AF31">
        <v>3</v>
      </c>
      <c r="AG31">
        <v>4</v>
      </c>
      <c r="AH31">
        <v>4</v>
      </c>
      <c r="AI31">
        <v>4</v>
      </c>
      <c r="AJ31">
        <v>4</v>
      </c>
      <c r="AK31">
        <v>3</v>
      </c>
      <c r="AL31">
        <v>4</v>
      </c>
      <c r="AM31">
        <v>4</v>
      </c>
      <c r="AN31">
        <v>3</v>
      </c>
      <c r="AO31">
        <v>4</v>
      </c>
      <c r="AP31">
        <v>3</v>
      </c>
      <c r="AQ31">
        <v>4</v>
      </c>
      <c r="AR31">
        <v>4</v>
      </c>
      <c r="AS31">
        <v>3</v>
      </c>
      <c r="AT31">
        <v>4</v>
      </c>
      <c r="AU31">
        <v>3</v>
      </c>
      <c r="AV31">
        <v>1</v>
      </c>
      <c r="AW31" s="5">
        <f t="shared" si="3"/>
        <v>74</v>
      </c>
      <c r="AX31" s="5">
        <f t="shared" si="4"/>
        <v>70</v>
      </c>
    </row>
    <row r="32" spans="1:50" x14ac:dyDescent="0.35">
      <c r="A32">
        <v>23130</v>
      </c>
      <c r="B32">
        <v>0</v>
      </c>
      <c r="C32">
        <v>1987</v>
      </c>
      <c r="D32">
        <f t="shared" si="0"/>
        <v>33</v>
      </c>
      <c r="E32" t="s">
        <v>309</v>
      </c>
      <c r="F32" t="s">
        <v>99</v>
      </c>
      <c r="G32">
        <v>2</v>
      </c>
      <c r="H32">
        <v>4</v>
      </c>
      <c r="I32">
        <v>2</v>
      </c>
      <c r="J32">
        <v>4</v>
      </c>
      <c r="K32">
        <v>2</v>
      </c>
      <c r="L32">
        <v>3</v>
      </c>
      <c r="M32">
        <v>3</v>
      </c>
      <c r="N32">
        <v>4</v>
      </c>
      <c r="O32">
        <v>4</v>
      </c>
      <c r="P32">
        <v>3</v>
      </c>
      <c r="Q32">
        <v>3</v>
      </c>
      <c r="R32">
        <v>3</v>
      </c>
      <c r="S32">
        <v>4</v>
      </c>
      <c r="T32">
        <v>4</v>
      </c>
      <c r="U32">
        <v>3</v>
      </c>
      <c r="V32">
        <v>3</v>
      </c>
      <c r="W32">
        <v>3</v>
      </c>
      <c r="X32">
        <v>3</v>
      </c>
      <c r="Y32">
        <v>3</v>
      </c>
      <c r="Z32">
        <v>2</v>
      </c>
      <c r="AA32" s="5">
        <f t="shared" si="1"/>
        <v>65</v>
      </c>
      <c r="AB32" s="5">
        <f t="shared" si="2"/>
        <v>62</v>
      </c>
      <c r="AC32">
        <v>2</v>
      </c>
      <c r="AD32">
        <v>4</v>
      </c>
      <c r="AE32">
        <v>2</v>
      </c>
      <c r="AF32">
        <v>4</v>
      </c>
      <c r="AG32">
        <v>2</v>
      </c>
      <c r="AH32">
        <v>3</v>
      </c>
      <c r="AI32">
        <v>4</v>
      </c>
      <c r="AJ32">
        <v>4</v>
      </c>
      <c r="AK32">
        <v>4</v>
      </c>
      <c r="AL32">
        <v>3</v>
      </c>
      <c r="AM32">
        <v>4</v>
      </c>
      <c r="AN32">
        <v>4</v>
      </c>
      <c r="AO32">
        <v>4</v>
      </c>
      <c r="AP32">
        <v>4</v>
      </c>
      <c r="AQ32">
        <v>3</v>
      </c>
      <c r="AR32">
        <v>3</v>
      </c>
      <c r="AS32">
        <v>4</v>
      </c>
      <c r="AT32">
        <v>3</v>
      </c>
      <c r="AU32">
        <v>3</v>
      </c>
      <c r="AV32">
        <v>1</v>
      </c>
      <c r="AW32" s="5">
        <f t="shared" si="3"/>
        <v>70</v>
      </c>
      <c r="AX32" s="5">
        <f t="shared" si="4"/>
        <v>66</v>
      </c>
    </row>
    <row r="36" spans="3:22" x14ac:dyDescent="0.35">
      <c r="C36" s="50" t="s">
        <v>455</v>
      </c>
      <c r="D36" s="51"/>
      <c r="E36" s="51"/>
      <c r="F36" s="51"/>
      <c r="G36" s="52"/>
    </row>
    <row r="37" spans="3:22" x14ac:dyDescent="0.35">
      <c r="C37" s="47" t="s">
        <v>428</v>
      </c>
      <c r="D37" s="47"/>
      <c r="E37" s="47"/>
      <c r="F37" s="47"/>
      <c r="G37" s="16" t="s">
        <v>451</v>
      </c>
    </row>
    <row r="38" spans="3:22" x14ac:dyDescent="0.35">
      <c r="C38" s="15"/>
      <c r="D38" s="15"/>
      <c r="E38" s="15" t="s">
        <v>429</v>
      </c>
      <c r="F38" s="15"/>
      <c r="G38" s="15" t="s">
        <v>454</v>
      </c>
      <c r="R38" s="53" t="s">
        <v>463</v>
      </c>
      <c r="S38" s="55" t="s">
        <v>471</v>
      </c>
      <c r="T38" s="54"/>
      <c r="U38" s="54"/>
      <c r="V38" s="54"/>
    </row>
    <row r="39" spans="3:22" ht="25" x14ac:dyDescent="0.35">
      <c r="R39" s="54"/>
      <c r="S39" s="28" t="s">
        <v>464</v>
      </c>
      <c r="T39" s="28" t="s">
        <v>465</v>
      </c>
      <c r="U39" s="28" t="s">
        <v>466</v>
      </c>
      <c r="V39" s="28" t="s">
        <v>467</v>
      </c>
    </row>
    <row r="40" spans="3:22" x14ac:dyDescent="0.35">
      <c r="C40" s="48" t="s">
        <v>430</v>
      </c>
      <c r="D40" s="8" t="s">
        <v>453</v>
      </c>
      <c r="R40" s="29" t="s">
        <v>470</v>
      </c>
      <c r="S40" s="16">
        <v>31</v>
      </c>
      <c r="T40" s="30">
        <v>0.82121028450016875</v>
      </c>
      <c r="U40" s="31">
        <v>7.7500064667025361</v>
      </c>
      <c r="V40" s="31" t="s">
        <v>472</v>
      </c>
    </row>
    <row r="41" spans="3:22" x14ac:dyDescent="0.35">
      <c r="C41" s="49"/>
      <c r="D41" s="9" t="s">
        <v>427</v>
      </c>
    </row>
    <row r="42" spans="3:22" x14ac:dyDescent="0.35">
      <c r="C42" s="10" t="s">
        <v>426</v>
      </c>
      <c r="D42" s="11" t="s">
        <v>451</v>
      </c>
    </row>
    <row r="43" spans="3:22" x14ac:dyDescent="0.35">
      <c r="C43" s="10"/>
      <c r="D43" s="11" t="s">
        <v>452</v>
      </c>
    </row>
    <row r="48" spans="3:22" x14ac:dyDescent="0.35">
      <c r="C48" t="s">
        <v>344</v>
      </c>
      <c r="D48" t="s">
        <v>345</v>
      </c>
    </row>
    <row r="49" spans="3:5" x14ac:dyDescent="0.35">
      <c r="C49" s="2">
        <v>44131.521354166667</v>
      </c>
      <c r="D49" s="2">
        <v>44139.59952546296</v>
      </c>
      <c r="E49">
        <v>8</v>
      </c>
    </row>
    <row r="50" spans="3:5" x14ac:dyDescent="0.35">
      <c r="C50" s="2">
        <v>44131.539201388892</v>
      </c>
      <c r="D50" s="2">
        <v>44138.655787037038</v>
      </c>
      <c r="E50">
        <v>7</v>
      </c>
    </row>
    <row r="51" spans="3:5" x14ac:dyDescent="0.35">
      <c r="C51" s="2">
        <v>44131.556574074071</v>
      </c>
      <c r="D51" s="2">
        <v>44140.559131944443</v>
      </c>
      <c r="E51">
        <v>9</v>
      </c>
    </row>
    <row r="52" spans="3:5" x14ac:dyDescent="0.35">
      <c r="C52" s="2">
        <v>44131.560243055559</v>
      </c>
      <c r="D52" s="2">
        <v>44140.564803240741</v>
      </c>
      <c r="E52">
        <v>9</v>
      </c>
    </row>
    <row r="53" spans="3:5" x14ac:dyDescent="0.35">
      <c r="C53" s="2">
        <v>44131.561620370368</v>
      </c>
      <c r="D53" s="2">
        <v>44139.611342592594</v>
      </c>
      <c r="E53">
        <v>8</v>
      </c>
    </row>
    <row r="54" spans="3:5" x14ac:dyDescent="0.35">
      <c r="C54" s="2">
        <v>44131.565289351849</v>
      </c>
      <c r="D54" s="2">
        <v>44144.592581018522</v>
      </c>
      <c r="E54">
        <v>13</v>
      </c>
    </row>
    <row r="55" spans="3:5" x14ac:dyDescent="0.35">
      <c r="C55" s="2">
        <v>44131.572534722225</v>
      </c>
      <c r="D55" s="2">
        <v>44138.597604166665</v>
      </c>
      <c r="E55">
        <v>7</v>
      </c>
    </row>
    <row r="56" spans="3:5" x14ac:dyDescent="0.35">
      <c r="C56" s="2">
        <v>44131.714999999997</v>
      </c>
      <c r="D56" s="2">
        <v>44147.456666666665</v>
      </c>
      <c r="E56">
        <v>16</v>
      </c>
    </row>
    <row r="57" spans="3:5" x14ac:dyDescent="0.35">
      <c r="C57" s="2">
        <v>44131.794872685183</v>
      </c>
      <c r="D57" s="2">
        <v>44144.892395833333</v>
      </c>
      <c r="E57">
        <v>13</v>
      </c>
    </row>
    <row r="58" spans="3:5" x14ac:dyDescent="0.35">
      <c r="C58" s="2">
        <v>44131.7969212963</v>
      </c>
      <c r="D58" s="2">
        <v>44139.535949074074</v>
      </c>
      <c r="E58">
        <v>8</v>
      </c>
    </row>
    <row r="59" spans="3:5" x14ac:dyDescent="0.35">
      <c r="C59" s="2">
        <v>44131.810486111113</v>
      </c>
      <c r="D59" s="2">
        <v>44144.621608796297</v>
      </c>
      <c r="E59">
        <v>13</v>
      </c>
    </row>
    <row r="60" spans="3:5" x14ac:dyDescent="0.35">
      <c r="C60" s="2">
        <v>44131.981203703705</v>
      </c>
      <c r="D60" s="2">
        <v>44144.676261574074</v>
      </c>
      <c r="E60">
        <v>13</v>
      </c>
    </row>
    <row r="61" spans="3:5" x14ac:dyDescent="0.35">
      <c r="C61" s="2">
        <v>44132.418807870374</v>
      </c>
      <c r="D61" s="2">
        <v>44144.422534722224</v>
      </c>
      <c r="E61">
        <v>12</v>
      </c>
    </row>
    <row r="62" spans="3:5" x14ac:dyDescent="0.35">
      <c r="C62" s="2">
        <v>44132.476909722223</v>
      </c>
      <c r="D62" s="2">
        <v>44141.941180555557</v>
      </c>
      <c r="E62">
        <v>9</v>
      </c>
    </row>
    <row r="63" spans="3:5" x14ac:dyDescent="0.35">
      <c r="C63" s="2">
        <v>44132.512337962966</v>
      </c>
      <c r="D63" s="2">
        <v>44144.4844212963</v>
      </c>
      <c r="E63">
        <v>12</v>
      </c>
    </row>
    <row r="64" spans="3:5" x14ac:dyDescent="0.35">
      <c r="C64" s="2">
        <v>44132.532997685186</v>
      </c>
      <c r="D64" s="2">
        <v>44144.432858796295</v>
      </c>
      <c r="E64">
        <v>12</v>
      </c>
    </row>
    <row r="65" spans="3:5" x14ac:dyDescent="0.35">
      <c r="C65" s="2">
        <v>44132.55</v>
      </c>
      <c r="D65" s="2">
        <v>44141.738807870373</v>
      </c>
      <c r="E65">
        <v>9</v>
      </c>
    </row>
    <row r="66" spans="3:5" x14ac:dyDescent="0.35">
      <c r="C66" s="2">
        <v>44132.585289351853</v>
      </c>
      <c r="D66" s="2">
        <v>44149.624722222223</v>
      </c>
      <c r="E66">
        <v>17</v>
      </c>
    </row>
    <row r="67" spans="3:5" x14ac:dyDescent="0.35">
      <c r="C67" s="2">
        <v>44132.592731481483</v>
      </c>
      <c r="D67" s="2">
        <v>44139.59784722222</v>
      </c>
      <c r="E67">
        <v>7</v>
      </c>
    </row>
    <row r="68" spans="3:5" x14ac:dyDescent="0.35">
      <c r="C68" s="2">
        <v>44132.709155092591</v>
      </c>
      <c r="D68" s="2">
        <v>44145.823819444442</v>
      </c>
      <c r="E68">
        <v>13</v>
      </c>
    </row>
    <row r="69" spans="3:5" x14ac:dyDescent="0.35">
      <c r="C69" s="2">
        <v>44132.750127314815</v>
      </c>
      <c r="D69" s="2">
        <v>44147.779143518521</v>
      </c>
      <c r="E69">
        <v>15</v>
      </c>
    </row>
    <row r="70" spans="3:5" x14ac:dyDescent="0.35">
      <c r="C70" s="2">
        <v>44132.87128472222</v>
      </c>
      <c r="D70" s="2">
        <v>44143.96806712963</v>
      </c>
      <c r="E70">
        <v>11</v>
      </c>
    </row>
    <row r="71" spans="3:5" x14ac:dyDescent="0.35">
      <c r="C71" s="2">
        <v>44134.573912037034</v>
      </c>
      <c r="D71" s="2">
        <v>44144.801238425927</v>
      </c>
      <c r="E71">
        <v>10</v>
      </c>
    </row>
    <row r="72" spans="3:5" x14ac:dyDescent="0.35">
      <c r="C72" s="2">
        <v>44135.883946759262</v>
      </c>
      <c r="D72" s="2">
        <v>44149.92260416667</v>
      </c>
      <c r="E72">
        <v>14</v>
      </c>
    </row>
    <row r="73" spans="3:5" x14ac:dyDescent="0.35">
      <c r="C73" s="2">
        <v>44135.990254629629</v>
      </c>
      <c r="D73" s="2">
        <v>44145.829467592594</v>
      </c>
      <c r="E73">
        <v>10</v>
      </c>
    </row>
    <row r="74" spans="3:5" x14ac:dyDescent="0.35">
      <c r="C74" s="2">
        <v>44136.089328703703</v>
      </c>
      <c r="D74" s="2">
        <v>44144.796458333331</v>
      </c>
      <c r="E74">
        <v>8</v>
      </c>
    </row>
    <row r="75" spans="3:5" x14ac:dyDescent="0.35">
      <c r="C75" s="2">
        <v>44137.421215277776</v>
      </c>
      <c r="D75" s="2">
        <v>44146.386145833334</v>
      </c>
      <c r="E75">
        <v>9</v>
      </c>
    </row>
    <row r="76" spans="3:5" x14ac:dyDescent="0.35">
      <c r="C76" s="2">
        <v>44140.490266203706</v>
      </c>
      <c r="D76" s="2">
        <v>44150.897662037038</v>
      </c>
      <c r="E76">
        <v>10</v>
      </c>
    </row>
    <row r="77" spans="3:5" x14ac:dyDescent="0.35">
      <c r="C77" s="2">
        <v>44140.989942129629</v>
      </c>
      <c r="D77" s="2">
        <v>44149.995821759258</v>
      </c>
      <c r="E77">
        <v>9</v>
      </c>
    </row>
    <row r="78" spans="3:5" x14ac:dyDescent="0.35">
      <c r="C78" s="2">
        <v>44142.780555555553</v>
      </c>
      <c r="D78" s="2">
        <v>44150.750844907408</v>
      </c>
      <c r="E78">
        <v>8</v>
      </c>
    </row>
    <row r="79" spans="3:5" x14ac:dyDescent="0.35">
      <c r="C79" s="2">
        <v>44143.925358796296</v>
      </c>
      <c r="D79" s="2">
        <v>44150.935567129629</v>
      </c>
      <c r="E79">
        <v>7</v>
      </c>
    </row>
  </sheetData>
  <mergeCells count="5">
    <mergeCell ref="C37:F37"/>
    <mergeCell ref="C40:C41"/>
    <mergeCell ref="C36:G36"/>
    <mergeCell ref="R38:R39"/>
    <mergeCell ref="S38:V3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D87B-A893-4A5A-AEFD-69432B790DCF}">
  <dimension ref="A2:F23"/>
  <sheetViews>
    <sheetView workbookViewId="0">
      <selection activeCell="H13" sqref="H13"/>
    </sheetView>
  </sheetViews>
  <sheetFormatPr defaultRowHeight="14.5" x14ac:dyDescent="0.35"/>
  <cols>
    <col min="1" max="1" width="8.7265625" style="5"/>
    <col min="2" max="2" width="8.7265625" customWidth="1"/>
    <col min="6" max="6" width="8.7265625" customWidth="1"/>
  </cols>
  <sheetData>
    <row r="2" spans="1:6" ht="84" customHeight="1" x14ac:dyDescent="0.35">
      <c r="A2" s="56" t="s">
        <v>456</v>
      </c>
      <c r="B2" s="58" t="s">
        <v>462</v>
      </c>
      <c r="C2" s="59"/>
      <c r="D2" s="59"/>
      <c r="E2" s="59"/>
      <c r="F2" s="59"/>
    </row>
    <row r="3" spans="1:6" x14ac:dyDescent="0.35">
      <c r="A3" s="57"/>
      <c r="B3" s="17" t="s">
        <v>457</v>
      </c>
      <c r="C3" s="17" t="s">
        <v>458</v>
      </c>
      <c r="D3" s="17" t="s">
        <v>459</v>
      </c>
      <c r="E3" s="17" t="s">
        <v>460</v>
      </c>
      <c r="F3" s="17" t="s">
        <v>461</v>
      </c>
    </row>
    <row r="4" spans="1:6" x14ac:dyDescent="0.35">
      <c r="A4" s="18" t="s">
        <v>431</v>
      </c>
      <c r="B4" s="27">
        <v>61.956330000000001</v>
      </c>
      <c r="C4" s="27">
        <v>57.469709999999999</v>
      </c>
      <c r="D4" s="27">
        <v>7.5808780000000002</v>
      </c>
      <c r="E4" s="27">
        <v>0.27564840000000002</v>
      </c>
      <c r="F4" s="27">
        <v>0.87912310000000005</v>
      </c>
    </row>
    <row r="5" spans="1:6" x14ac:dyDescent="0.35">
      <c r="A5" s="18" t="s">
        <v>432</v>
      </c>
      <c r="B5" s="27">
        <v>61.12227</v>
      </c>
      <c r="C5" s="27">
        <v>59.155349999999999</v>
      </c>
      <c r="D5" s="27">
        <v>7.6912520000000004</v>
      </c>
      <c r="E5" s="27">
        <v>0.22186500000000001</v>
      </c>
      <c r="F5" s="27">
        <v>0.87851310000000005</v>
      </c>
    </row>
    <row r="6" spans="1:6" x14ac:dyDescent="0.35">
      <c r="A6" s="18" t="s">
        <v>433</v>
      </c>
      <c r="B6" s="27">
        <v>61.631</v>
      </c>
      <c r="C6" s="27">
        <v>55.717559999999999</v>
      </c>
      <c r="D6" s="27">
        <v>7.4644190000000004</v>
      </c>
      <c r="E6" s="27">
        <v>0.40698440000000002</v>
      </c>
      <c r="F6" s="27">
        <v>0.87400860000000002</v>
      </c>
    </row>
    <row r="7" spans="1:6" x14ac:dyDescent="0.35">
      <c r="A7" s="18" t="s">
        <v>434</v>
      </c>
      <c r="B7" s="27">
        <v>61.061129999999999</v>
      </c>
      <c r="C7" s="27">
        <v>55.943860000000001</v>
      </c>
      <c r="D7" s="27">
        <v>7.4795629999999997</v>
      </c>
      <c r="E7" s="27">
        <v>0.57090600000000002</v>
      </c>
      <c r="F7" s="27">
        <v>0.86786560000000001</v>
      </c>
    </row>
    <row r="8" spans="1:6" x14ac:dyDescent="0.35">
      <c r="A8" s="18" t="s">
        <v>435</v>
      </c>
      <c r="B8" s="27">
        <v>61.366810000000001</v>
      </c>
      <c r="C8" s="27">
        <v>57.061950000000003</v>
      </c>
      <c r="D8" s="27">
        <v>7.5539360000000002</v>
      </c>
      <c r="E8" s="27">
        <v>0.33267200000000002</v>
      </c>
      <c r="F8" s="27">
        <v>0.87633110000000003</v>
      </c>
    </row>
    <row r="9" spans="1:6" x14ac:dyDescent="0.35">
      <c r="A9" s="18" t="s">
        <v>436</v>
      </c>
      <c r="B9" s="27">
        <v>61.447600000000001</v>
      </c>
      <c r="C9" s="27">
        <v>55.16865</v>
      </c>
      <c r="D9" s="27">
        <v>7.4275599999999997</v>
      </c>
      <c r="E9" s="27">
        <v>0.58076399999999995</v>
      </c>
      <c r="F9" s="27">
        <v>0.8671027</v>
      </c>
    </row>
    <row r="10" spans="1:6" x14ac:dyDescent="0.35">
      <c r="A10" s="18" t="s">
        <v>437</v>
      </c>
      <c r="B10" s="27">
        <v>61.668120000000002</v>
      </c>
      <c r="C10" s="27">
        <v>60.601649999999999</v>
      </c>
      <c r="D10" s="27">
        <v>7.7847059999999999</v>
      </c>
      <c r="E10" s="27">
        <v>6.8063579999999999E-2</v>
      </c>
      <c r="F10" s="27">
        <v>0.8838819</v>
      </c>
    </row>
    <row r="11" spans="1:6" x14ac:dyDescent="0.35">
      <c r="A11" s="18" t="s">
        <v>438</v>
      </c>
      <c r="B11" s="27">
        <v>60.969430000000003</v>
      </c>
      <c r="C11" s="27">
        <v>57.296010000000003</v>
      </c>
      <c r="D11" s="27">
        <v>7.5694129999999999</v>
      </c>
      <c r="E11" s="27">
        <v>0.53534190000000004</v>
      </c>
      <c r="F11" s="27">
        <v>0.86979890000000004</v>
      </c>
    </row>
    <row r="12" spans="1:6" x14ac:dyDescent="0.35">
      <c r="A12" s="18" t="s">
        <v>439</v>
      </c>
      <c r="B12" s="27">
        <v>61.117899999999999</v>
      </c>
      <c r="C12" s="27">
        <v>55.662959999999998</v>
      </c>
      <c r="D12" s="27">
        <v>7.4607609999999998</v>
      </c>
      <c r="E12" s="27">
        <v>0.60541210000000001</v>
      </c>
      <c r="F12" s="27">
        <v>0.86683089999999996</v>
      </c>
    </row>
    <row r="13" spans="1:6" x14ac:dyDescent="0.35">
      <c r="A13" s="18" t="s">
        <v>440</v>
      </c>
      <c r="B13" s="27">
        <v>61.286029999999997</v>
      </c>
      <c r="C13" s="27">
        <v>54.846139999999998</v>
      </c>
      <c r="D13" s="27">
        <v>7.405818</v>
      </c>
      <c r="E13" s="27">
        <v>0.61996390000000001</v>
      </c>
      <c r="F13" s="27">
        <v>0.86579969999999995</v>
      </c>
    </row>
    <row r="14" spans="1:6" x14ac:dyDescent="0.35">
      <c r="A14" s="18" t="s">
        <v>441</v>
      </c>
      <c r="B14" s="27">
        <v>61.15502</v>
      </c>
      <c r="C14" s="27">
        <v>56.135359999999999</v>
      </c>
      <c r="D14" s="27">
        <v>7.4923529999999996</v>
      </c>
      <c r="E14" s="27">
        <v>0.55310320000000002</v>
      </c>
      <c r="F14" s="27">
        <v>0.8684326</v>
      </c>
    </row>
    <row r="15" spans="1:6" x14ac:dyDescent="0.35">
      <c r="A15" s="18" t="s">
        <v>442</v>
      </c>
      <c r="B15" s="27">
        <v>61.288209999999999</v>
      </c>
      <c r="C15" s="27">
        <v>54.419119999999999</v>
      </c>
      <c r="D15" s="27">
        <v>7.376932</v>
      </c>
      <c r="E15" s="27">
        <v>0.59724999999999995</v>
      </c>
      <c r="F15" s="27">
        <v>0.86624190000000001</v>
      </c>
    </row>
    <row r="16" spans="1:6" x14ac:dyDescent="0.35">
      <c r="A16" s="18" t="s">
        <v>443</v>
      </c>
      <c r="B16" s="27">
        <v>61.46725</v>
      </c>
      <c r="C16" s="27">
        <v>57.061160000000001</v>
      </c>
      <c r="D16" s="27">
        <v>7.553884</v>
      </c>
      <c r="E16" s="27">
        <v>0.34485939999999998</v>
      </c>
      <c r="F16" s="27">
        <v>0.87566889999999997</v>
      </c>
    </row>
    <row r="17" spans="1:6" x14ac:dyDescent="0.35">
      <c r="A17" s="18" t="s">
        <v>444</v>
      </c>
      <c r="B17" s="27">
        <v>61.213970000000003</v>
      </c>
      <c r="C17" s="27">
        <v>56.137619999999998</v>
      </c>
      <c r="D17" s="27">
        <v>7.4925040000000003</v>
      </c>
      <c r="E17" s="27">
        <v>0.59206630000000005</v>
      </c>
      <c r="F17" s="27">
        <v>0.86756789999999995</v>
      </c>
    </row>
    <row r="18" spans="1:6" x14ac:dyDescent="0.35">
      <c r="A18" s="18" t="s">
        <v>445</v>
      </c>
      <c r="B18" s="27">
        <v>61.373359999999998</v>
      </c>
      <c r="C18" s="27">
        <v>55.902090000000001</v>
      </c>
      <c r="D18" s="27">
        <v>7.4767700000000001</v>
      </c>
      <c r="E18" s="27">
        <v>0.59954180000000001</v>
      </c>
      <c r="F18" s="27">
        <v>0.86718300000000004</v>
      </c>
    </row>
    <row r="19" spans="1:6" x14ac:dyDescent="0.35">
      <c r="A19" s="18" t="s">
        <v>446</v>
      </c>
      <c r="B19" s="27">
        <v>61.493450000000003</v>
      </c>
      <c r="C19" s="27">
        <v>54.481400000000001</v>
      </c>
      <c r="D19" s="27">
        <v>7.3811520000000002</v>
      </c>
      <c r="E19" s="27">
        <v>0.62530540000000001</v>
      </c>
      <c r="F19" s="27">
        <v>0.86539840000000001</v>
      </c>
    </row>
    <row r="20" spans="1:6" x14ac:dyDescent="0.35">
      <c r="A20" s="18" t="s">
        <v>447</v>
      </c>
      <c r="B20" s="27">
        <v>61.229259999999996</v>
      </c>
      <c r="C20" s="27">
        <v>55.25967</v>
      </c>
      <c r="D20" s="27">
        <v>7.4336849999999997</v>
      </c>
      <c r="E20" s="27">
        <v>0.61834350000000005</v>
      </c>
      <c r="F20" s="27">
        <v>0.86617109999999997</v>
      </c>
    </row>
    <row r="21" spans="1:6" x14ac:dyDescent="0.35">
      <c r="A21" s="18" t="s">
        <v>448</v>
      </c>
      <c r="B21" s="27">
        <v>61.355899999999998</v>
      </c>
      <c r="C21" s="27">
        <v>56.28163</v>
      </c>
      <c r="D21" s="27">
        <v>7.5021089999999999</v>
      </c>
      <c r="E21" s="27">
        <v>0.5196307</v>
      </c>
      <c r="F21" s="27">
        <v>0.86937209999999998</v>
      </c>
    </row>
    <row r="22" spans="1:6" x14ac:dyDescent="0.35">
      <c r="A22" s="18" t="s">
        <v>449</v>
      </c>
      <c r="B22" s="27">
        <v>61.558950000000003</v>
      </c>
      <c r="C22" s="27">
        <v>53.316389999999998</v>
      </c>
      <c r="D22" s="27">
        <v>7.3018070000000002</v>
      </c>
      <c r="E22" s="27">
        <v>0.64212239999999998</v>
      </c>
      <c r="F22" s="27">
        <v>0.86425479999999999</v>
      </c>
    </row>
    <row r="23" spans="1:6" x14ac:dyDescent="0.35">
      <c r="A23" s="18" t="s">
        <v>450</v>
      </c>
      <c r="B23" s="27">
        <v>61.397379999999998</v>
      </c>
      <c r="C23" s="27">
        <v>55.968730000000001</v>
      </c>
      <c r="D23" s="27">
        <v>7.4812250000000002</v>
      </c>
      <c r="E23" s="27">
        <v>0.48322189999999998</v>
      </c>
      <c r="F23" s="27">
        <v>0.87043150000000002</v>
      </c>
    </row>
  </sheetData>
  <mergeCells count="2">
    <mergeCell ref="A2:A3"/>
    <mergeCell ref="B2:F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Všechna data</vt:lpstr>
      <vt:lpstr>1. měření</vt:lpstr>
      <vt:lpstr>invertované položky</vt:lpstr>
      <vt:lpstr>kriteriální validita</vt:lpstr>
      <vt:lpstr>Normy</vt:lpstr>
      <vt:lpstr>normy muži</vt:lpstr>
      <vt:lpstr>normy ženy</vt:lpstr>
      <vt:lpstr>Test retest </vt:lpstr>
      <vt:lpstr>reliabilita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Blažková</dc:creator>
  <cp:lastModifiedBy>adelb</cp:lastModifiedBy>
  <dcterms:created xsi:type="dcterms:W3CDTF">2020-11-16T16:38:49Z</dcterms:created>
  <dcterms:modified xsi:type="dcterms:W3CDTF">2020-12-18T20:47:19Z</dcterms:modified>
</cp:coreProperties>
</file>