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al.jahn\Desktop\Psycho\Psychometrie\Final\"/>
    </mc:Choice>
  </mc:AlternateContent>
  <bookViews>
    <workbookView xWindow="0" yWindow="0" windowWidth="20490" windowHeight="7650"/>
  </bookViews>
  <sheets>
    <sheet name="test0115" sheetId="1" r:id="rId1"/>
    <sheet name="Validita" sheetId="6" r:id="rId2"/>
    <sheet name="Validita - subškály" sheetId="19" r:id="rId3"/>
    <sheet name="Korelace marihuana" sheetId="20" r:id="rId4"/>
    <sheet name="Korelace cigarety" sheetId="21" r:id="rId5"/>
    <sheet name="Korelace alkohol" sheetId="22" r:id="rId6"/>
    <sheet name="Korelace sex" sheetId="23" r:id="rId7"/>
    <sheet name="Korelace celkem" sheetId="24" r:id="rId8"/>
    <sheet name="List2" sheetId="5" r:id="rId9"/>
    <sheet name="vyřazení" sheetId="4" r:id="rId10"/>
    <sheet name="test retest" sheetId="2" r:id="rId11"/>
    <sheet name="odpovědi" sheetId="3" r:id="rId12"/>
    <sheet name="DATA CELEK" sheetId="7" r:id="rId13"/>
    <sheet name="puvodni T skor" sheetId="9" r:id="rId14"/>
    <sheet name=" NOVE SKORY VZORCE" sheetId="17" r:id="rId15"/>
    <sheet name="NOVE SKORY HODNOTY" sheetId="18" r:id="rId16"/>
  </sheets>
  <calcPr calcId="114210"/>
</workbook>
</file>

<file path=xl/calcChain.xml><?xml version="1.0" encoding="utf-8"?>
<calcChain xmlns="http://schemas.openxmlformats.org/spreadsheetml/2006/main">
  <c r="AL3" i="19" l="1"/>
  <c r="AL4" i="19"/>
  <c r="AL5" i="19"/>
  <c r="AL6" i="19"/>
  <c r="AL7" i="19"/>
  <c r="AL8" i="19"/>
  <c r="AL9" i="19"/>
  <c r="AL10" i="19"/>
  <c r="AL11" i="19"/>
  <c r="AL12" i="19"/>
  <c r="AL13" i="19"/>
  <c r="AL14" i="19"/>
  <c r="AL15" i="19"/>
  <c r="AL16" i="19"/>
  <c r="AL17" i="19"/>
  <c r="AL18" i="19"/>
  <c r="AL19" i="19"/>
  <c r="AL20" i="19"/>
  <c r="AL21" i="19"/>
  <c r="AL22" i="19"/>
  <c r="AL23"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49" i="19"/>
  <c r="AL50" i="19"/>
  <c r="AL51" i="19"/>
  <c r="AL52" i="19"/>
  <c r="AL53" i="19"/>
  <c r="AL54" i="19"/>
  <c r="AL55" i="19"/>
  <c r="AL56" i="19"/>
  <c r="AL57" i="19"/>
  <c r="AL58" i="19"/>
  <c r="AL59" i="19"/>
  <c r="AL60" i="19"/>
  <c r="AL61" i="19"/>
  <c r="AL62" i="19"/>
  <c r="AL63" i="19"/>
  <c r="AL64" i="19"/>
  <c r="AL65" i="19"/>
  <c r="AL66" i="19"/>
  <c r="AL67" i="19"/>
  <c r="AL68" i="19"/>
  <c r="AL69" i="19"/>
  <c r="AL70" i="19"/>
  <c r="AL71" i="19"/>
  <c r="AL72" i="19"/>
  <c r="AL73" i="19"/>
  <c r="AL74" i="19"/>
  <c r="AL75" i="19"/>
  <c r="AL76" i="19"/>
  <c r="AL77" i="19"/>
  <c r="AL78" i="19"/>
  <c r="AL79" i="19"/>
  <c r="AL80" i="19"/>
  <c r="AL81" i="19"/>
  <c r="AL82" i="19"/>
  <c r="AL83" i="19"/>
  <c r="AL84" i="19"/>
  <c r="AL85" i="19"/>
  <c r="AL86" i="19"/>
  <c r="AL87" i="19"/>
  <c r="AL88" i="19"/>
  <c r="AL89" i="19"/>
  <c r="AL90" i="19"/>
  <c r="AL91" i="19"/>
  <c r="AL92" i="19"/>
  <c r="AL93" i="19"/>
  <c r="AL94" i="19"/>
  <c r="AL95" i="19"/>
  <c r="AL96" i="19"/>
  <c r="AL97" i="19"/>
  <c r="AL98" i="19"/>
  <c r="AL99" i="19"/>
  <c r="AL100" i="19"/>
  <c r="AL101" i="19"/>
  <c r="AL102" i="19"/>
  <c r="AL103" i="19"/>
  <c r="AL104" i="19"/>
  <c r="AL105" i="19"/>
  <c r="AL106" i="19"/>
  <c r="AL107" i="19"/>
  <c r="AL108" i="19"/>
  <c r="AL109" i="19"/>
  <c r="AL110" i="19"/>
  <c r="AL111" i="19"/>
  <c r="AL112" i="19"/>
  <c r="AL113" i="19"/>
  <c r="AL114" i="19"/>
  <c r="AL115" i="19"/>
  <c r="AL116" i="19"/>
  <c r="AL117" i="19"/>
  <c r="AL118" i="19"/>
  <c r="AL119" i="19"/>
  <c r="AL120" i="19"/>
  <c r="AL121" i="19"/>
  <c r="AL122" i="19"/>
  <c r="AL123" i="19"/>
  <c r="AL124" i="19"/>
  <c r="AL125" i="19"/>
  <c r="AL126" i="19"/>
  <c r="AL127" i="19"/>
  <c r="AL128" i="19"/>
  <c r="AL129" i="19"/>
  <c r="AL130" i="19"/>
  <c r="AL131" i="19"/>
  <c r="AL132" i="19"/>
  <c r="AL133" i="19"/>
  <c r="AL134" i="19"/>
  <c r="AL135" i="19"/>
  <c r="AL136" i="19"/>
  <c r="AL137" i="19"/>
  <c r="AL138" i="19"/>
  <c r="AL139" i="19"/>
  <c r="AL140" i="19"/>
  <c r="AL141" i="19"/>
  <c r="AL142" i="19"/>
  <c r="AL143" i="19"/>
  <c r="AL144" i="19"/>
  <c r="AL145" i="19"/>
  <c r="AL146" i="19"/>
  <c r="AL147" i="19"/>
  <c r="AL148" i="19"/>
  <c r="AL149" i="19"/>
  <c r="AL150" i="19"/>
  <c r="AL151" i="19"/>
  <c r="AL152" i="19"/>
  <c r="AL153" i="19"/>
  <c r="AL154" i="19"/>
  <c r="AL155" i="19"/>
  <c r="AL156" i="19"/>
  <c r="AL157" i="19"/>
  <c r="AL158" i="19"/>
  <c r="AL159" i="19"/>
  <c r="AL160" i="19"/>
  <c r="AL161" i="19"/>
  <c r="AL162" i="19"/>
  <c r="AL163" i="19"/>
  <c r="AL164" i="19"/>
  <c r="AL165" i="19"/>
  <c r="AL166" i="19"/>
  <c r="AL167" i="19"/>
  <c r="AL168" i="19"/>
  <c r="AL169" i="19"/>
  <c r="AL170" i="19"/>
  <c r="AL171" i="19"/>
  <c r="AL172" i="19"/>
  <c r="AL173" i="19"/>
  <c r="AL174" i="19"/>
  <c r="AL175" i="19"/>
  <c r="AL176" i="19"/>
  <c r="AL177" i="19"/>
  <c r="AL178" i="19"/>
  <c r="AL179" i="19"/>
  <c r="AL180" i="19"/>
  <c r="AL181" i="19"/>
  <c r="AL182" i="19"/>
  <c r="AL183" i="19"/>
  <c r="AL184" i="19"/>
  <c r="AL185" i="19"/>
  <c r="AL186" i="19"/>
  <c r="AL187" i="19"/>
  <c r="AL188" i="19"/>
  <c r="AL189" i="19"/>
  <c r="AL190" i="19"/>
  <c r="AL191" i="19"/>
  <c r="AL192" i="19"/>
  <c r="AL193" i="19"/>
  <c r="AL194" i="19"/>
  <c r="AL195" i="19"/>
  <c r="AL196" i="19"/>
  <c r="AL197" i="19"/>
  <c r="AL198" i="19"/>
  <c r="AL199" i="19"/>
  <c r="AL200" i="19"/>
  <c r="AL201" i="19"/>
  <c r="AL202" i="19"/>
  <c r="AL203" i="19"/>
  <c r="AL204" i="19"/>
  <c r="AL205" i="19"/>
  <c r="AL206" i="19"/>
  <c r="AL207" i="19"/>
  <c r="AL208" i="19"/>
  <c r="AL209" i="19"/>
  <c r="AL210" i="19"/>
  <c r="AL211" i="19"/>
  <c r="AL212" i="19"/>
  <c r="AL213" i="19"/>
  <c r="AL214" i="19"/>
  <c r="AL215" i="19"/>
  <c r="AL216" i="19"/>
  <c r="AL217" i="19"/>
  <c r="AL218" i="19"/>
  <c r="AL219" i="19"/>
  <c r="AL220" i="19"/>
  <c r="AL221" i="19"/>
  <c r="AL222" i="19"/>
  <c r="AL223" i="19"/>
  <c r="AL224" i="19"/>
  <c r="AL225" i="19"/>
  <c r="AL226" i="19"/>
  <c r="AL227" i="19"/>
  <c r="AL228" i="19"/>
  <c r="AL229" i="19"/>
  <c r="AL230" i="19"/>
  <c r="AL231" i="19"/>
  <c r="AL232" i="19"/>
  <c r="AL233" i="19"/>
  <c r="AL234" i="19"/>
  <c r="AL235" i="19"/>
  <c r="AL236" i="19"/>
  <c r="AL237" i="19"/>
  <c r="AL238" i="19"/>
  <c r="AL239" i="19"/>
  <c r="AL240" i="19"/>
  <c r="AL241" i="19"/>
  <c r="AL242" i="19"/>
  <c r="AL243" i="19"/>
  <c r="AL244" i="19"/>
  <c r="AL245" i="19"/>
  <c r="AL246" i="19"/>
  <c r="AL247" i="19"/>
  <c r="AL248" i="19"/>
  <c r="AL249" i="19"/>
  <c r="AL250" i="19"/>
  <c r="AL251" i="19"/>
  <c r="AL252" i="19"/>
  <c r="AL253" i="19"/>
  <c r="AL254" i="19"/>
  <c r="AL255" i="19"/>
  <c r="AL256" i="19"/>
  <c r="AL257" i="19"/>
  <c r="AL258" i="19"/>
  <c r="AL259" i="19"/>
  <c r="AL260" i="19"/>
  <c r="AL261" i="19"/>
  <c r="AL262" i="19"/>
  <c r="AL263" i="19"/>
  <c r="AL264" i="19"/>
  <c r="AL265" i="19"/>
  <c r="AL266" i="19"/>
  <c r="AL267" i="19"/>
  <c r="AL268" i="19"/>
  <c r="AL269" i="19"/>
  <c r="AL270" i="19"/>
  <c r="AL271" i="19"/>
  <c r="AL272" i="19"/>
  <c r="AL273" i="19"/>
  <c r="AL274" i="19"/>
  <c r="AL275" i="19"/>
  <c r="AL276" i="19"/>
  <c r="AL277" i="19"/>
  <c r="AL278" i="19"/>
  <c r="AL279" i="19"/>
  <c r="AL280" i="19"/>
  <c r="AL281" i="19"/>
  <c r="AL282" i="19"/>
  <c r="AL283" i="19"/>
  <c r="AL284" i="19"/>
  <c r="AL285" i="19"/>
  <c r="AL286" i="19"/>
  <c r="AL287" i="19"/>
  <c r="AL288" i="19"/>
  <c r="AL2" i="19"/>
  <c r="BE3" i="19"/>
  <c r="BE4" i="19"/>
  <c r="BE5" i="19"/>
  <c r="BE6" i="19"/>
  <c r="BE7" i="19"/>
  <c r="BE8" i="19"/>
  <c r="BE9" i="19"/>
  <c r="BE10" i="19"/>
  <c r="BE11" i="19"/>
  <c r="BE12" i="19"/>
  <c r="BE13" i="19"/>
  <c r="BE14" i="19"/>
  <c r="BE15" i="19"/>
  <c r="BE16" i="19"/>
  <c r="BE17" i="19"/>
  <c r="BE18" i="19"/>
  <c r="BE19" i="19"/>
  <c r="BE20" i="19"/>
  <c r="BE21" i="19"/>
  <c r="BE22" i="19"/>
  <c r="BE23" i="19"/>
  <c r="BE24" i="19"/>
  <c r="BE25" i="19"/>
  <c r="BE26" i="19"/>
  <c r="BE27" i="19"/>
  <c r="BE28" i="19"/>
  <c r="BE29" i="19"/>
  <c r="BE30" i="19"/>
  <c r="BE31" i="19"/>
  <c r="BE32" i="19"/>
  <c r="BE33" i="19"/>
  <c r="BE34" i="19"/>
  <c r="BE35" i="19"/>
  <c r="BE36" i="19"/>
  <c r="BE37" i="19"/>
  <c r="BE38" i="19"/>
  <c r="BE39" i="19"/>
  <c r="BE40" i="19"/>
  <c r="BE41" i="19"/>
  <c r="BE42" i="19"/>
  <c r="BE43" i="19"/>
  <c r="BE44" i="19"/>
  <c r="BE45" i="19"/>
  <c r="BE46" i="19"/>
  <c r="BE47" i="19"/>
  <c r="BE48" i="19"/>
  <c r="BE49" i="19"/>
  <c r="BE50" i="19"/>
  <c r="BE51" i="19"/>
  <c r="BE52" i="19"/>
  <c r="BE53" i="19"/>
  <c r="BE54" i="19"/>
  <c r="BE55" i="19"/>
  <c r="BE56" i="19"/>
  <c r="BE57" i="19"/>
  <c r="BE58" i="19"/>
  <c r="BE59" i="19"/>
  <c r="BE60" i="19"/>
  <c r="BE61" i="19"/>
  <c r="BE62" i="19"/>
  <c r="BE63" i="19"/>
  <c r="BE64" i="19"/>
  <c r="BE65" i="19"/>
  <c r="BE66" i="19"/>
  <c r="BE67" i="19"/>
  <c r="BE68" i="19"/>
  <c r="BE69" i="19"/>
  <c r="BE70" i="19"/>
  <c r="BE71" i="19"/>
  <c r="BE72" i="19"/>
  <c r="BE73" i="19"/>
  <c r="BE74" i="19"/>
  <c r="BE75" i="19"/>
  <c r="BE76" i="19"/>
  <c r="BE77" i="19"/>
  <c r="BE78" i="19"/>
  <c r="BE79" i="19"/>
  <c r="BE80" i="19"/>
  <c r="BE81" i="19"/>
  <c r="BE82" i="19"/>
  <c r="BE83" i="19"/>
  <c r="BE84" i="19"/>
  <c r="BE85" i="19"/>
  <c r="BE86" i="19"/>
  <c r="BE87" i="19"/>
  <c r="BE88" i="19"/>
  <c r="BE89" i="19"/>
  <c r="BE90" i="19"/>
  <c r="BE91" i="19"/>
  <c r="BE92" i="19"/>
  <c r="BE93" i="19"/>
  <c r="BE94" i="19"/>
  <c r="BE95" i="19"/>
  <c r="BE96" i="19"/>
  <c r="BE97" i="19"/>
  <c r="BE98" i="19"/>
  <c r="BE99" i="19"/>
  <c r="BE100" i="19"/>
  <c r="BE101" i="19"/>
  <c r="BE102" i="19"/>
  <c r="BE103" i="19"/>
  <c r="BE104" i="19"/>
  <c r="BE105" i="19"/>
  <c r="BE106" i="19"/>
  <c r="BE107" i="19"/>
  <c r="BE108" i="19"/>
  <c r="BE109" i="19"/>
  <c r="BE110" i="19"/>
  <c r="BE111" i="19"/>
  <c r="BE112" i="19"/>
  <c r="BE113" i="19"/>
  <c r="BE114" i="19"/>
  <c r="BE115" i="19"/>
  <c r="BE116" i="19"/>
  <c r="BE117" i="19"/>
  <c r="BE118" i="19"/>
  <c r="BE119" i="19"/>
  <c r="BE120" i="19"/>
  <c r="BE121" i="19"/>
  <c r="BE122" i="19"/>
  <c r="BE123" i="19"/>
  <c r="BE124" i="19"/>
  <c r="BE125" i="19"/>
  <c r="BE126" i="19"/>
  <c r="BE127" i="19"/>
  <c r="BE128" i="19"/>
  <c r="BE129" i="19"/>
  <c r="BE130" i="19"/>
  <c r="BE131" i="19"/>
  <c r="BE132" i="19"/>
  <c r="BE133" i="19"/>
  <c r="BE134" i="19"/>
  <c r="BE135" i="19"/>
  <c r="BE136" i="19"/>
  <c r="BE137" i="19"/>
  <c r="BE138" i="19"/>
  <c r="BE139" i="19"/>
  <c r="BE140" i="19"/>
  <c r="BE141" i="19"/>
  <c r="BE142" i="19"/>
  <c r="BE143" i="19"/>
  <c r="BE144" i="19"/>
  <c r="BE145" i="19"/>
  <c r="BE146" i="19"/>
  <c r="BE147" i="19"/>
  <c r="BE148" i="19"/>
  <c r="BE149" i="19"/>
  <c r="BE150" i="19"/>
  <c r="BE151" i="19"/>
  <c r="BE152" i="19"/>
  <c r="BE153" i="19"/>
  <c r="BE154" i="19"/>
  <c r="BE155" i="19"/>
  <c r="BE156" i="19"/>
  <c r="BE157" i="19"/>
  <c r="BE158" i="19"/>
  <c r="BE159" i="19"/>
  <c r="BE160" i="19"/>
  <c r="BE161" i="19"/>
  <c r="BE162" i="19"/>
  <c r="BE163" i="19"/>
  <c r="BE164" i="19"/>
  <c r="BE165" i="19"/>
  <c r="BE166" i="19"/>
  <c r="BE167" i="19"/>
  <c r="BE168" i="19"/>
  <c r="BE169" i="19"/>
  <c r="BE170" i="19"/>
  <c r="BE171" i="19"/>
  <c r="BE172" i="19"/>
  <c r="BE173" i="19"/>
  <c r="BE174" i="19"/>
  <c r="BE175" i="19"/>
  <c r="BE176" i="19"/>
  <c r="BE177" i="19"/>
  <c r="BE178" i="19"/>
  <c r="BE179" i="19"/>
  <c r="BE180" i="19"/>
  <c r="BE181" i="19"/>
  <c r="BE182" i="19"/>
  <c r="BE183" i="19"/>
  <c r="BE184" i="19"/>
  <c r="BE185" i="19"/>
  <c r="BE186" i="19"/>
  <c r="BE187" i="19"/>
  <c r="BE188" i="19"/>
  <c r="BE189" i="19"/>
  <c r="BE190" i="19"/>
  <c r="BE191" i="19"/>
  <c r="BE192" i="19"/>
  <c r="BE193" i="19"/>
  <c r="BE194" i="19"/>
  <c r="BE195" i="19"/>
  <c r="BE196" i="19"/>
  <c r="BE197" i="19"/>
  <c r="BE198" i="19"/>
  <c r="BE199" i="19"/>
  <c r="BE200" i="19"/>
  <c r="BE201" i="19"/>
  <c r="BE202" i="19"/>
  <c r="BE203" i="19"/>
  <c r="BE204" i="19"/>
  <c r="BE205" i="19"/>
  <c r="BE206" i="19"/>
  <c r="BE207" i="19"/>
  <c r="BE208" i="19"/>
  <c r="BE209" i="19"/>
  <c r="BE210" i="19"/>
  <c r="BE211" i="19"/>
  <c r="BE212" i="19"/>
  <c r="BE213" i="19"/>
  <c r="BE214" i="19"/>
  <c r="BE215" i="19"/>
  <c r="BE216" i="19"/>
  <c r="BE217" i="19"/>
  <c r="BE218" i="19"/>
  <c r="BE219" i="19"/>
  <c r="BE220" i="19"/>
  <c r="BE221" i="19"/>
  <c r="BE222" i="19"/>
  <c r="BE223" i="19"/>
  <c r="BE224" i="19"/>
  <c r="BE225" i="19"/>
  <c r="BE226" i="19"/>
  <c r="BE227" i="19"/>
  <c r="BE228" i="19"/>
  <c r="BE229" i="19"/>
  <c r="BE230" i="19"/>
  <c r="BE231" i="19"/>
  <c r="BE232" i="19"/>
  <c r="BE233" i="19"/>
  <c r="BE234" i="19"/>
  <c r="BE235" i="19"/>
  <c r="BE236" i="19"/>
  <c r="BE237" i="19"/>
  <c r="BE238" i="19"/>
  <c r="BE239" i="19"/>
  <c r="BE240" i="19"/>
  <c r="BE241" i="19"/>
  <c r="BE242" i="19"/>
  <c r="BE243" i="19"/>
  <c r="BE244" i="19"/>
  <c r="BE245" i="19"/>
  <c r="BE246" i="19"/>
  <c r="BE247" i="19"/>
  <c r="BE248" i="19"/>
  <c r="BE249" i="19"/>
  <c r="BE250" i="19"/>
  <c r="BE251" i="19"/>
  <c r="BE252" i="19"/>
  <c r="BE253" i="19"/>
  <c r="BE254" i="19"/>
  <c r="BE255" i="19"/>
  <c r="BE256" i="19"/>
  <c r="BE257" i="19"/>
  <c r="BE258" i="19"/>
  <c r="BE259" i="19"/>
  <c r="BE260" i="19"/>
  <c r="BE261" i="19"/>
  <c r="BE262" i="19"/>
  <c r="BE263" i="19"/>
  <c r="BE264" i="19"/>
  <c r="BE265" i="19"/>
  <c r="BE266" i="19"/>
  <c r="BE267" i="19"/>
  <c r="BE268" i="19"/>
  <c r="BE269" i="19"/>
  <c r="BE270" i="19"/>
  <c r="BE271" i="19"/>
  <c r="BE272" i="19"/>
  <c r="BE273" i="19"/>
  <c r="BE274" i="19"/>
  <c r="BE275" i="19"/>
  <c r="BE276" i="19"/>
  <c r="BE277" i="19"/>
  <c r="BE278" i="19"/>
  <c r="BE279" i="19"/>
  <c r="BE280" i="19"/>
  <c r="BE281" i="19"/>
  <c r="BE282" i="19"/>
  <c r="BE283" i="19"/>
  <c r="BE284" i="19"/>
  <c r="BE285" i="19"/>
  <c r="BE286" i="19"/>
  <c r="BE287" i="19"/>
  <c r="BE288" i="19"/>
  <c r="BE2" i="19"/>
  <c r="T3" i="19" l="1"/>
  <c r="T4" i="19"/>
  <c r="T5" i="19"/>
  <c r="T6" i="19"/>
  <c r="T7" i="19"/>
  <c r="T8" i="19"/>
  <c r="T9" i="19"/>
  <c r="T10" i="19"/>
  <c r="T11" i="19"/>
  <c r="T12" i="19"/>
  <c r="T13"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T70" i="19"/>
  <c r="T71" i="19"/>
  <c r="T72" i="19"/>
  <c r="T73" i="19"/>
  <c r="T74" i="19"/>
  <c r="T75" i="19"/>
  <c r="T76" i="19"/>
  <c r="T77" i="19"/>
  <c r="T78" i="19"/>
  <c r="T79" i="19"/>
  <c r="T80" i="19"/>
  <c r="T81" i="19"/>
  <c r="T82" i="19"/>
  <c r="T83" i="19"/>
  <c r="T84" i="19"/>
  <c r="T85" i="19"/>
  <c r="T86" i="19"/>
  <c r="T87" i="19"/>
  <c r="T88" i="19"/>
  <c r="T89" i="19"/>
  <c r="T90" i="19"/>
  <c r="T91" i="19"/>
  <c r="T92" i="19"/>
  <c r="T93" i="19"/>
  <c r="T94" i="19"/>
  <c r="T95" i="19"/>
  <c r="T96" i="19"/>
  <c r="T97" i="19"/>
  <c r="T98" i="19"/>
  <c r="T99" i="19"/>
  <c r="T100" i="19"/>
  <c r="T101" i="19"/>
  <c r="T102" i="19"/>
  <c r="T103" i="19"/>
  <c r="T104" i="19"/>
  <c r="T105" i="19"/>
  <c r="T106" i="19"/>
  <c r="T107" i="19"/>
  <c r="T108" i="19"/>
  <c r="T109" i="19"/>
  <c r="T110" i="19"/>
  <c r="T111" i="19"/>
  <c r="T112" i="19"/>
  <c r="T113" i="19"/>
  <c r="T114" i="19"/>
  <c r="T115" i="19"/>
  <c r="T116" i="19"/>
  <c r="T117" i="19"/>
  <c r="T118" i="19"/>
  <c r="T119" i="19"/>
  <c r="T120" i="19"/>
  <c r="T121" i="19"/>
  <c r="T122" i="19"/>
  <c r="T123" i="19"/>
  <c r="T124" i="19"/>
  <c r="T125" i="19"/>
  <c r="T126" i="19"/>
  <c r="T127" i="19"/>
  <c r="T128" i="19"/>
  <c r="T129" i="19"/>
  <c r="T130" i="19"/>
  <c r="T131" i="19"/>
  <c r="T132" i="19"/>
  <c r="T133" i="19"/>
  <c r="T134" i="19"/>
  <c r="T135" i="19"/>
  <c r="T136" i="19"/>
  <c r="T137" i="19"/>
  <c r="T138" i="19"/>
  <c r="T139" i="19"/>
  <c r="T140" i="19"/>
  <c r="T141" i="19"/>
  <c r="T142" i="19"/>
  <c r="T143" i="19"/>
  <c r="T144" i="19"/>
  <c r="T145" i="19"/>
  <c r="T146" i="19"/>
  <c r="T147" i="19"/>
  <c r="T148" i="19"/>
  <c r="T149" i="19"/>
  <c r="T150" i="19"/>
  <c r="T151" i="19"/>
  <c r="T152" i="19"/>
  <c r="T153" i="19"/>
  <c r="T154" i="19"/>
  <c r="T155" i="19"/>
  <c r="T156" i="19"/>
  <c r="T157" i="19"/>
  <c r="T158" i="19"/>
  <c r="T159" i="19"/>
  <c r="T160" i="19"/>
  <c r="T161" i="19"/>
  <c r="T162" i="19"/>
  <c r="T163" i="19"/>
  <c r="T164" i="19"/>
  <c r="T165" i="19"/>
  <c r="T166" i="19"/>
  <c r="T167" i="19"/>
  <c r="T168" i="19"/>
  <c r="T169" i="19"/>
  <c r="T170" i="19"/>
  <c r="T171" i="19"/>
  <c r="T172" i="19"/>
  <c r="T173" i="19"/>
  <c r="T174" i="19"/>
  <c r="T175" i="19"/>
  <c r="T176" i="19"/>
  <c r="T177" i="19"/>
  <c r="T178" i="19"/>
  <c r="T179" i="19"/>
  <c r="T180" i="19"/>
  <c r="T181" i="19"/>
  <c r="T182" i="19"/>
  <c r="T183" i="19"/>
  <c r="T184" i="19"/>
  <c r="T185" i="19"/>
  <c r="T186" i="19"/>
  <c r="T187" i="19"/>
  <c r="T188" i="19"/>
  <c r="T189" i="19"/>
  <c r="T190" i="19"/>
  <c r="T191" i="19"/>
  <c r="T192" i="19"/>
  <c r="T193" i="19"/>
  <c r="T194" i="19"/>
  <c r="T195" i="19"/>
  <c r="T196" i="19"/>
  <c r="T197" i="19"/>
  <c r="T198" i="19"/>
  <c r="T199" i="19"/>
  <c r="T200" i="19"/>
  <c r="T201" i="19"/>
  <c r="T202" i="19"/>
  <c r="T203" i="19"/>
  <c r="T204" i="19"/>
  <c r="T205" i="19"/>
  <c r="T206" i="19"/>
  <c r="T207" i="19"/>
  <c r="T208" i="19"/>
  <c r="T209" i="19"/>
  <c r="T210" i="19"/>
  <c r="T211" i="19"/>
  <c r="T212" i="19"/>
  <c r="T213" i="19"/>
  <c r="T214" i="19"/>
  <c r="T215" i="19"/>
  <c r="T216" i="19"/>
  <c r="T217" i="19"/>
  <c r="T218" i="19"/>
  <c r="T219" i="19"/>
  <c r="T220" i="19"/>
  <c r="T221" i="19"/>
  <c r="T222" i="19"/>
  <c r="T223" i="19"/>
  <c r="T224" i="19"/>
  <c r="T225" i="19"/>
  <c r="T226" i="19"/>
  <c r="T227" i="19"/>
  <c r="T228" i="19"/>
  <c r="T229" i="19"/>
  <c r="T230" i="19"/>
  <c r="T231" i="19"/>
  <c r="T232" i="19"/>
  <c r="T233" i="19"/>
  <c r="T234" i="19"/>
  <c r="T235" i="19"/>
  <c r="T236" i="19"/>
  <c r="T237" i="19"/>
  <c r="T238" i="19"/>
  <c r="T239" i="19"/>
  <c r="T240" i="19"/>
  <c r="T241" i="19"/>
  <c r="T242" i="19"/>
  <c r="T243" i="19"/>
  <c r="T244" i="19"/>
  <c r="T245" i="19"/>
  <c r="T246" i="19"/>
  <c r="T247" i="19"/>
  <c r="T248" i="19"/>
  <c r="T249" i="19"/>
  <c r="T250" i="19"/>
  <c r="T251" i="19"/>
  <c r="T252" i="19"/>
  <c r="T253" i="19"/>
  <c r="T254" i="19"/>
  <c r="T255" i="19"/>
  <c r="T256" i="19"/>
  <c r="T257" i="19"/>
  <c r="T258" i="19"/>
  <c r="T259" i="19"/>
  <c r="T260" i="19"/>
  <c r="T261" i="19"/>
  <c r="T262" i="19"/>
  <c r="T263" i="19"/>
  <c r="T264" i="19"/>
  <c r="T265" i="19"/>
  <c r="T266" i="19"/>
  <c r="T267" i="19"/>
  <c r="T268" i="19"/>
  <c r="T269" i="19"/>
  <c r="T270" i="19"/>
  <c r="T271" i="19"/>
  <c r="T272" i="19"/>
  <c r="T273" i="19"/>
  <c r="T274" i="19"/>
  <c r="T275" i="19"/>
  <c r="T276" i="19"/>
  <c r="T277" i="19"/>
  <c r="T278" i="19"/>
  <c r="T279" i="19"/>
  <c r="T280" i="19"/>
  <c r="T281" i="19"/>
  <c r="T282" i="19"/>
  <c r="T283" i="19"/>
  <c r="T284" i="19"/>
  <c r="T285" i="19"/>
  <c r="T286" i="19"/>
  <c r="T287" i="19"/>
  <c r="T288" i="19"/>
  <c r="T2" i="19"/>
  <c r="P3" i="19"/>
  <c r="P4" i="19"/>
  <c r="P5"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6" i="19"/>
  <c r="P87" i="19"/>
  <c r="P88" i="19"/>
  <c r="P89" i="19"/>
  <c r="P90" i="19"/>
  <c r="P91" i="19"/>
  <c r="P92" i="19"/>
  <c r="P93" i="19"/>
  <c r="P94" i="19"/>
  <c r="P95" i="19"/>
  <c r="P96" i="19"/>
  <c r="P97" i="19"/>
  <c r="P98" i="19"/>
  <c r="P99" i="19"/>
  <c r="P100" i="19"/>
  <c r="P101" i="19"/>
  <c r="P102" i="19"/>
  <c r="P103" i="19"/>
  <c r="P104" i="19"/>
  <c r="P105" i="19"/>
  <c r="P106" i="19"/>
  <c r="P107" i="19"/>
  <c r="P108" i="19"/>
  <c r="P109" i="19"/>
  <c r="P110" i="19"/>
  <c r="P111" i="19"/>
  <c r="P112" i="19"/>
  <c r="P113" i="19"/>
  <c r="P114" i="19"/>
  <c r="P115" i="19"/>
  <c r="P116" i="19"/>
  <c r="P117" i="19"/>
  <c r="P118" i="19"/>
  <c r="P119" i="19"/>
  <c r="P120" i="19"/>
  <c r="P121" i="19"/>
  <c r="P122" i="19"/>
  <c r="P123" i="19"/>
  <c r="P124" i="19"/>
  <c r="P125" i="19"/>
  <c r="P126" i="19"/>
  <c r="P127" i="19"/>
  <c r="P128" i="19"/>
  <c r="P129" i="19"/>
  <c r="P130" i="19"/>
  <c r="P131" i="19"/>
  <c r="P132" i="19"/>
  <c r="P133" i="19"/>
  <c r="P134" i="19"/>
  <c r="P135" i="19"/>
  <c r="P136" i="19"/>
  <c r="P137" i="19"/>
  <c r="P138" i="19"/>
  <c r="P139" i="19"/>
  <c r="P140" i="19"/>
  <c r="P141" i="19"/>
  <c r="P142" i="19"/>
  <c r="P143" i="19"/>
  <c r="P144" i="19"/>
  <c r="P145" i="19"/>
  <c r="P146" i="19"/>
  <c r="P147" i="19"/>
  <c r="P148" i="19"/>
  <c r="P149" i="19"/>
  <c r="P150" i="19"/>
  <c r="P151" i="19"/>
  <c r="P152" i="19"/>
  <c r="P153" i="19"/>
  <c r="P154" i="19"/>
  <c r="P155" i="19"/>
  <c r="P156" i="19"/>
  <c r="P157" i="19"/>
  <c r="P158" i="19"/>
  <c r="P159" i="19"/>
  <c r="P160" i="19"/>
  <c r="P161" i="19"/>
  <c r="P162" i="19"/>
  <c r="P163" i="19"/>
  <c r="P164" i="19"/>
  <c r="P165" i="19"/>
  <c r="P166" i="19"/>
  <c r="P167" i="19"/>
  <c r="P168" i="19"/>
  <c r="P169" i="19"/>
  <c r="P170" i="19"/>
  <c r="P171" i="19"/>
  <c r="P172" i="19"/>
  <c r="P173" i="19"/>
  <c r="P174" i="19"/>
  <c r="P175" i="19"/>
  <c r="P176"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212" i="19"/>
  <c r="P213" i="19"/>
  <c r="P214" i="19"/>
  <c r="P215" i="19"/>
  <c r="P216" i="19"/>
  <c r="P217" i="19"/>
  <c r="P218" i="19"/>
  <c r="P219" i="19"/>
  <c r="P220" i="19"/>
  <c r="P221" i="19"/>
  <c r="P222" i="19"/>
  <c r="P223" i="19"/>
  <c r="P224" i="19"/>
  <c r="P225" i="19"/>
  <c r="P226"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255" i="19"/>
  <c r="P256" i="19"/>
  <c r="P257" i="19"/>
  <c r="P258" i="19"/>
  <c r="P259" i="19"/>
  <c r="P260" i="19"/>
  <c r="P261" i="19"/>
  <c r="P262" i="19"/>
  <c r="P263" i="19"/>
  <c r="P264" i="19"/>
  <c r="P265" i="19"/>
  <c r="P266" i="19"/>
  <c r="P267" i="19"/>
  <c r="P268" i="19"/>
  <c r="P269" i="19"/>
  <c r="P270" i="19"/>
  <c r="P271" i="19"/>
  <c r="P272" i="19"/>
  <c r="P273" i="19"/>
  <c r="P274" i="19"/>
  <c r="P275" i="19"/>
  <c r="P276" i="19"/>
  <c r="P277" i="19"/>
  <c r="P278" i="19"/>
  <c r="P279" i="19"/>
  <c r="P280" i="19"/>
  <c r="P281" i="19"/>
  <c r="P282" i="19"/>
  <c r="P283" i="19"/>
  <c r="P284" i="19"/>
  <c r="P285" i="19"/>
  <c r="P286" i="19"/>
  <c r="P287" i="19"/>
  <c r="P288" i="19"/>
  <c r="P2" i="19"/>
  <c r="L3" i="19"/>
  <c r="L4" i="19"/>
  <c r="L5" i="19"/>
  <c r="L6" i="19"/>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L248" i="19"/>
  <c r="L249" i="19"/>
  <c r="L250" i="19"/>
  <c r="L251" i="19"/>
  <c r="L252" i="19"/>
  <c r="L253" i="19"/>
  <c r="L254" i="19"/>
  <c r="L255" i="19"/>
  <c r="L256" i="19"/>
  <c r="L257" i="19"/>
  <c r="L258" i="19"/>
  <c r="L259" i="19"/>
  <c r="L260" i="19"/>
  <c r="L261" i="19"/>
  <c r="L262" i="19"/>
  <c r="L263" i="19"/>
  <c r="L264" i="19"/>
  <c r="L265" i="19"/>
  <c r="L266" i="19"/>
  <c r="L267" i="19"/>
  <c r="L268" i="19"/>
  <c r="L269" i="19"/>
  <c r="L270" i="19"/>
  <c r="L271" i="19"/>
  <c r="L272" i="19"/>
  <c r="L273" i="19"/>
  <c r="L274" i="19"/>
  <c r="L275" i="19"/>
  <c r="L276" i="19"/>
  <c r="L277" i="19"/>
  <c r="L278" i="19"/>
  <c r="L279" i="19"/>
  <c r="L280" i="19"/>
  <c r="L281" i="19"/>
  <c r="L282" i="19"/>
  <c r="L283" i="19"/>
  <c r="L284" i="19"/>
  <c r="L285" i="19"/>
  <c r="L286" i="19"/>
  <c r="L287" i="19"/>
  <c r="L288" i="19"/>
  <c r="L2" i="19"/>
  <c r="H3" i="19"/>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 i="19"/>
  <c r="D238" i="19"/>
  <c r="D237" i="19"/>
  <c r="D236" i="19"/>
  <c r="D235" i="19"/>
  <c r="D234" i="19"/>
  <c r="D233" i="19"/>
  <c r="D232" i="19"/>
  <c r="D231" i="19"/>
  <c r="D230" i="19"/>
  <c r="D229" i="19"/>
  <c r="D228" i="19"/>
  <c r="D227" i="19"/>
  <c r="D226" i="19"/>
  <c r="D225" i="19"/>
  <c r="D224" i="19"/>
  <c r="D223" i="19"/>
  <c r="D222" i="19"/>
  <c r="D221" i="19"/>
  <c r="AZ144" i="19"/>
  <c r="AZ143" i="19"/>
  <c r="AZ142" i="19"/>
  <c r="AZ141" i="19"/>
  <c r="AZ140" i="19"/>
  <c r="AZ139" i="19"/>
  <c r="AZ138" i="19"/>
  <c r="AZ137" i="19"/>
  <c r="AZ136" i="19"/>
  <c r="AZ135" i="19"/>
  <c r="AZ134" i="19"/>
  <c r="AZ133" i="19"/>
  <c r="D133" i="19"/>
  <c r="AZ132" i="19"/>
  <c r="D132" i="19"/>
  <c r="D131" i="19"/>
  <c r="AZ130" i="19"/>
  <c r="D130" i="19"/>
  <c r="AZ129" i="19"/>
  <c r="D129" i="19"/>
  <c r="AZ128" i="19"/>
  <c r="D128" i="19"/>
  <c r="AZ127" i="19"/>
  <c r="D127" i="19"/>
  <c r="AZ126" i="19"/>
  <c r="AZ125" i="19"/>
  <c r="AZ124" i="19"/>
  <c r="AZ123" i="19"/>
  <c r="AZ122" i="19"/>
  <c r="AZ121" i="19"/>
  <c r="AZ119" i="19"/>
  <c r="AZ117" i="19"/>
  <c r="AZ116" i="19"/>
  <c r="AZ115" i="19"/>
  <c r="AZ114" i="19"/>
  <c r="AZ113" i="19"/>
  <c r="AZ112" i="19"/>
  <c r="AZ111" i="19"/>
  <c r="AZ110" i="19"/>
  <c r="AZ109" i="19"/>
  <c r="AZ108" i="19"/>
  <c r="AZ107" i="19"/>
  <c r="AZ105" i="19"/>
  <c r="AZ104" i="19"/>
  <c r="AZ103" i="19"/>
  <c r="AZ102" i="19"/>
  <c r="AZ101" i="19"/>
  <c r="AZ100" i="19"/>
  <c r="AZ99" i="19"/>
  <c r="AZ98" i="19"/>
  <c r="AZ97" i="19"/>
  <c r="AZ96" i="19"/>
  <c r="AZ95" i="19"/>
  <c r="AZ94" i="19"/>
  <c r="AZ93" i="19"/>
  <c r="AZ92" i="19"/>
  <c r="AZ91" i="19"/>
  <c r="AZ90" i="19"/>
  <c r="AZ89" i="19"/>
  <c r="AZ88" i="19"/>
  <c r="AZ87" i="19"/>
  <c r="AZ86" i="19"/>
  <c r="AZ85" i="19"/>
  <c r="AZ84" i="19"/>
  <c r="AZ83" i="19"/>
  <c r="AZ82" i="19"/>
  <c r="AZ81" i="19"/>
  <c r="AZ80" i="19"/>
  <c r="AZ77" i="19"/>
  <c r="AZ76" i="19"/>
  <c r="AZ75" i="19"/>
  <c r="AZ73" i="19"/>
  <c r="AZ72" i="19"/>
  <c r="AZ71" i="19"/>
  <c r="AZ70" i="19"/>
  <c r="AZ69" i="19"/>
  <c r="AZ68" i="19"/>
  <c r="AZ67" i="19"/>
  <c r="AZ65" i="19"/>
  <c r="AZ64" i="19"/>
  <c r="AZ63" i="19"/>
  <c r="AZ62" i="19"/>
  <c r="AZ61" i="19"/>
  <c r="AZ60" i="19"/>
  <c r="AZ59" i="19"/>
  <c r="AZ58" i="19"/>
  <c r="AZ56" i="19"/>
  <c r="AZ55" i="19"/>
  <c r="AZ54" i="19"/>
  <c r="AZ53" i="19"/>
  <c r="AZ52" i="19"/>
  <c r="AZ51" i="19"/>
  <c r="AZ50" i="19"/>
  <c r="AZ49" i="19"/>
  <c r="AZ48" i="19"/>
  <c r="AZ47" i="19"/>
  <c r="AZ46" i="19"/>
  <c r="AZ45" i="19"/>
  <c r="AZ44" i="19"/>
  <c r="AZ43" i="19"/>
  <c r="AZ42" i="19"/>
  <c r="AZ41" i="19"/>
  <c r="AZ40" i="19"/>
  <c r="AZ39" i="19"/>
  <c r="AZ37" i="19"/>
  <c r="AZ36" i="19"/>
  <c r="AZ35" i="19"/>
  <c r="AZ34" i="19"/>
  <c r="AZ33" i="19"/>
  <c r="AZ32" i="19"/>
  <c r="AZ31" i="19"/>
  <c r="AZ30" i="19"/>
  <c r="AZ29" i="19"/>
  <c r="D29" i="19"/>
  <c r="AZ28" i="19"/>
  <c r="D28" i="19"/>
  <c r="AZ27" i="19"/>
  <c r="D27" i="19"/>
  <c r="AZ26" i="19"/>
  <c r="D26" i="19"/>
  <c r="AZ25" i="19"/>
  <c r="AZ24" i="19"/>
  <c r="AZ23" i="19"/>
  <c r="AZ22" i="19"/>
  <c r="AZ21" i="19"/>
  <c r="AZ20" i="19"/>
  <c r="AZ19" i="19"/>
  <c r="AZ17" i="19"/>
  <c r="AZ16" i="19"/>
  <c r="AZ15" i="19"/>
  <c r="AZ14" i="19"/>
  <c r="AZ13" i="19"/>
  <c r="AZ12" i="19"/>
  <c r="AZ11" i="19"/>
  <c r="AZ10" i="19"/>
  <c r="AZ9" i="19"/>
  <c r="AZ8" i="19"/>
  <c r="AZ6" i="19"/>
  <c r="AZ5" i="19"/>
  <c r="AZ4" i="19"/>
  <c r="AZ3" i="19"/>
  <c r="AZ2" i="19"/>
  <c r="AF8" i="17" l="1"/>
  <c r="AF9" i="17"/>
  <c r="AF10" i="17"/>
  <c r="AF11" i="17"/>
  <c r="AF12" i="17"/>
  <c r="AF13" i="17"/>
  <c r="AF14" i="17"/>
  <c r="AF15" i="17"/>
  <c r="AF16" i="17"/>
  <c r="AF17" i="17"/>
  <c r="AF18" i="17"/>
  <c r="AF19" i="17"/>
  <c r="AF20" i="17"/>
  <c r="AF21" i="17"/>
  <c r="AF22" i="17"/>
  <c r="AF23" i="17"/>
  <c r="AF24" i="17"/>
  <c r="AF25" i="17"/>
  <c r="AF26" i="17"/>
  <c r="AF27" i="17"/>
  <c r="AF28" i="17"/>
  <c r="AF29" i="17"/>
  <c r="AF30" i="17"/>
  <c r="AF31" i="17"/>
  <c r="AF32" i="17"/>
  <c r="AF33" i="17"/>
  <c r="AF34" i="17"/>
  <c r="AF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7" i="17"/>
  <c r="Z8" i="17"/>
  <c r="Z9" i="17"/>
  <c r="Z10" i="17"/>
  <c r="Z11" i="17"/>
  <c r="Z12" i="17"/>
  <c r="Z13" i="17"/>
  <c r="Z14" i="17"/>
  <c r="Z15" i="17"/>
  <c r="Z16" i="17"/>
  <c r="Z17" i="17"/>
  <c r="Z18" i="17"/>
  <c r="Z19" i="17"/>
  <c r="Z20" i="17"/>
  <c r="Z21" i="17"/>
  <c r="Z22" i="17"/>
  <c r="Z23" i="17"/>
  <c r="Z24" i="17"/>
  <c r="Z25" i="17"/>
  <c r="Z26" i="17"/>
  <c r="Z27" i="17"/>
  <c r="Z28" i="17"/>
  <c r="Z29" i="17"/>
  <c r="Z30" i="17"/>
  <c r="Z31" i="17"/>
  <c r="Z32" i="17"/>
  <c r="Z33" i="17"/>
  <c r="Z34" i="17"/>
  <c r="Z7" i="17"/>
  <c r="V8" i="17"/>
  <c r="V9" i="17"/>
  <c r="V10" i="17"/>
  <c r="V11" i="17"/>
  <c r="V12" i="17"/>
  <c r="V13" i="17"/>
  <c r="V14" i="17"/>
  <c r="V15" i="17"/>
  <c r="V16" i="17"/>
  <c r="V17" i="17"/>
  <c r="V18" i="17"/>
  <c r="V19" i="17"/>
  <c r="V20" i="17"/>
  <c r="V21" i="17"/>
  <c r="V22" i="17"/>
  <c r="V23" i="17"/>
  <c r="V24" i="17"/>
  <c r="V25" i="17"/>
  <c r="V26" i="17"/>
  <c r="V27" i="17"/>
  <c r="V28" i="17"/>
  <c r="V29" i="17"/>
  <c r="V30" i="17"/>
  <c r="V31" i="17"/>
  <c r="V32" i="17"/>
  <c r="V33" i="17"/>
  <c r="V34" i="17"/>
  <c r="V7" i="17"/>
  <c r="U7" i="17"/>
  <c r="U8" i="17"/>
  <c r="U9" i="17"/>
  <c r="U10" i="17"/>
  <c r="U11" i="17"/>
  <c r="U12" i="17"/>
  <c r="U13" i="17"/>
  <c r="U14" i="17"/>
  <c r="U15" i="17"/>
  <c r="U16" i="17"/>
  <c r="U17" i="17"/>
  <c r="U18" i="17"/>
  <c r="U19" i="17"/>
  <c r="U20" i="17"/>
  <c r="U21" i="17"/>
  <c r="U22" i="17"/>
  <c r="U23" i="17"/>
  <c r="U24" i="17"/>
  <c r="U25" i="17"/>
  <c r="U26" i="17"/>
  <c r="U27" i="17"/>
  <c r="U28" i="17"/>
  <c r="U29" i="17"/>
  <c r="U30" i="17"/>
  <c r="U31" i="17"/>
  <c r="U32" i="17"/>
  <c r="U33" i="17"/>
  <c r="U34" i="17"/>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F7" i="17"/>
  <c r="P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L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F9" i="17"/>
  <c r="K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7" i="17"/>
  <c r="F8"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I440" i="7"/>
  <c r="D9" i="9" l="1"/>
  <c r="D10" i="9"/>
  <c r="D11" i="9"/>
  <c r="D12" i="9"/>
  <c r="D13" i="9"/>
  <c r="D14" i="9"/>
  <c r="D15" i="9"/>
  <c r="D16" i="9"/>
  <c r="D17" i="9"/>
  <c r="D18" i="9"/>
  <c r="D19" i="9"/>
  <c r="D20" i="9"/>
  <c r="D21" i="9"/>
  <c r="D22" i="9"/>
  <c r="D23" i="9"/>
  <c r="D24" i="9"/>
  <c r="D25" i="9"/>
  <c r="D26" i="9"/>
  <c r="D27" i="9"/>
  <c r="D28" i="9"/>
  <c r="D29" i="9"/>
  <c r="D30" i="9"/>
  <c r="D31" i="9"/>
  <c r="D32" i="9"/>
  <c r="D33" i="9"/>
  <c r="D34" i="9"/>
  <c r="D35" i="9"/>
  <c r="D8" i="9"/>
  <c r="C9" i="9"/>
  <c r="C10" i="9"/>
  <c r="C11" i="9"/>
  <c r="C12" i="9"/>
  <c r="C13" i="9"/>
  <c r="C14" i="9"/>
  <c r="C15" i="9"/>
  <c r="C16" i="9"/>
  <c r="C17" i="9"/>
  <c r="C18" i="9"/>
  <c r="C19" i="9"/>
  <c r="C20" i="9"/>
  <c r="C21" i="9"/>
  <c r="C22" i="9"/>
  <c r="C23" i="9"/>
  <c r="C24" i="9"/>
  <c r="C25" i="9"/>
  <c r="C26" i="9"/>
  <c r="C27" i="9"/>
  <c r="C28" i="9"/>
  <c r="C29" i="9"/>
  <c r="C30" i="9"/>
  <c r="C31" i="9"/>
  <c r="C32" i="9"/>
  <c r="C33" i="9"/>
  <c r="C34" i="9"/>
  <c r="C35" i="9"/>
  <c r="C8" i="9"/>
  <c r="P3" i="7"/>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P218" i="7"/>
  <c r="P219" i="7"/>
  <c r="P220" i="7"/>
  <c r="P221" i="7"/>
  <c r="P222" i="7"/>
  <c r="P223" i="7"/>
  <c r="P224" i="7"/>
  <c r="P225" i="7"/>
  <c r="P226" i="7"/>
  <c r="P227" i="7"/>
  <c r="P228" i="7"/>
  <c r="P229" i="7"/>
  <c r="P230" i="7"/>
  <c r="P231" i="7"/>
  <c r="P232" i="7"/>
  <c r="P233" i="7"/>
  <c r="P234" i="7"/>
  <c r="P235" i="7"/>
  <c r="P236" i="7"/>
  <c r="P237" i="7"/>
  <c r="P238" i="7"/>
  <c r="P239" i="7"/>
  <c r="P240" i="7"/>
  <c r="P241" i="7"/>
  <c r="P242" i="7"/>
  <c r="P243" i="7"/>
  <c r="P244" i="7"/>
  <c r="P245" i="7"/>
  <c r="P246" i="7"/>
  <c r="P247" i="7"/>
  <c r="P248" i="7"/>
  <c r="P249" i="7"/>
  <c r="P250" i="7"/>
  <c r="P251" i="7"/>
  <c r="P252" i="7"/>
  <c r="P253" i="7"/>
  <c r="P254" i="7"/>
  <c r="P255" i="7"/>
  <c r="P256" i="7"/>
  <c r="P257" i="7"/>
  <c r="P258" i="7"/>
  <c r="P259" i="7"/>
  <c r="P260" i="7"/>
  <c r="P261" i="7"/>
  <c r="P262" i="7"/>
  <c r="P263" i="7"/>
  <c r="P264" i="7"/>
  <c r="P265" i="7"/>
  <c r="P266" i="7"/>
  <c r="P267" i="7"/>
  <c r="P268" i="7"/>
  <c r="P269" i="7"/>
  <c r="P270" i="7"/>
  <c r="P271" i="7"/>
  <c r="P272" i="7"/>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P300" i="7"/>
  <c r="P301" i="7"/>
  <c r="P302" i="7"/>
  <c r="P303" i="7"/>
  <c r="P304" i="7"/>
  <c r="P305" i="7"/>
  <c r="P306" i="7"/>
  <c r="P307" i="7"/>
  <c r="P308" i="7"/>
  <c r="P309" i="7"/>
  <c r="P310" i="7"/>
  <c r="P311" i="7"/>
  <c r="P312" i="7"/>
  <c r="P313" i="7"/>
  <c r="P314" i="7"/>
  <c r="P315" i="7"/>
  <c r="P316" i="7"/>
  <c r="P317" i="7"/>
  <c r="P318" i="7"/>
  <c r="P319" i="7"/>
  <c r="P320" i="7"/>
  <c r="P321" i="7"/>
  <c r="P322" i="7"/>
  <c r="P323" i="7"/>
  <c r="P324" i="7"/>
  <c r="P325" i="7"/>
  <c r="P326" i="7"/>
  <c r="P327" i="7"/>
  <c r="P328" i="7"/>
  <c r="P329" i="7"/>
  <c r="P330" i="7"/>
  <c r="P331" i="7"/>
  <c r="P332" i="7"/>
  <c r="P333" i="7"/>
  <c r="P334" i="7"/>
  <c r="P335" i="7"/>
  <c r="P336" i="7"/>
  <c r="P337" i="7"/>
  <c r="P338" i="7"/>
  <c r="P339" i="7"/>
  <c r="P340" i="7"/>
  <c r="P341" i="7"/>
  <c r="P342" i="7"/>
  <c r="P343" i="7"/>
  <c r="P344" i="7"/>
  <c r="P345" i="7"/>
  <c r="P346" i="7"/>
  <c r="P347" i="7"/>
  <c r="P348" i="7"/>
  <c r="P349" i="7"/>
  <c r="P350" i="7"/>
  <c r="P351" i="7"/>
  <c r="P352" i="7"/>
  <c r="P353" i="7"/>
  <c r="P354" i="7"/>
  <c r="P355" i="7"/>
  <c r="P356" i="7"/>
  <c r="P357" i="7"/>
  <c r="P358" i="7"/>
  <c r="P359" i="7"/>
  <c r="P360" i="7"/>
  <c r="P361" i="7"/>
  <c r="P362" i="7"/>
  <c r="P363" i="7"/>
  <c r="P364" i="7"/>
  <c r="P365" i="7"/>
  <c r="P366" i="7"/>
  <c r="P367" i="7"/>
  <c r="P368" i="7"/>
  <c r="P369" i="7"/>
  <c r="P370" i="7"/>
  <c r="P371" i="7"/>
  <c r="P372" i="7"/>
  <c r="P373" i="7"/>
  <c r="P374" i="7"/>
  <c r="P375" i="7"/>
  <c r="P376" i="7"/>
  <c r="P377" i="7"/>
  <c r="P378" i="7"/>
  <c r="P379" i="7"/>
  <c r="P380" i="7"/>
  <c r="P381" i="7"/>
  <c r="P382" i="7"/>
  <c r="P383" i="7"/>
  <c r="P384" i="7"/>
  <c r="P385" i="7"/>
  <c r="P386" i="7"/>
  <c r="P387" i="7"/>
  <c r="P388" i="7"/>
  <c r="P389" i="7"/>
  <c r="P390" i="7"/>
  <c r="P391" i="7"/>
  <c r="P392" i="7"/>
  <c r="P393" i="7"/>
  <c r="P394" i="7"/>
  <c r="P395" i="7"/>
  <c r="P396" i="7"/>
  <c r="P397" i="7"/>
  <c r="P398" i="7"/>
  <c r="P399" i="7"/>
  <c r="P400" i="7"/>
  <c r="P401" i="7"/>
  <c r="P402" i="7"/>
  <c r="P403" i="7"/>
  <c r="P404" i="7"/>
  <c r="P405" i="7"/>
  <c r="P406" i="7"/>
  <c r="P407" i="7"/>
  <c r="P408" i="7"/>
  <c r="P409" i="7"/>
  <c r="P410" i="7"/>
  <c r="P411" i="7"/>
  <c r="P412" i="7"/>
  <c r="P413" i="7"/>
  <c r="P414" i="7"/>
  <c r="P415" i="7"/>
  <c r="P416" i="7"/>
  <c r="P417" i="7"/>
  <c r="P418" i="7"/>
  <c r="P419" i="7"/>
  <c r="P420" i="7"/>
  <c r="P421" i="7"/>
  <c r="P422" i="7"/>
  <c r="P423" i="7"/>
  <c r="P424" i="7"/>
  <c r="P425" i="7"/>
  <c r="P426" i="7"/>
  <c r="P427" i="7"/>
  <c r="P428" i="7"/>
  <c r="P429" i="7"/>
  <c r="P430" i="7"/>
  <c r="P431" i="7"/>
  <c r="P432" i="7"/>
  <c r="P433" i="7"/>
  <c r="P2"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AH3" i="1" l="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5" i="1"/>
  <c r="AH436" i="1"/>
  <c r="AH437" i="1"/>
  <c r="AH438" i="1"/>
  <c r="AG3" i="1"/>
  <c r="AG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5" i="1"/>
  <c r="AG436" i="1"/>
  <c r="AG437" i="1"/>
  <c r="AG438" i="1"/>
  <c r="AH2" i="1"/>
  <c r="AG2" i="1"/>
  <c r="AF3"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5" i="1"/>
  <c r="AF436" i="1"/>
  <c r="AF437" i="1"/>
  <c r="AF438" i="1"/>
  <c r="AF2" i="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5" i="1"/>
  <c r="AE436" i="1"/>
  <c r="AE437" i="1"/>
  <c r="AE438" i="1"/>
  <c r="AE2"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5" i="1"/>
  <c r="AD436" i="1"/>
  <c r="AD437" i="1"/>
  <c r="AD438" i="1"/>
  <c r="AD2" i="1"/>
  <c r="AD3" i="6" l="1"/>
  <c r="AD4" i="6"/>
  <c r="AD5" i="6"/>
  <c r="AD6" i="6"/>
  <c r="AD8" i="6"/>
  <c r="AD9" i="6"/>
  <c r="AD10" i="6"/>
  <c r="AD11" i="6"/>
  <c r="AD12" i="6"/>
  <c r="AD13" i="6"/>
  <c r="AD14" i="6"/>
  <c r="AD15" i="6"/>
  <c r="AD16" i="6"/>
  <c r="AD17" i="6"/>
  <c r="AD19" i="6"/>
  <c r="AD20" i="6"/>
  <c r="AD21" i="6"/>
  <c r="AD22" i="6"/>
  <c r="AD23" i="6"/>
  <c r="AD24" i="6"/>
  <c r="AD25" i="6"/>
  <c r="AD26" i="6"/>
  <c r="AD27" i="6"/>
  <c r="AD28" i="6"/>
  <c r="AD29" i="6"/>
  <c r="AD30" i="6"/>
  <c r="AD31" i="6"/>
  <c r="AD32" i="6"/>
  <c r="AD33" i="6"/>
  <c r="AD34" i="6"/>
  <c r="AD35" i="6"/>
  <c r="AD36" i="6"/>
  <c r="AD37" i="6"/>
  <c r="AD39" i="6"/>
  <c r="AD40" i="6"/>
  <c r="AD41" i="6"/>
  <c r="AD42" i="6"/>
  <c r="AD43" i="6"/>
  <c r="AD44" i="6"/>
  <c r="AD45" i="6"/>
  <c r="AD46" i="6"/>
  <c r="AD47" i="6"/>
  <c r="AD48" i="6"/>
  <c r="AD49" i="6"/>
  <c r="AD50" i="6"/>
  <c r="AD51" i="6"/>
  <c r="AD52" i="6"/>
  <c r="AD53" i="6"/>
  <c r="AD54" i="6"/>
  <c r="AD55" i="6"/>
  <c r="AD56" i="6"/>
  <c r="AD58" i="6"/>
  <c r="AD59" i="6"/>
  <c r="AD60" i="6"/>
  <c r="AD61" i="6"/>
  <c r="AD62" i="6"/>
  <c r="AD63" i="6"/>
  <c r="AD64" i="6"/>
  <c r="AD65" i="6"/>
  <c r="AD67" i="6"/>
  <c r="AD68" i="6"/>
  <c r="AD69" i="6"/>
  <c r="AD70" i="6"/>
  <c r="AD71" i="6"/>
  <c r="AD72" i="6"/>
  <c r="AD73" i="6"/>
  <c r="AD75" i="6"/>
  <c r="AD76" i="6"/>
  <c r="AD77"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7" i="6"/>
  <c r="AD108" i="6"/>
  <c r="AD109" i="6"/>
  <c r="AD110" i="6"/>
  <c r="AD111" i="6"/>
  <c r="AD112" i="6"/>
  <c r="AD113" i="6"/>
  <c r="AD114" i="6"/>
  <c r="AD115" i="6"/>
  <c r="AD116" i="6"/>
  <c r="AD117" i="6"/>
  <c r="AD119" i="6"/>
  <c r="AD121" i="6"/>
  <c r="AD122" i="6"/>
  <c r="AD123" i="6"/>
  <c r="AD124" i="6"/>
  <c r="AD125" i="6"/>
  <c r="AD126" i="6"/>
  <c r="AD127" i="6"/>
  <c r="AD128" i="6"/>
  <c r="AD129" i="6"/>
  <c r="AD130" i="6"/>
  <c r="AD132" i="6"/>
  <c r="AD133" i="6"/>
  <c r="AD134" i="6"/>
  <c r="AD135" i="6"/>
  <c r="AD136" i="6"/>
  <c r="AD137" i="6"/>
  <c r="AD138" i="6"/>
  <c r="AD139" i="6"/>
  <c r="AD140" i="6"/>
  <c r="AD141" i="6"/>
  <c r="AD142" i="6"/>
  <c r="AD143" i="6"/>
  <c r="AD144" i="6"/>
  <c r="AD2" i="6"/>
  <c r="D238" i="6"/>
  <c r="D237" i="6"/>
  <c r="D236" i="6"/>
  <c r="D235" i="6"/>
  <c r="D234" i="6"/>
  <c r="D233" i="6"/>
  <c r="D232" i="6"/>
  <c r="D231" i="6"/>
  <c r="D230" i="6"/>
  <c r="D229" i="6"/>
  <c r="D228" i="6"/>
  <c r="D227" i="6"/>
  <c r="D226" i="6"/>
  <c r="D225" i="6"/>
  <c r="D224" i="6"/>
  <c r="D223" i="6"/>
  <c r="D222" i="6"/>
  <c r="D221" i="6"/>
  <c r="D133" i="6"/>
  <c r="D132" i="6"/>
  <c r="D131" i="6"/>
  <c r="D130" i="6"/>
  <c r="D129" i="6"/>
  <c r="D128" i="6"/>
  <c r="D127" i="6"/>
  <c r="D29" i="6"/>
  <c r="D28" i="6"/>
  <c r="D27" i="6"/>
  <c r="D26" i="6"/>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3" i="1"/>
  <c r="D4" i="1"/>
  <c r="D2" i="1"/>
  <c r="B436" i="1"/>
  <c r="B435" i="1"/>
  <c r="D439" i="1" l="1"/>
  <c r="D437" i="1"/>
  <c r="D438" i="1"/>
  <c r="F434" i="1"/>
  <c r="G434" i="1"/>
  <c r="H434" i="1"/>
  <c r="I434" i="1"/>
  <c r="J434" i="1"/>
  <c r="K434" i="1"/>
  <c r="L434" i="1"/>
  <c r="M434" i="1"/>
  <c r="N434" i="1"/>
  <c r="O434" i="1"/>
  <c r="P434" i="1"/>
  <c r="E434" i="1"/>
  <c r="AE458" i="5"/>
  <c r="AE457" i="5"/>
  <c r="AE456" i="5"/>
  <c r="AE455" i="5"/>
  <c r="AE454" i="5"/>
  <c r="AE453" i="5"/>
  <c r="AE452" i="5"/>
  <c r="AE451" i="5"/>
  <c r="AE450" i="5"/>
  <c r="AE449" i="5"/>
  <c r="AE448" i="5"/>
  <c r="AE447" i="5"/>
  <c r="AE446" i="5"/>
  <c r="AE445" i="5"/>
  <c r="AE444" i="5"/>
  <c r="AE443" i="5"/>
  <c r="AE442" i="5"/>
  <c r="AE441" i="5"/>
  <c r="AE440" i="5"/>
  <c r="AE439" i="5"/>
  <c r="AE438" i="5"/>
  <c r="AE437" i="5"/>
  <c r="AE436" i="5"/>
  <c r="AE435" i="5"/>
  <c r="AE434" i="5"/>
  <c r="AE433" i="5"/>
  <c r="AE432" i="5"/>
  <c r="AE431" i="5"/>
  <c r="AE430" i="5"/>
  <c r="AE429" i="5"/>
  <c r="AE428" i="5"/>
  <c r="AE427" i="5"/>
  <c r="AE426" i="5"/>
  <c r="AE425" i="5"/>
  <c r="AE424" i="5"/>
  <c r="AE423" i="5"/>
  <c r="AE422" i="5"/>
  <c r="AE421" i="5"/>
  <c r="AE420" i="5"/>
  <c r="AE419" i="5"/>
  <c r="AE418" i="5"/>
  <c r="AE417" i="5"/>
  <c r="AE416" i="5"/>
  <c r="AE415" i="5"/>
  <c r="AE414" i="5"/>
  <c r="AE413" i="5"/>
  <c r="AE412" i="5"/>
  <c r="AE411" i="5"/>
  <c r="AE410" i="5"/>
  <c r="AE409" i="5"/>
  <c r="AE408" i="5"/>
  <c r="AE407" i="5"/>
  <c r="AE406" i="5"/>
  <c r="AE405" i="5"/>
  <c r="AE404" i="5"/>
  <c r="AE403" i="5"/>
  <c r="AE402" i="5"/>
  <c r="AE401" i="5"/>
  <c r="AE400" i="5"/>
  <c r="AE399" i="5"/>
  <c r="AE398" i="5"/>
  <c r="AE397" i="5"/>
  <c r="AE396" i="5"/>
  <c r="AE395" i="5"/>
  <c r="AE394" i="5"/>
  <c r="AE393" i="5"/>
  <c r="AE392" i="5"/>
  <c r="AE391" i="5"/>
  <c r="AE390" i="5"/>
  <c r="AE389" i="5"/>
  <c r="AE388" i="5"/>
  <c r="AE387" i="5"/>
  <c r="AE386" i="5"/>
  <c r="AE385" i="5"/>
  <c r="AE384" i="5"/>
  <c r="AE383" i="5"/>
  <c r="AE382" i="5"/>
  <c r="AE381" i="5"/>
  <c r="AE379" i="5"/>
  <c r="AE378" i="5"/>
  <c r="AE377" i="5"/>
  <c r="AE376" i="5"/>
  <c r="AE375" i="5"/>
  <c r="AE374" i="5"/>
  <c r="AE373" i="5"/>
  <c r="AE372" i="5"/>
  <c r="AE371" i="5"/>
  <c r="AE370" i="5"/>
  <c r="AE369" i="5"/>
  <c r="AE367" i="5"/>
  <c r="AE366" i="5"/>
  <c r="AE365" i="5"/>
  <c r="AE364" i="5"/>
  <c r="AE363" i="5"/>
  <c r="AE362" i="5"/>
  <c r="AE361" i="5"/>
  <c r="AE360" i="5"/>
  <c r="AE359" i="5"/>
  <c r="AE358" i="5"/>
  <c r="AE357" i="5"/>
  <c r="AE356" i="5"/>
  <c r="AE355" i="5"/>
  <c r="AE354" i="5"/>
  <c r="AE353" i="5"/>
  <c r="AE352" i="5"/>
  <c r="AE351" i="5"/>
  <c r="AE350" i="5"/>
  <c r="AE349" i="5"/>
  <c r="AE348" i="5"/>
  <c r="AE347" i="5"/>
  <c r="AE346" i="5"/>
  <c r="AE345" i="5"/>
  <c r="AE344" i="5"/>
  <c r="AE343" i="5"/>
  <c r="AE342" i="5"/>
  <c r="AE341" i="5"/>
  <c r="AE339" i="5"/>
  <c r="AE338" i="5"/>
  <c r="AE337" i="5"/>
  <c r="AE336" i="5"/>
  <c r="AE335" i="5"/>
  <c r="AE334" i="5"/>
  <c r="AE333" i="5"/>
  <c r="AE332" i="5"/>
  <c r="AE331" i="5"/>
  <c r="AE330" i="5"/>
  <c r="AE329" i="5"/>
  <c r="AE328" i="5"/>
  <c r="AE327" i="5"/>
  <c r="AE326" i="5"/>
  <c r="AE325" i="5"/>
  <c r="AE324" i="5"/>
  <c r="AE323" i="5"/>
  <c r="AE322" i="5"/>
  <c r="AE321" i="5"/>
  <c r="AE320" i="5"/>
  <c r="AE319" i="5"/>
  <c r="AE318" i="5"/>
  <c r="AE317" i="5"/>
  <c r="AE316" i="5"/>
  <c r="AE315" i="5"/>
  <c r="AE314" i="5"/>
  <c r="AE313" i="5"/>
  <c r="AE312" i="5"/>
  <c r="AE311" i="5"/>
  <c r="AE310" i="5"/>
  <c r="AE309" i="5"/>
  <c r="AE308" i="5"/>
  <c r="AE307" i="5"/>
  <c r="AE306" i="5"/>
  <c r="AE305" i="5"/>
  <c r="AE304" i="5"/>
  <c r="AE303" i="5"/>
  <c r="AE302" i="5"/>
  <c r="AE301" i="5"/>
  <c r="AE300" i="5"/>
  <c r="AE299" i="5"/>
  <c r="AE298" i="5"/>
  <c r="AE297" i="5"/>
  <c r="AE296" i="5"/>
  <c r="AE295" i="5"/>
  <c r="AE294" i="5"/>
  <c r="AE293" i="5"/>
  <c r="AE292" i="5"/>
  <c r="AE291" i="5"/>
  <c r="AE290" i="5"/>
  <c r="AE289" i="5"/>
  <c r="AE288" i="5"/>
  <c r="AE287" i="5"/>
  <c r="AE286" i="5"/>
  <c r="AE285" i="5"/>
  <c r="AE284" i="5"/>
  <c r="AE283" i="5"/>
  <c r="AE282" i="5"/>
  <c r="AE281" i="5"/>
  <c r="AE280" i="5"/>
  <c r="AE279" i="5"/>
  <c r="AE278" i="5"/>
  <c r="AE277" i="5"/>
  <c r="AE275" i="5"/>
  <c r="AE274" i="5"/>
  <c r="AE273" i="5"/>
  <c r="AE272" i="5"/>
  <c r="AE271" i="5"/>
  <c r="AE270" i="5"/>
  <c r="AE269" i="5"/>
  <c r="AE268" i="5"/>
  <c r="AE267" i="5"/>
  <c r="AE266" i="5"/>
  <c r="AE265" i="5"/>
  <c r="AE264" i="5"/>
  <c r="AE263" i="5"/>
  <c r="AE262" i="5"/>
  <c r="AE261" i="5"/>
  <c r="AE260" i="5"/>
  <c r="AE259" i="5"/>
  <c r="AE258" i="5"/>
  <c r="AE257" i="5"/>
  <c r="AE256" i="5"/>
  <c r="AE255" i="5"/>
  <c r="AE254" i="5"/>
  <c r="AE253" i="5"/>
  <c r="AE252" i="5"/>
  <c r="AE251" i="5"/>
  <c r="AE250" i="5"/>
  <c r="AE249" i="5"/>
  <c r="AE248" i="5"/>
  <c r="AE247" i="5"/>
  <c r="AE246" i="5"/>
  <c r="AE245" i="5"/>
  <c r="AE244" i="5"/>
  <c r="AE243" i="5"/>
  <c r="AE242" i="5"/>
  <c r="AE241" i="5"/>
  <c r="AE240" i="5"/>
  <c r="AE239" i="5"/>
  <c r="AE238" i="5"/>
  <c r="AE237" i="5"/>
  <c r="AE236" i="5"/>
  <c r="AE235" i="5"/>
  <c r="AE234" i="5"/>
  <c r="AE233" i="5"/>
  <c r="AE232" i="5"/>
  <c r="AE231" i="5"/>
  <c r="AE230" i="5"/>
  <c r="AE229" i="5"/>
  <c r="AE228" i="5"/>
  <c r="AE227" i="5"/>
  <c r="AE226" i="5"/>
  <c r="AE225" i="5"/>
  <c r="AE224" i="5"/>
  <c r="AE223" i="5"/>
  <c r="AE222" i="5"/>
  <c r="AE221" i="5"/>
  <c r="AE220" i="5"/>
  <c r="AE219" i="5"/>
  <c r="AE218" i="5"/>
  <c r="AE217" i="5"/>
  <c r="AE216" i="5"/>
  <c r="AE215" i="5"/>
  <c r="AE214" i="5"/>
  <c r="AE212" i="5"/>
  <c r="AE211" i="5"/>
  <c r="AE210" i="5"/>
  <c r="AE209" i="5"/>
  <c r="AE208" i="5"/>
  <c r="AE207" i="5"/>
  <c r="AE206" i="5"/>
  <c r="AE205" i="5"/>
  <c r="AE204" i="5"/>
  <c r="AE203" i="5"/>
  <c r="AE201" i="5"/>
  <c r="AE200" i="5"/>
  <c r="AE199" i="5"/>
  <c r="AE198" i="5"/>
  <c r="AE197" i="5"/>
  <c r="AE196" i="5"/>
  <c r="AE195" i="5"/>
  <c r="AE194" i="5"/>
  <c r="AE193" i="5"/>
  <c r="AE192" i="5"/>
  <c r="AE191" i="5"/>
  <c r="AE189" i="5"/>
  <c r="AE188" i="5"/>
  <c r="AE187" i="5"/>
  <c r="AE186" i="5"/>
  <c r="AE185" i="5"/>
  <c r="AE184" i="5"/>
  <c r="AE183" i="5"/>
  <c r="AE182" i="5"/>
  <c r="AE181" i="5"/>
  <c r="AE180" i="5"/>
  <c r="AE178" i="5"/>
  <c r="AE177" i="5"/>
  <c r="AE176" i="5"/>
  <c r="AE175" i="5"/>
  <c r="AE174" i="5"/>
  <c r="AE173" i="5"/>
  <c r="AE172" i="5"/>
  <c r="AE171" i="5"/>
  <c r="AE170" i="5"/>
  <c r="AE169" i="5"/>
  <c r="AE168" i="5"/>
  <c r="AE167" i="5"/>
  <c r="AE166" i="5"/>
  <c r="AE165" i="5"/>
  <c r="AE164" i="5"/>
  <c r="AE163" i="5"/>
  <c r="AE162" i="5"/>
  <c r="AE161" i="5"/>
  <c r="AE160" i="5"/>
  <c r="AE159" i="5"/>
  <c r="AE158" i="5"/>
  <c r="AE157" i="5"/>
  <c r="AE156" i="5"/>
  <c r="AE155" i="5"/>
  <c r="AE154" i="5"/>
  <c r="AE153" i="5"/>
  <c r="AE152" i="5"/>
  <c r="AE151" i="5"/>
  <c r="AE150" i="5"/>
  <c r="AE149" i="5"/>
  <c r="AE148" i="5"/>
  <c r="AE147" i="5"/>
  <c r="AE146" i="5"/>
  <c r="AE145" i="5"/>
  <c r="AE144" i="5"/>
  <c r="AE143" i="5"/>
  <c r="AE142" i="5"/>
  <c r="AE141" i="5"/>
  <c r="AE140" i="5"/>
  <c r="AE139" i="5"/>
  <c r="AE138" i="5"/>
  <c r="AE137" i="5"/>
  <c r="AE136" i="5"/>
  <c r="AE135" i="5"/>
  <c r="AE134" i="5"/>
  <c r="AE133" i="5"/>
  <c r="AE132" i="5"/>
  <c r="AE131" i="5"/>
  <c r="AE130" i="5"/>
  <c r="AE129" i="5"/>
  <c r="AE128" i="5"/>
  <c r="AE127" i="5"/>
  <c r="AE126" i="5"/>
  <c r="AE125" i="5"/>
  <c r="AE124" i="5"/>
  <c r="AE123" i="5"/>
  <c r="AE122" i="5"/>
  <c r="AE121" i="5"/>
  <c r="AE120" i="5"/>
  <c r="AE119" i="5"/>
  <c r="AE118" i="5"/>
  <c r="AE117" i="5"/>
  <c r="AE116" i="5"/>
  <c r="AE115" i="5"/>
  <c r="AE114" i="5"/>
  <c r="AE113" i="5"/>
  <c r="AE112" i="5"/>
  <c r="AE111" i="5"/>
  <c r="AE110" i="5"/>
  <c r="AE109" i="5"/>
  <c r="AE108" i="5"/>
  <c r="AE107" i="5"/>
  <c r="AE106" i="5"/>
  <c r="AE105" i="5"/>
  <c r="AE104" i="5"/>
  <c r="AE103" i="5"/>
  <c r="AE102" i="5"/>
  <c r="AE101" i="5"/>
  <c r="AE100" i="5"/>
  <c r="AE99" i="5"/>
  <c r="AE98" i="5"/>
  <c r="AE97" i="5"/>
  <c r="AE96" i="5"/>
  <c r="AE95" i="5"/>
  <c r="AE94" i="5"/>
  <c r="AE93" i="5"/>
  <c r="AE92" i="5"/>
  <c r="AE91" i="5"/>
  <c r="AE90" i="5"/>
  <c r="AE89" i="5"/>
  <c r="AE88" i="5"/>
  <c r="AE87" i="5"/>
  <c r="AE84" i="5"/>
  <c r="AE83" i="5"/>
  <c r="AE82" i="5"/>
  <c r="AE81" i="5"/>
  <c r="AE80" i="5"/>
  <c r="AE79" i="5"/>
  <c r="AE78" i="5"/>
  <c r="AE77" i="5"/>
  <c r="AE76" i="5"/>
  <c r="AE75" i="5"/>
  <c r="AE74" i="5"/>
  <c r="AE73" i="5"/>
  <c r="AE72" i="5"/>
  <c r="AE71" i="5"/>
  <c r="AE70" i="5"/>
  <c r="AE69" i="5"/>
  <c r="AE68" i="5"/>
  <c r="AE67" i="5"/>
  <c r="AE66" i="5"/>
  <c r="AE65" i="5"/>
  <c r="AE64" i="5"/>
  <c r="AE63" i="5"/>
  <c r="AE62" i="5"/>
  <c r="AE61" i="5"/>
  <c r="AE60" i="5"/>
  <c r="AE59" i="5"/>
  <c r="AE58" i="5"/>
  <c r="AE57"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7" i="5"/>
  <c r="AE26" i="5"/>
  <c r="AE2" i="4"/>
  <c r="AF434" i="1" l="1"/>
  <c r="AG434" i="1"/>
  <c r="AE434" i="1"/>
  <c r="AD434" i="1"/>
  <c r="AH434" i="1"/>
</calcChain>
</file>

<file path=xl/sharedStrings.xml><?xml version="1.0" encoding="utf-8"?>
<sst xmlns="http://schemas.openxmlformats.org/spreadsheetml/2006/main" count="2106" uniqueCount="447">
  <si>
    <t>Test:</t>
  </si>
  <si>
    <t>Název:</t>
  </si>
  <si>
    <t>Subjektivní vnímání závažnoti rizikového chování</t>
  </si>
  <si>
    <t>Autoři:</t>
  </si>
  <si>
    <t>Marek Mikláš, Michal Jahn, Lucie Vojtková</t>
  </si>
  <si>
    <t>Náhled:</t>
  </si>
  <si>
    <t>www.pmlab.vyzkum-psychologie.cz/vitejte.php?nahled=115</t>
  </si>
  <si>
    <t>Stupně a položky:</t>
  </si>
  <si>
    <t>Velmi nebezpečné</t>
  </si>
  <si>
    <t>Středně nebezpečné</t>
  </si>
  <si>
    <t>Mírně nebezpečné</t>
  </si>
  <si>
    <t>Bezpečné</t>
  </si>
  <si>
    <t>První užití marihuany dítětem do 10 let jeho věku vnímám jako:</t>
  </si>
  <si>
    <t>První kouření cigarety dítětem do 10 let jeho věku vnímám jako:</t>
  </si>
  <si>
    <t>První požití alkoholického nápoje dítětem do 10 let jeho věku vnímám jako:</t>
  </si>
  <si>
    <t>První pohlavní styk dítěte do 10 let jeho věku vnímám jako:</t>
  </si>
  <si>
    <t>První užití marihuany dítětem do 15 let jeho věku vnímám jako:</t>
  </si>
  <si>
    <t>První kouření cigarety dítětem do 15 let jeho věku vnímám jako:</t>
  </si>
  <si>
    <t>První požití alkoholického nápoje dítětem do 15 let jeho věku vnímám jako:</t>
  </si>
  <si>
    <t>První pohlavní styk dítěte do 15 let jeho věku vnímám jako:</t>
  </si>
  <si>
    <t>První užití marihuany dítětem do 18 let jeho věku vnímám jako:</t>
  </si>
  <si>
    <t>První kouření cigarety dítětem do 18 let jeho věku vnímám jako:</t>
  </si>
  <si>
    <t>První požití alkoholického nápoje dítětem do 18 let jeho věku vnímám jako:</t>
  </si>
  <si>
    <t>První pohlavní styk dítěte do 18 let jeho věku vnímám jako:</t>
  </si>
  <si>
    <t>respondent</t>
  </si>
  <si>
    <t>pohlavi</t>
  </si>
  <si>
    <t>rocnik</t>
  </si>
  <si>
    <t>timestamp</t>
  </si>
  <si>
    <t>text</t>
  </si>
  <si>
    <t>p1</t>
  </si>
  <si>
    <t>p2</t>
  </si>
  <si>
    <t>p3</t>
  </si>
  <si>
    <t>p4</t>
  </si>
  <si>
    <t>p5</t>
  </si>
  <si>
    <t>p6</t>
  </si>
  <si>
    <t>p7</t>
  </si>
  <si>
    <t>p8</t>
  </si>
  <si>
    <t>p9</t>
  </si>
  <si>
    <t>p10</t>
  </si>
  <si>
    <t>p11</t>
  </si>
  <si>
    <t>p12</t>
  </si>
  <si>
    <t>t1</t>
  </si>
  <si>
    <t>t2</t>
  </si>
  <si>
    <t>t3</t>
  </si>
  <si>
    <t>t4</t>
  </si>
  <si>
    <t>t5</t>
  </si>
  <si>
    <t>t6</t>
  </si>
  <si>
    <t>t7</t>
  </si>
  <si>
    <t>t8</t>
  </si>
  <si>
    <t>t9</t>
  </si>
  <si>
    <t>t10</t>
  </si>
  <si>
    <t>t11</t>
  </si>
  <si>
    <t>t12</t>
  </si>
  <si>
    <t>nekompatibilita</t>
  </si>
  <si>
    <t xml:space="preserve"> Do 18, do 18, nad 18, nad 18. Jen pozitivně:-)</t>
  </si>
  <si>
    <t xml:space="preserve"> </t>
  </si>
  <si>
    <t xml:space="preserve"> do 18, do 18, do 18, do 18</t>
  </si>
  <si>
    <t xml:space="preserve"> cigarety - 16  alkohol - 15  sex - 16  marihuana - 17</t>
  </si>
  <si>
    <t xml:space="preserve"> Cigarety do 15, alkohol do 15, sex do 18, marihuana do 15.    Určitě mi nijak neublížila.</t>
  </si>
  <si>
    <t xml:space="preserve"> cigarety do 10  alkohol do 18  sex do 18</t>
  </si>
  <si>
    <t xml:space="preserve"> Cigarety do 15 neovlivnili  Alkohol a sex do 18 neovlivnil  Marihuana vubec</t>
  </si>
  <si>
    <t xml:space="preserve"> 15 ,myslim bez ovlivnění</t>
  </si>
  <si>
    <t xml:space="preserve"> cigarety do 18, alkohol do 18, sex do 18, marihuana do 18 - nijak zvlášť, ale obešla bych se i bez toho </t>
  </si>
  <si>
    <t xml:space="preserve"> cigarety asi 17 (ovocné a jen vyzkoušela)  alkohol do 10  sex, marihuana vůbec  </t>
  </si>
  <si>
    <t xml:space="preserve"> cigareta do 15, alkohol do 10, sex do 18, marihuana do 18</t>
  </si>
  <si>
    <t xml:space="preserve"> cigaarety 12, alkohol 13, sex 18, marihuana 18</t>
  </si>
  <si>
    <t xml:space="preserve"> Cigarety - později  Alkohol - do deseti let  Sex - do 18 let  Marihuana - později</t>
  </si>
  <si>
    <t xml:space="preserve"> cigarety do 15  alkohol do 15  sex do 18  marihuana vôbec</t>
  </si>
  <si>
    <t xml:space="preserve"> Sex az s manzelem, cigaretu v dospelosti, alkohol nikdy, dam si stridme vino. Drogy nikdy.</t>
  </si>
  <si>
    <t xml:space="preserve"> cigarety - do 15  alkohol - do 15  sex - po 18  marihuana - do 15    Zvykla jsem si na příliš jednoduché a intenzivní ale zároveň neuspokojivé a nezdravé odměňování se. </t>
  </si>
  <si>
    <t xml:space="preserve"> Do 15 alkohol, cigarety  Vubec marihuana  Sex pozdeji</t>
  </si>
  <si>
    <t xml:space="preserve"> vůbec, do 15, do 18, do 18</t>
  </si>
  <si>
    <t xml:space="preserve"> Do 18</t>
  </si>
  <si>
    <t xml:space="preserve"> 18,18,18,18</t>
  </si>
  <si>
    <t xml:space="preserve"> cigarety - do 15  alkohol - do 15  mariuhana, sex - vůbec    žádný negativní vliv nepozoruji, samozřejmě v pozdějším věku obtížnější navazování intimních vztahů</t>
  </si>
  <si>
    <t xml:space="preserve"> cigarety do 18, alkohol do 15, sex do 18, marihuana do do 18.    Myslím, že mě všechny tyto zkušenosti obohatily a rozšířily obzory.</t>
  </si>
  <si>
    <t xml:space="preserve"> cigarety - vůbec  alkohol - do 15   sex - vůbec  marihuanna - vůbec </t>
  </si>
  <si>
    <t xml:space="preserve"> vůbec, 15,vůbec, vůbec  ne špatne</t>
  </si>
  <si>
    <t xml:space="preserve"> do 15, do 18, později, vůbec  Nijak výrazně. Nekouřím, nejsem závislá na alkoholu ani sexu a marihuanu nemám odzkoušenou.</t>
  </si>
  <si>
    <t xml:space="preserve"> Vubec..18..18..vubec</t>
  </si>
  <si>
    <t xml:space="preserve"> cigarety - vůbec  alkohol - do 18  sex - do 18  marihuana - vůbec</t>
  </si>
  <si>
    <t xml:space="preserve"> cigarety do 15, alkohol do 10, sex do 18, marihuana do 15    Myslím, že nijak zvlášť. Nekouřím, piju přiměřeně, sexuální život mám bez problémů.</t>
  </si>
  <si>
    <t xml:space="preserve"> Sex 18  Alkohol 18  Ostatní nikdy</t>
  </si>
  <si>
    <t xml:space="preserve"> cigarety - do 18  alkohol - do 18  sex - do 18  marihuana - později  U cigaret a marihuany jsem si vyzkoušela, že mi nechutnají a nepotřebuji je. Alkohol mi chutná, ale občas pociťuji problémy s pamětí, které mohly způsobit větší alkoholové excesy v minulosti. Sex byl nejvážnější zkušeností, kterou je důležité poprvé prožít s člověkem, kterého milujete.</t>
  </si>
  <si>
    <t xml:space="preserve"> alkohol, cigarety, sex 15  marihuana do 18    Měla jsem velmi divoké období co se týče alkoholu a promiskuity mezi 15-17 rokem, ovlivnilo mě to do budoucna tak, že dodnes těžím z velice negativních zkušeností z těch dob a v současné době nepiji alkohol vůbec, nekouřím a buduji vztah se stálým partnerem.  Marihuana byla okrajová, kdyby se naskytla příležitost asi si dám, ale měla jsem ji od cca 16 do 21 pouze asi 5x.</t>
  </si>
  <si>
    <t xml:space="preserve"> cigarety do 15,alkohol do 15, sex do 18, marihuana do 18</t>
  </si>
  <si>
    <t xml:space="preserve"> alkohol do 15  cigarety do 15  marihuana do 18  sex do 18</t>
  </si>
  <si>
    <t xml:space="preserve"> cigarety - vůbec  alkohol - do 15  marihuana - vůbec  sex - později</t>
  </si>
  <si>
    <t xml:space="preserve"> cigarety nikdy  alkohol 18  sex 18  marihuana nikdy</t>
  </si>
  <si>
    <t xml:space="preserve"> ciga po 18, alkohol do 18, sex po 18, marihuana po 18</t>
  </si>
  <si>
    <t xml:space="preserve"> 12,14,16,16     </t>
  </si>
  <si>
    <t xml:space="preserve"> cigarety - později  lkohol - do 15  sex - později  marihuana - vůbec</t>
  </si>
  <si>
    <t xml:space="preserve"> Cigarety do 15 let  Sex do 15 let  Marihuana později než 18</t>
  </si>
  <si>
    <t xml:space="preserve"> cigarety - do 15 -&gt; kouřím do teď  alkohol - do 15 -&gt; alespoň jsem se dřív ,,vybouřila“  sex - od 15 -&gt; do té doby, než je člověk alespoň do nějaké míry    schopen se o sebe postarat je to špatné, nezáleží ani tak na věku (přece jen..vedlejší účinek sexu může být dítě) ale v tomto případě je určitě třeba minimálně respektovat zákon  marihuana - kolem 15 -&gt; nijak neovlivněna</t>
  </si>
  <si>
    <t xml:space="preserve"> cigarety do 15  alkohol do 15  sex vubec  marihuana později  </t>
  </si>
  <si>
    <t xml:space="preserve"> cigarety - do 18  alkohol - do 18  sex - později  marihuana - vůbec</t>
  </si>
  <si>
    <t xml:space="preserve"> cigarety vůbec  alkohol po 18 roce  sex po 15 roce  marihuana po 18 roce</t>
  </si>
  <si>
    <t xml:space="preserve"> do 10, do 10, do 18, do 18  Cigarety nesnáším, alkoholu jsem jen občasný konzument, marihuana mě nezaujala.    Asi bych specifikovala, co znamená “poprvé vyzkoušet“ u alkoholu. Počítá se, že mi někdo dal cucnout piva?</t>
  </si>
  <si>
    <t xml:space="preserve"> cigarety: vůbec, alkohol: 15, sex: 15, marihuana: 19</t>
  </si>
  <si>
    <t xml:space="preserve"> vůbec, 13, 16, 18</t>
  </si>
  <si>
    <t xml:space="preserve"> 18,15,18,pozdeji  Nekourim, nepiju, nedroguji, nestridam sexualni partnery </t>
  </si>
  <si>
    <t xml:space="preserve"> cigarety do 18, alkohol do 18, sex do 18, marihuana do 18</t>
  </si>
  <si>
    <t xml:space="preserve"> cigarety - do 10,  alkohol - do 18,  sex - do 18,  marihuana - vůbec.</t>
  </si>
  <si>
    <t xml:space="preserve"> cigarety 15  alkohol 15  sex 17  marihuana 18</t>
  </si>
  <si>
    <t xml:space="preserve"> cigarety - vůbec  alkohol - 15  sex - později  marihuana - vůbec</t>
  </si>
  <si>
    <t xml:space="preserve"> cigarety-nikdy  alkohol - od 12 (poprvé jsem vyzkoušela-jen ochutnala)  sex-18  marihuana-nikdy    Jsem ráda, že jsem se všemi věcmi počkala</t>
  </si>
  <si>
    <t xml:space="preserve"> cigarety vůbec  alkohol 18, víc jsem si začal užívat akce kde je většina lidi napitá oproti tomu když je člověk úplně střízlivý  sex vůbec  marihuana vůbec</t>
  </si>
  <si>
    <t xml:space="preserve"> cigarety- do 18  alkohol- do 18  marihuana- pozdeji  sex- pozdeji</t>
  </si>
  <si>
    <t xml:space="preserve"> do 18  do 15  do 18  do 18</t>
  </si>
  <si>
    <t xml:space="preserve"> Cigarety 17  Alkohol 14  Sex 16  Mariuhana vůbec </t>
  </si>
  <si>
    <t xml:space="preserve"> Cigarety do 15  alkohol do 18  sex vůbec  maruhuana do 18</t>
  </si>
  <si>
    <t xml:space="preserve"> Jsem starší ročník. Takže překvapivě 20 let!!!</t>
  </si>
  <si>
    <t xml:space="preserve"> cigarety - nikdy  alkohol - do 18  sex - do 18  marihuana - nikdy</t>
  </si>
  <si>
    <t xml:space="preserve"> Cigarety - do 10  Alkohol - do 15  Sex - do 18  Marihuana - do 18    Cigarety se mi znechurily, marihuana se mnou 3x nic neudelala a zbytek fajn</t>
  </si>
  <si>
    <t xml:space="preserve"> 15,15,18,25</t>
  </si>
  <si>
    <t xml:space="preserve"> Cigarety - vůbec  Alkohol - vůbec  Sex - do 18  Marihuana - do 18</t>
  </si>
  <si>
    <t xml:space="preserve"> Cigarety nikdy, alkohol do 15, sex do 18 (v 16), marihuana nikdy. Jsem téměř abstinent, alkoholu jsem na chuť nikdy nepřišla. Sexuální život zdravý a uspokojivý, první zkušenosti byly pozitivní (po půl roce ve zdravém vztahu). Marihuanu bych používala jedině jako léčivou bylinu, ale nekouřila bych ji. Cigarety páchnou a nechápu, proč s tím někdo začíná. </t>
  </si>
  <si>
    <t xml:space="preserve"> do 15  do 15  pozdeji  do 15  myslím, že ma to neovplyvnilo, na žiadnej z týchto vecí som si nevybudovala nejakú závislosť, v podstate ma to po istých skúsenostiach aj odradilo</t>
  </si>
  <si>
    <t xml:space="preserve"> Cigarety - do 15 let  Alkohol - do 18 let  Sex - do 18 let  Marihuana - do 18 let</t>
  </si>
  <si>
    <t xml:space="preserve"> do 15, do 15, do 18, do 18</t>
  </si>
  <si>
    <t xml:space="preserve"> Do 10-nic  Do 15-alkohol- přípitek  Do 18-sex, alkohol příležitostně</t>
  </si>
  <si>
    <t xml:space="preserve"> Cigarety vubec  Alkohol 15  Sex 20  Marihuana  vubec   Neovlivnilo</t>
  </si>
  <si>
    <t xml:space="preserve"> Cigarety - 15, alkohol - 17, sex - vůbec, marihuana - 18. Dnes nekouřím ani tabák, ani marihuanu, piju příležitostně s přátely, nemám potřebu sexu.</t>
  </si>
  <si>
    <t xml:space="preserve"> 15,12,16,15</t>
  </si>
  <si>
    <t xml:space="preserve"> alkohol do 10, marihuana do 18, cigarety do 15, sex do 18.  Na cigaretách jsem se stala závislá (lehce) a skončila jsem jen díky těhotenství, jinak by to pro mě bylo se slabou vůlí těžké.  S alkoholem problém nemám, marihuanu jsem zkoušela příležitostně do cca 18 let, pak už mě to nebavilo. A sex, v pohodě, myslím, že těsně před 17. rokem bylo tak akorát.</t>
  </si>
  <si>
    <t xml:space="preserve"> Cigarety 16  Alkohol 15  Sex 19  Marihuana 18  </t>
  </si>
  <si>
    <t xml:space="preserve"> cigarety do 15  alkohol do 15  sex do 18  marihuana do 18  </t>
  </si>
  <si>
    <t xml:space="preserve"> Cigarety v 18 a nikdy více  Alkohol v 14 a dalších pět let mi alkohol spíše nechutnal  Sex později  Marihuana vůbec</t>
  </si>
  <si>
    <t xml:space="preserve"> Negativně</t>
  </si>
  <si>
    <t xml:space="preserve"> Cigarett nikdy  Alkohol 15 let   Sex 20 let  Marihuana nikdy</t>
  </si>
  <si>
    <t xml:space="preserve"> Cigarety 18   Alkohol 16   Sex 18   Marihuana vůbec   Nemyslím si, že by mě to nějak zvlášť ovlivnilo.    </t>
  </si>
  <si>
    <t xml:space="preserve"> cigarety - do 18  alkohol - do 15  sex - do 15  marihuana - do 18</t>
  </si>
  <si>
    <t xml:space="preserve"> alkohol do 18  marihuana do 18    Tato zkušenost mě neovlivnila. </t>
  </si>
  <si>
    <t xml:space="preserve"> cigarety do 15 - následný abúzus  alkohol nevím - nic pozitivního, období abúzu, nyní nemám problém  sex do 15 - blbě, psychické problémy  marihuana později - nijak</t>
  </si>
  <si>
    <t xml:space="preserve"> Cigarety do 15, alkohol do 15, sex do 18, marihuana do 18. Kromě sexu nejsem závislý na ničem. :-) </t>
  </si>
  <si>
    <t xml:space="preserve"> cigarety do 15  alkohol do 15  sex vůbec  marihuana témeř vůbec (jeden potah později)      </t>
  </si>
  <si>
    <t xml:space="preserve"> Cigarety - nikdy.  Alkohol - asi v 6 let (do 10 let), nebylo to schválně ani z donucení. Ovlivnění - od té doby mám averzi vůči alkoholu. Nechutná mi. Nevidím na tom nic dobrého ani příjemného.   Sex - nikdy.  Marihuana - nikdy.</t>
  </si>
  <si>
    <t xml:space="preserve"> Cigarety vůbec, alkohol do 15, sex do 18, marihuana později</t>
  </si>
  <si>
    <t xml:space="preserve"> Cigarety: 1. Trida (jsem kurak)  Alkohol 17 let (obcas cca 1x za 2-3 mesice)  Sex 17 let  Marihuana 20 let (zkusila cca 3x, nepreferuji)</t>
  </si>
  <si>
    <t xml:space="preserve"> cigarety-věk do 15, akolkol- věk do 15,sex-věk do 18,marihuana- vůbec </t>
  </si>
  <si>
    <t xml:space="preserve"> Abc do 18  D nokdy</t>
  </si>
  <si>
    <t xml:space="preserve"> cigarety-do 18  alkohol- do 15  sex-15  marihuana- do 18    jsem nekuřačka a alkohol nevyhledávám</t>
  </si>
  <si>
    <t xml:space="preserve"> do 18, do 18, nad 18, do 18</t>
  </si>
  <si>
    <t xml:space="preserve"> cigarety nikdy, alkohol 18, sex 20, marihuana nikdy</t>
  </si>
  <si>
    <t xml:space="preserve"> do 15, do 10, do 18, do 18</t>
  </si>
  <si>
    <t xml:space="preserve"> cigarety - do 15  alkohol - do 15  sex - do 18  marihuana - do 18   </t>
  </si>
  <si>
    <t xml:space="preserve"> cigarety - později, asi v 19 a už nikdy  alkohol - do 18  sex - po 18  marihuana - vůbec</t>
  </si>
  <si>
    <t xml:space="preserve"> Cigatety do 15  alkohol do 15  sex do 18  marihuana - vubec</t>
  </si>
  <si>
    <t xml:space="preserve"> cigarety - jednou do 18, pak vubec  alkohol - do 15  sex - pozdeji  marihuana - jednou do 18, pak vubec</t>
  </si>
  <si>
    <t xml:space="preserve"> do 15, 15, 18, 15</t>
  </si>
  <si>
    <t xml:space="preserve"> do 15, do 15, do 18, do 15</t>
  </si>
  <si>
    <t xml:space="preserve"> cigarety - 17  alkohol - 14  sex - 14  marihuana - 18</t>
  </si>
  <si>
    <t xml:space="preserve"> cigarety vubec  alkohol pozdeji  sex pozdeji  marihuana vubec</t>
  </si>
  <si>
    <t xml:space="preserve"> Cigarety cca ve 13  Alkohol cca v 16  Pohlavni styk v 15  Marihuana cca v 17</t>
  </si>
  <si>
    <t xml:space="preserve"> cigarety - do 10 let -už jsem to víckrát neopakovala  alkohol - do 10 let - většinu života abstinent, nyní témeř abstinent  sex - později - následně průměrně a později podprůměrně  marihuana - vůbec - nehodlám zkoušet</t>
  </si>
  <si>
    <t xml:space="preserve"> Cigarety 10, alkohol 15, marihuana 18, sex 18</t>
  </si>
  <si>
    <t xml:space="preserve"> alkohol do 18, ostatní později</t>
  </si>
  <si>
    <t xml:space="preserve"> Cigarety-do 15let, bylo to z frajeriny, kourit jsem nikdy nezacala  Marihuana-do 18let, zajimava zkusenost, vyzkousela jsem parkrat, nemelo to na me silne ucinky, krom hladu, uz jsem ji nemela nekolik let a nechybi mi  alkohol-do 10let(hlt piva), pivo piju od mala, chutna mi, ale prumerne si dam tak jedno az dve za tyden, pripadne misto piva vino, tvrdy alkohol nepiju, protoze mi nechutna  sex-do 18let, nijak me to neovlivnilo, sex mam rada, ale promiskuitni nejsem</t>
  </si>
  <si>
    <t xml:space="preserve"> 16, 15, 15, 17</t>
  </si>
  <si>
    <t xml:space="preserve"> cigarety - 14, jsem pouze velice příležitostný kuřák  Alkohol - tzv. “olíznout“ jsem dostala ještě před desátým rokem, víno piju příležitostně, tvrdý alkohol minimálně (1-2x ročně)  sex - 18  marihuana - nikdy (je mi přes 20)  </t>
  </si>
  <si>
    <t xml:space="preserve"> cigarety do 15, alkohol do 18 (dříve pouze po malých douškách), sex později, marihuana vůbec  Nemyslím, že by mě tyto zkušenosti nějak výrazně ovlivnily.</t>
  </si>
  <si>
    <t xml:space="preserve"> Cigarety a marihuanu jsem nevyzkousela zatim nikdy, alkohol jsem vyzkousela asi v 18 letech a sex ve 20.</t>
  </si>
  <si>
    <t xml:space="preserve"> vše 17</t>
  </si>
  <si>
    <t xml:space="preserve"> cigarety - vůbec, alkohol - do 18, sex - později, marihuana - vůbec</t>
  </si>
  <si>
    <t xml:space="preserve"> cigarety - do 15  alkohol - do 15  sex - do 18  marihuana - do 18    Myslim, ze me tyhle zkusenosti nijak neovlivnili. </t>
  </si>
  <si>
    <t xml:space="preserve"> do 18  do 18  později  vůbec</t>
  </si>
  <si>
    <t xml:space="preserve"> cigarety do 18  alkohol do 10  sex vůbec  marihuana později</t>
  </si>
  <si>
    <t xml:space="preserve"> cigarety do 18 let, alkohol do 18 let, sex do 18 let, marihuana - vůbec</t>
  </si>
  <si>
    <t xml:space="preserve"> cigarety - vůbec  alkohol - do 10 (loky piva)  sex - později  marihuana - vůbec</t>
  </si>
  <si>
    <t xml:space="preserve"> Cigarety do 15,jsem zapřisáhla nekuřácká  Alkohol do 15.pijí příležitostně   Sex do 15.provozují nadále  a ráda  Mariuhana pozdeji a ke svému žití nepotřebuji.</t>
  </si>
  <si>
    <t xml:space="preserve"> Cigarety - do 15  Alkohol - do 10  Sex - do 18  Marihuana - do 18</t>
  </si>
  <si>
    <t xml:space="preserve"> hulení trávy mění kognitivní vzorce. Udělá z vás debily, co si myslí, že ví více než zbytek společnosti. Narozdíl od chlastu, není cesty zpět ! (cituji MuDr. Hronek, psychiatr a neurofyziolog). </t>
  </si>
  <si>
    <t xml:space="preserve"> alkohol - do 18  zbytek - vůbec</t>
  </si>
  <si>
    <t xml:space="preserve"> neovlivnila</t>
  </si>
  <si>
    <t xml:space="preserve"> cigarety do 15  alkohol do 15  sex do 18  marihuana do 18</t>
  </si>
  <si>
    <t xml:space="preserve"> cigarety - 18 - neprijemne pocity jak fyzicke tak moralni   alkohol - 16 - mozna ze diky tomu ted uz ne mam o alkohol velky zajem a moc me to nebavi  sex - nikdy  marihuana - 17 - zadny vliv  </t>
  </si>
  <si>
    <t xml:space="preserve"> Cigarety-do 15,alkohol-do 10,sex-pozdeji,marihuana-vubec</t>
  </si>
  <si>
    <t xml:space="preserve"> Cigarety později  alkohol do 15  sex později  marihuana vůbec    nepřipadám si tím ovlivněna</t>
  </si>
  <si>
    <t xml:space="preserve"> cigarety - vůbec  alkohol - do 15 (upíjení piva)  sex - později  marihuana - později</t>
  </si>
  <si>
    <t xml:space="preserve"> 15,15,15,15</t>
  </si>
  <si>
    <t xml:space="preserve"> cigarety - do 10  alkohol - do 15  sex - do 18  marihuana - vubec</t>
  </si>
  <si>
    <t xml:space="preserve"> cigarety-do 18   alkohol- do 18  sex-do 18  marihuana- do 18    Jsem nekuřačka, marihuaně se vyhýbám, příležitostně si dám skleničku, sex si užívám. Jiné vlivy jsem nezpozorovala :)</t>
  </si>
  <si>
    <t xml:space="preserve"> cigarety - do 15, alkohol - do 15, sex - později, marihuana - vůbec</t>
  </si>
  <si>
    <t xml:space="preserve"> Cigarety do 15 - kourila jsem potom od 20 do 25 let  Alkohol do 15 let - nijak vyrazne mne neovlivnilo  Marihuana do 18 let - dalsi drogy jsem zkouset uz nechtela  Sex do 18 let - neovlivnilo mne nijak negativne</t>
  </si>
  <si>
    <t xml:space="preserve"> cigarety - nikdy (jen doutníky párkrát před 10 =) )  alkohol - do 10  sex - nějak se to nikdy nepovedlo dokonce ,D   marihuana - nikdy    Myslím , že čím dříve jsem se dozvěděl o co jde, tak poté jsem už nepotřeboval experimentovat. Jen s těmi vztahy by to mohlo být jednoduší ... </t>
  </si>
  <si>
    <t xml:space="preserve"> do 10 let - nic  do 15 let - nic  do 18 let - alkohol, marihuana, cigarety    Nikdy jsem těmto drogám nijak nepodléhal, vždy jsem si držel od toho odstup a respekt. </t>
  </si>
  <si>
    <t xml:space="preserve"> alkohol 13  cigarety 16  sex 18  marihuana 19</t>
  </si>
  <si>
    <t xml:space="preserve"> cigarety, alkohol, marihuana do 15 - nijak, jsem nekuřák a bez alkoholu se obejdu i delší dobu.  sex do 18  </t>
  </si>
  <si>
    <t xml:space="preserve"> do 15  do 15  do 15  pozdeji    </t>
  </si>
  <si>
    <t xml:space="preserve"> cigarety - do 18  alkohol - do 18  sex - vůbec  marihuana - do 18</t>
  </si>
  <si>
    <t xml:space="preserve"> Poprvé cigareta do 18,alhohol do 18,sex i marihuana do 18</t>
  </si>
  <si>
    <t xml:space="preserve"> cigarety do 15  alkohol do 15  sex do 15  marihuana do 15</t>
  </si>
  <si>
    <t xml:space="preserve"> cigarety 16 - tohodle lituju  alkohol 15  sex 15  marihuana 16    </t>
  </si>
  <si>
    <t xml:space="preserve"> cigarety, marihuana, sex jako pohlavní styk nikdy  alkohol do 18 vyzkoušet, dodnes téměř nepiju</t>
  </si>
  <si>
    <t xml:space="preserve"> cigarety do 15ti let - velmi nepříjemný zápach a zakašlání z kouře mě vedl k tomu, abych nekouřila  alkohol do 15ti let - díky této zkušenosti nepiji víno  sex do 18ti let - je dobře, že to nebylo dříve, mohlo být i později  marihuana - do 18ti let - žádný pozitivní požitek jsem z toho neměla, už nikdy jsem trávu neměla</t>
  </si>
  <si>
    <t xml:space="preserve"> Do 10, do 15, do 18, do 15</t>
  </si>
  <si>
    <t xml:space="preserve"> Cigarety do 15, alkohol do 15, sex do 18, marihuana do 15</t>
  </si>
  <si>
    <t xml:space="preserve"> 15, 14, 17, 16  Nijak</t>
  </si>
  <si>
    <t xml:space="preserve"> cigarety - do 18 - nyní nekouřím, bylo to spíše ze zvědavosti  alkohol - do 18 - alkohol velmi příležitostně, alkohol dělá z lidí jiné tvory  sex - do 18  marihuana - vůbec - to, co se stalo z mých přátel užívajících marihuanu beru jako odstrašující případ.    </t>
  </si>
  <si>
    <t xml:space="preserve"> vůbec, do 15, do 18, vůbec</t>
  </si>
  <si>
    <t xml:space="preserve"> 19, 6, NE, 19 - nijak, spíše neutrální postoj  </t>
  </si>
  <si>
    <t xml:space="preserve"> Cigarety - do 10, alkohol - do 1, sex -do 18, marihuana - do 18 let.  Za život jsem vykouřila tak 5 cigaret a nikdy po nich netoužila. Alkohol piji velmi střídmě - přibližně 1-2x do měsíce v malém množství. Sex provozuji. Marihuanu velmi příležitostně - přibližně 1x za rok.</t>
  </si>
  <si>
    <t xml:space="preserve"> cigarety vůbec  alkohol později  sex později  marihuana vůbec</t>
  </si>
  <si>
    <t xml:space="preserve"> cigarety-nad 18  alkohol-do 18  sex-do 18  marihuana-nikdy</t>
  </si>
  <si>
    <t xml:space="preserve"> 15 cigarety  do 18 cigarety, alkohol,marihuana  později sex    </t>
  </si>
  <si>
    <t xml:space="preserve"> Nikdy, 16, 18, 23 - necítím negativní vliv, vše přišlo v pravou chvíli a nevytvořilo ve mně závislost. </t>
  </si>
  <si>
    <t xml:space="preserve"> Marihuana v 13 asi? Byla to hloupost takže nijak mě to neovlivnilo, nemám k tomu sklony.  Cigarety ve 14 nebo 15 ani ne celá cigareta, nechápu co na tom lidi vidí.   Sex těsně před 15, neovlivnilo mě to nijak negativně, ale lepší by bylo to odložit na později. Spíš mě ovlivnil rozvod rodičů a částečně přerušený vztah s otcem, který jsem měla potřebu nahrazovat partnerskýma vztahama.   Alkohol poprvé asi do 10 let, ale jen minimum a za dozoru rodičů. To myslím že mě ovlivnilo v dobrém, protože mi to nechutnalo a tím že to nebylo tabu tak jsem si na to mohla udělat názor že to nepotřebuju.  Rozhodně obrovské  plus ve svém vývoji ale beru pravidelné čtení s rodiči už od mých dvou let knihy Petr, Ida a miminko (Grethe Fagerström, o sexu, menstruaci  a porodu) a od cca 5 knihy Filipová dobrodružství (Jacques Breuil, Jean Breuil), která se tematikou zdraví, drog a kouření zabývá, takže jsem věděla už odmalička o všech “dospěláckých“ věcech a jejich dopadech na tělo a nic nebylo tabu. Rozhodně v této “výchovné taktice“ budu pokračovat u svých dětí.</t>
  </si>
  <si>
    <t xml:space="preserve"> Nekourit</t>
  </si>
  <si>
    <t xml:space="preserve"> cigarety - do 15 let, ochutnávka s kamarádkou, dost vtipná akce, naštěstí to byl takový hnus, že nekouřím  alkohol - do 10 let, babička nechala na stole pivo, tak jsem upíjela :-)  sex - později, ale na věk jsem opravdu nemyslela  marihuana - později a neopakovala bych, nebylo mi dobře</t>
  </si>
  <si>
    <t xml:space="preserve"> Alkohol pred desiatym rokom života - potešilo ma, že som mala príležitosť vyskúšať ho, skúsenosť to bola príjemná a niekedy v násť niečo som si povedala, že sa na to vykašlem a budem budovať pevnú vôľu aj vyhýbaním sa alkoholu, nakoľko som nikdy nemala návyk, nebolo to ťažké rozhodnutie  Cigareta nikdy  Marihuana nikdy  Sex zatiaľ nie</t>
  </si>
  <si>
    <t xml:space="preserve"> 15. 15. 18. 18</t>
  </si>
  <si>
    <t xml:space="preserve"> cigarety - do 15  marihuana - do 18  alkohool - do 15  sex - do 18</t>
  </si>
  <si>
    <t xml:space="preserve"> do 18  do 10  do 18  nikdy</t>
  </si>
  <si>
    <t xml:space="preserve"> cigarety, alkohol do 15 let  marihuana, sex, do 18 let    Jsem ráda, za vyzkoušení cigaret, od té doby nekouřím. Alkohol požívám zřídka. Sex v 15 letech je sice brzy, nicméně při stálém partnerovi to nevidím jako hrozbu, která by mě do budoucna ovlivnila.</t>
  </si>
  <si>
    <t xml:space="preserve"> cigarety do 18  alkohol do 18  sex později jak 18  marihuana do 18    U alkoholu zbytečně vyzkoušené dřív než by mělo, u cigaret a marihuany celkově zbytečné. U sexu zdrženlivost naprosto v pořádku, uvědomění si sebe sama.</t>
  </si>
  <si>
    <t xml:space="preserve"> cigarety do 15  alkohol do 15  sex do 18  marihuana do 15  Asi mě to nepoznamenalo nijak, jsem si to vyzkoušela a zjistila, že o nic nepřicházím. Dnes kouřím max. krabičku za měsíc, marihuanu vůbec, alkohol střídmě o víkendech, mám vystudovanou VŠ, rodinu i dobrou práci.</t>
  </si>
  <si>
    <t xml:space="preserve"> Nikdy, do 18, do 18, pozdeji</t>
  </si>
  <si>
    <t xml:space="preserve"> vůbec, 12, vůbec, vůbec</t>
  </si>
  <si>
    <t xml:space="preserve"> cigarety - do 10 - sebrala rodičům z popelníku, upřímně nesnáším  alkohol - do 10 - ucucávání od rodičů, znám velmi dobře svou míru  sex - do 15 - s přítelem, byla jsem s ním deset let, nijak mě to nepoznamenalo  marihuana - do 18 - kamarád, nic pro mne</t>
  </si>
  <si>
    <t xml:space="preserve"> do 17, do 14, vůbec, vůbec</t>
  </si>
  <si>
    <t xml:space="preserve"> cigarety do 15, alkohol do 15, sex do 18- pozitivní ovlivnění, marihuana později - tak, že to vnímám jako zajímavou zkušenost, ale stačilo</t>
  </si>
  <si>
    <t xml:space="preserve"> Cigerety do 18  Alkohol do 15  Sex do 18  Marihuana do 18    Nemyslim si, že by mě to nějak zasadně ovlivnilo</t>
  </si>
  <si>
    <t xml:space="preserve"> 15,18,18,vubec nekourim, alkohol občas , sex ano, marihuana nikdy</t>
  </si>
  <si>
    <t xml:space="preserve"> cigarety do 18 -kouřím dodnes, ale nelituju, že jsem začala  alkohol do 15 -nepiju nadměrně (nikdy nemám pocit, že jsem to přehnala), nepociťuju negativní vliv  sex do 18 -nejsem promiskuitní, sex si užívám, nemám trauma  marihuana do 18 -párkrát jsem zkusila, ale nejsem závislá a marihuanu nevyhledávám</t>
  </si>
  <si>
    <t xml:space="preserve"> Cigarety - do 15 let, šlo spíše o experimentování. Kouřil jsem cca. rok s přestávkami a pak jsem přestal. Nyní jsem rád, že jsem dokázal kdysi přestat.    Alkohol - do 15 let, pravidelně jsem pil od cca 14 let do 20. byly období, kdy jsem abstinoval kvůli sportu. Nyní piji jen velmi příležitostně (cca 1x za 6 měsíce, většinou 2-3 skleničky tvrdého alkoholu) a alkoholu se spíš vyhýbám.    Sex - do 15 let    Marihuana - do 18, párkrát jsem to zkusil. Neměl jsem moc pozitivní zkušenost, takže jsem v kouření marihuany nepokračoval.</t>
  </si>
  <si>
    <t xml:space="preserve"> G</t>
  </si>
  <si>
    <t xml:space="preserve"> 18, 15, vůbec, vůbec</t>
  </si>
  <si>
    <t xml:space="preserve"> Do 15 cigarety, alkohol, sex i marihuana. A zůstala jsem jen u sexu ,)</t>
  </si>
  <si>
    <t xml:space="preserve"> 18,pozdeji,18, pozdeji. Fajcim stale. Ostatne skusenosti ma neovplyvnili.</t>
  </si>
  <si>
    <t xml:space="preserve"> Do 15, do 15,do 18, vubec</t>
  </si>
  <si>
    <t xml:space="preserve"> Okolo 15ti let</t>
  </si>
  <si>
    <t xml:space="preserve"> 19 15 14 16    nijak negativně</t>
  </si>
  <si>
    <t xml:space="preserve"> marihuana vůbec, cigarety vůbec, alkohol po 18, sex před 18</t>
  </si>
  <si>
    <t xml:space="preserve"> Cigarety vůbec, alkohol vůbec, sex do 18, marihuana vůbec  </t>
  </si>
  <si>
    <t xml:space="preserve"> Cigarety - nikdy  Alkohol - 16  Marihuana - 18  Sex - 15</t>
  </si>
  <si>
    <t xml:space="preserve"> vůbec, do 15, do 18, vůbec  Jsem na sebe pyšný/á, že pečuji náležitě o své zdraví.</t>
  </si>
  <si>
    <t xml:space="preserve"> Alkohol 17  Cigarety 18  Marihuana vůbec  Sex 16</t>
  </si>
  <si>
    <t xml:space="preserve"> cigarety-nikdy  alkohol-13 (pěna-5)  marihuana-nikdy  sex-19</t>
  </si>
  <si>
    <t xml:space="preserve"> cigarety do 15, alkohol do 15, sex do 18, marihuana do 15  Nijak mě neovlivnily. Nekouřím, piji protože jsem student, sex neovlivní psychiku člověka a marihuanu kouřím jen při obzvláště výjimečných příležitostech. Jen účast na těchto aktivitách dětmi do 15ti let značí, že se stýká se špatnými přáteli stejně jako u mě a znamená to horší prospěch ve škole a horší postavení ve společenském životě.</t>
  </si>
  <si>
    <t xml:space="preserve"> Cigarety později, alkohol do 10, sex později, marihuana do 18</t>
  </si>
  <si>
    <t xml:space="preserve"> cigarety - 18  alkohol - do 18  sex - do 18  marihuana - nikdy, to jsem asi v dnešní době exot, co    myslí, že mě první zkušenost ovlivnila zejména co se týče cigaret - vyzkoušela jsem, nekouřila jsem a nekouřím, alkohol téměř nepožívám (požití velmi malého množství cca 5x do roka)</t>
  </si>
  <si>
    <t xml:space="preserve"> cigarety nikdy, alkohol v 15, sex v 18, marihuana 20  zkusila jsem to a tím to víceméně skončilo</t>
  </si>
  <si>
    <t xml:space="preserve"> Cig. 15 nekouřím  Alk. 17 priletitostne  Sex. 15  Mar. Nezkousel</t>
  </si>
  <si>
    <t xml:space="preserve"> Alkohol - do 15, cigarety - do 18, sex - do 18, marihuana - později</t>
  </si>
  <si>
    <t xml:space="preserve"> Cigarety - 9 let  Alkohol - tak 5-6 let  Marihuana - asi 16 let  Sex - jsem “nezkoušela“ :D</t>
  </si>
  <si>
    <t xml:space="preserve"> do 10-cigarety, do 18- alkohol, sex- vůbec, marihuana- vůbec    Odvrátili mě od jejichž užívání.</t>
  </si>
  <si>
    <t xml:space="preserve"> 18,15,18,později</t>
  </si>
  <si>
    <t xml:space="preserve"> Špatně postavený test - člověk kouřící od 9 let je zahrnut do všech věkových kategorií</t>
  </si>
  <si>
    <t xml:space="preserve"> Cigarety do 15  Alkohol do 15  Sex později  Marihuana vůbec</t>
  </si>
  <si>
    <t xml:space="preserve"> cigarety - do 18  alhokol - do 15  sex - do 18  marihuana - vůbec    Nijak neovlivnila, jsem nekuřák a alkohol piju jen příležitostně</t>
  </si>
  <si>
    <t xml:space="preserve"> do 18  do 15  později  do 18</t>
  </si>
  <si>
    <t xml:space="preserve"> Cigarety-11  Alkohol-14  Marihuana-nikdy  </t>
  </si>
  <si>
    <t xml:space="preserve"> cigarety někdy kolem 18 let, alkohol v 16, marihuana v 17, sex po 18</t>
  </si>
  <si>
    <t xml:space="preserve"> cigarety - vůbec, alkohol - později, sex - 18 přesně , marihuana -vůbec  alkohol nepiju, nekouřím (rodiče jsou těžcí kuřáci), vztah k sexu pozitivní :)</t>
  </si>
  <si>
    <t xml:space="preserve"> Cigarety - do 15 let, nechutnalo, nekouřím  Alkohol - do 15 let, piji pouze příležitostně, dokážu se kontrolovat při delším požívání, ani neovlivnilo  Sex - později - nevím jak mě ovlivnilo  Marihuana - vůbec</t>
  </si>
  <si>
    <t xml:space="preserve"> cigarety do 18alkohol do 15   sex později  marihuana vůbec    Kouřit jsem nezačala vůbec, alkohol si dám pouze přiležitostně.</t>
  </si>
  <si>
    <t xml:space="preserve"> Zase, ty intervaly lépe napište. Těžko se pak odpovídá, některé množiny se mohou překrývat :)    15-18 sex - je super  15-18 alkohol - obcas je dobre vyprazdnit mysl v dobre spolecnosti, ale ne na reseni problemu :)  15-18 marihuana - ucinky nejsou kde jak dobre :)  15-18 cigarety - vim, ze nechci kourit :)</t>
  </si>
  <si>
    <t xml:space="preserve"> cigarety do 18  alkohol do 18  sex do 18  marihuana do 18</t>
  </si>
  <si>
    <t xml:space="preserve"> cigarety - vůbec  alkohol - do 18  sex - do 18  marihuana - vůbec    Nevím o tom, zdali by mě to ovlivnilo. </t>
  </si>
  <si>
    <t xml:space="preserve"> vůbec, do 10, vůbec, vůbec</t>
  </si>
  <si>
    <t xml:space="preserve"> Cigarety do 15 (v 15) - dvakrát do roka si zapálím, ale nechutná mi to a rozhodně nezačnu kouřit pravidelně  Alkohol do 10 / do 15 - táta mi dal jako dítěti ochutnat pivo, nechutnalo mi, snad ve třinácti jsem poprvé zkusila tvrdý alkohol, rovněž mi nechutnal, poprvé jsem se přiopila v sedmnácti, nechci to opakovat, k alkoholu celkově mám negativní vztah  Sex - do 18, poprvé v čerstvých sedmnácti s partnerem, se kterým stále jsem, do budoucna mě ovlivnil tak, že se mi stále líbí a ráda ho provozuji  Marihuana - do 18, jednou jsem si potáhla, nic to se mnou neudělalo, akorát to odporně chutnalo, nemám potřebu opakovat</t>
  </si>
  <si>
    <t xml:space="preserve"> cigarety - později (19)  alkohol - do 15 (jen hlt pod dozorem rodičů)  sex- do 18  marihuana - vůbec</t>
  </si>
  <si>
    <t xml:space="preserve"> cigarety - nikdy  alkohol- do 15 let  sex - do 15 let  marihuana - nikdy</t>
  </si>
  <si>
    <t xml:space="preserve"> vůbec  do 18 let  později než v 18 letech  vůbec    Jsem všeobecně zásadně proti užívání jakýchkoli drog kromě alkoholu, a i ten bych omezoval.</t>
  </si>
  <si>
    <t xml:space="preserve"> Cigarety 15 obcas si dam  Alkohol 10 obcas si dam  Sex 15 nesnadim to  Marihuana vubec </t>
  </si>
  <si>
    <t xml:space="preserve"> Proč si kazit dětství, mládí a dospělost tímto“sajrajtem“--míněn alkohol, cigarety ,marihuana  Sex tak kolem 20.věku, kdy je člověk trochu zralý(pro matku dětí nikdy nebude brzy) a tělesně mi v pozdějším věku NIC NEUTEKLO  První cigareta ve 23 letech a marih.  zkusmo v 36? Nic nového mi to nepřineslo, naopak SMRAD, praní prádla a osobně žádný pozit. přínos</t>
  </si>
  <si>
    <t xml:space="preserve"> cigarety do 15, alkohol do 18, sex do 18, marihuana vůbec  nijak, zas takovou moc váš test nemá</t>
  </si>
  <si>
    <t xml:space="preserve"> Cigarety, trava vubec.  Alkohol do 10 (liznuti piva), vic do 15.  Sex do 18.</t>
  </si>
  <si>
    <t xml:space="preserve"> cigarety 30 let / nekouřím  alkohol 30 let // nnepiju  sex 16let  marihuana nikdy  Nijak mě nic z toho neoslovilo.</t>
  </si>
  <si>
    <t xml:space="preserve"> Do 10 - nic  Do 15 - alkohol (neovlivnění)   Do 18 - alkohol, sex (neovlivnění)   Cigareta, marihuana - nikdy </t>
  </si>
  <si>
    <t xml:space="preserve"> nijak</t>
  </si>
  <si>
    <t xml:space="preserve"> cigareta-nikdy, alkohol-8, sex-nikdy, marihuana-nikdy, vím, že všechny tyto návykové látky jsou špatným pánem, alkohol může být i dobrým sluhou. Co se týče sexu, asi mě to do bodoucna příliš neovlivnilo (resp. nevím jak).  </t>
  </si>
  <si>
    <t xml:space="preserve"> cigarety: později  Alkohol: do 18  sex: do 18  marihuana později  Asi nijak, všechny “jevy“ jsem vyzkoušela v čas, kdy jsem cítila, že jsem na ně vnitřně připravená a nikdo mě do nich nenutil. Spíše mě ovlivnilo to, když jsem kolem sebe viděla ty, kteří je zkusili dřív a viděla jsem, jak dopadli. </t>
  </si>
  <si>
    <t xml:space="preserve"> Do 10, do 10, později, do 18.  U návykových látek se jednalo vždy o jeden vdech/hlt, jen mě to utvrdilo, že to nechci a nepotřebuji.</t>
  </si>
  <si>
    <t xml:space="preserve"> 15, 15, 18</t>
  </si>
  <si>
    <t xml:space="preserve"> marihuana - nikdy, myslím, že kdybych začala, rozjede se mi nějaká psychóza vzhledem k tomu, jaký k tomu máme v rodině sklony    cigarety - do 15 let - do dnes si občas dám cigaretu    alkohol - do 15 let, to na mě nemělo nijak vliv, dnes piju víc, občas si dám víno, ale k životu to nepotřebuju    sex - později, a musím říct, že se vyplatilo počkat</t>
  </si>
  <si>
    <t xml:space="preserve"> cigarety cca 17, jednou jen zkouška, jsem nekuřák   alkohol cca 17  sex 17  marihuana nikdy </t>
  </si>
  <si>
    <t xml:space="preserve"> cigarety do 15  alkohol do 15  sex do 18  marihuana vubec</t>
  </si>
  <si>
    <t xml:space="preserve"> Cigareta - do 15 let, neovlivnila  Alkohol - do 15 lit, neovlivnila  Sex - do 18 let, ovlivnil pozitivně :)  Marihuana - do 18 let, neovlivnila</t>
  </si>
  <si>
    <t xml:space="preserve"> Alkohol do 10, cigarety do 15, sex později, marihuana později. Podle mě jde o vnitřní nastavení, otevřenost blízkého okolí, míru tendence k závislosti a míru tendence utíkat k těmto drogám. Necítím, že jsem byla ovlivněna věkem, ale jak přišel pro mě “správný“ čas, odzkoušela jsem si vše. A nyní po různých zážitcích a tak nějak přirozeně, nepiju, kouřím velmi střídmě, trávu jsem neměla ani nepamatuju a sex si užívám partnerský :D </t>
  </si>
  <si>
    <t xml:space="preserve"> cigareta- do 15 let  alkohol - do 15 let  sex - do 18 let  marihuana - do 18 let</t>
  </si>
  <si>
    <t xml:space="preserve"> Cigarety-vubec, alkohol-do 10, sex-do 18, marihuana-vubec. </t>
  </si>
  <si>
    <t xml:space="preserve"> alkohol: 18</t>
  </si>
  <si>
    <t xml:space="preserve"> Cigareta - 17  Alkohol - 16  Sex - 18  Marihuana - 17</t>
  </si>
  <si>
    <t xml:space="preserve"> cigarety do 15, marihuana po 18, alkohol do 18, sex do 18</t>
  </si>
  <si>
    <t xml:space="preserve"> cigarety vůbec  alkohol do 18  sex vůbec  mariuhana vůbec    asi nijak, pořád nepiju</t>
  </si>
  <si>
    <t xml:space="preserve"> vůbec, vůbec, do 15, vůbec</t>
  </si>
  <si>
    <t xml:space="preserve"> Cigarety 17  Alkohol 14  Sex později  Marihuana později</t>
  </si>
  <si>
    <t xml:space="preserve"> cigarety do 18  alkohol do 15  sex vůbec  marihuana pozdději</t>
  </si>
  <si>
    <t xml:space="preserve"> Cigarety - do 15, jen z dětské zvědavosti, jinak silná nekuřačka (celá rodina kouří a vím, jak otřesně to je)  Alkohol - do 15, na oslavách, žádný vliv, jsem abstinentka, nepotřebuji alkohol k životu, nemám ráda, jak po něm člověk přestane plně vnímat realitu  Sex- 15, asi nijak neovlivnila  Marihuana - nikdy</t>
  </si>
  <si>
    <t xml:space="preserve"> cigarety do 15, alkohol do 18, sex později, marihuana později</t>
  </si>
  <si>
    <t xml:space="preserve"> cigarety-nikdy, nemám ráda kouření  alkohol do 18, myslím si, že nemám problém se svojí přijatelnou mírou alkoholu  sex do 18, je to fajn nikam nespěchat  marihuana do 18, nic to se mnou neudělalo, bylo to 1x a marihuanu nemám ráda</t>
  </si>
  <si>
    <t xml:space="preserve"> Cigareta - nikdy  Alkohol - 15  Sex, marihuana - 18</t>
  </si>
  <si>
    <t xml:space="preserve"> cigerety do 15  alkohol do 18  marihuana do 18  sex do 18</t>
  </si>
  <si>
    <t xml:space="preserve"> cigarety - vůbec  alkohol - do 18 (ve smyslu opravdu se napít, trošku se opít, jak chutná pivo nebo víno jsem zkoušela ze zvědavosti už mnohem dřív, ale bylo to jen ochutnání...)  sex - později  marihuana - později      Všechny zkušenosti mě ovlivnily pozitivně, protože to byly nové zkušenosti, otevřely nové obzory, přinesly nové zážitky (s výjimkou cigaret, které se mi hnusí). Myslím, že jsem nic neuspěchala, takže jsem si všechny 3 zkušenosti mohla náležitě užít, bez nějakých zdrcujících následků, nehod, špatných vzpomínek...   </t>
  </si>
  <si>
    <t xml:space="preserve"> cigarety do 18 - nikdy víc, alkohol do 10 - žádné ovlivnění, sex vůbec - čekáme s partnerem, marihuana vůbec - přihlížela jsem tomu, neláká mě to</t>
  </si>
  <si>
    <t xml:space="preserve"> Cigarety do 15, alkohol do 15, sex do 18, marihuana vůbec</t>
  </si>
  <si>
    <t xml:space="preserve"> Cigarety - 14  Alkohol - 14  Marihuana - 15  Sex - 18    Doposud kourim denne, alkoholu se venuji prilezitostne, marihuanu jiz nekourim a sex praktikuji prilezitostne, respektive pokazde kdyz je prilezitost ^^</t>
  </si>
  <si>
    <t xml:space="preserve"> Cig. - později, alkohol - do 18, sex - do 18, mar. - do 18</t>
  </si>
  <si>
    <t xml:space="preserve"> cigarety vůbec  alkohol do 18  sex později  marihuana vůbec</t>
  </si>
  <si>
    <t xml:space="preserve"> cigarety do 15, alkohol do 15, sex do 15, marihuana do 18  Nechci, aby mé děti byly po mně.</t>
  </si>
  <si>
    <t xml:space="preserve"> Cigarety -do 10 let,alkohol-do 15 let,sex -do 18 let,marihuana-vůbec. Jsem nekuřačka,alkohol piji minimálně,jsem vdaná 29 let. Ovlivnilo mě nejvíce požití alkoholu. Pod jeho vlivem jsem měla první pohlavní styk se svým tehdejším partnerem dříve,než jsem chtěla. V osmnácti letech jsem byla znásilněna. Byla jsem opilá,moje reakce a sebeobrana byly nedostačující. Mám problém být ve společnosti opilých lidí. Toto trauma si nesu už 30 let. Můj manžel se mě nesmí dotýkat a chtít se mnou mít styk,pokud pil alkohol. </t>
  </si>
  <si>
    <t xml:space="preserve"> cigarety - do 15 , marihuana - do 15, sex - do 18, alkohol - do 15.     ani jedno nijak negativne, spis jsem se se vsemi situacemi naucila pracovat driv, nemyslim si, ze by mne to nejak poznamenalo</t>
  </si>
  <si>
    <t xml:space="preserve"> cigarety vůbec  alkohol 16  sex 16  marihuana 20 plus</t>
  </si>
  <si>
    <t xml:space="preserve"> Cigarety 15, alkohol 15, sex 18, marihuana nikdy.</t>
  </si>
  <si>
    <t xml:space="preserve"> Cigarety - 10  alkohol - 15  sex - 18  marihuana - nikdy</t>
  </si>
  <si>
    <t xml:space="preserve"> Vse vyzkouseno do 18 ti let. Ovlivneni nepocituji. </t>
  </si>
  <si>
    <t xml:space="preserve"> C 15, a 16, s 16, m 16</t>
  </si>
  <si>
    <t xml:space="preserve"> cigarety do 18, marihuana později, alkohol do 18, sex později</t>
  </si>
  <si>
    <t xml:space="preserve"> vše 15 let.   u sexu - rozkoš a pozitivum sexu přišlo u mne až mnohem později - takže jsem se ochudila  o čas poznávání svého těla, u ostatního sem tam situace pod vlivem,  které nemusely dopadnout dobre, neuměla jsem odhadnout následky, takže to vnímám, ze jsem tu dobu dospívání fyzicky prezila</t>
  </si>
  <si>
    <t xml:space="preserve"> Cigarety - 14, sex 17, alkohol 16, marihuana 16. K marihuaně vždycky odpor, vyzkoušela jsem kvůli tehdejšímu příteli. Sex mě baví pořád, poprvé to bylo po půl roce chození. Cigarety jsem vyzkoušela, abych nebyla na zakladce za outsidera, ale kouření jsem vždycky nesnášela. Alkohol příležitostně, tvrdý vůbec. </t>
  </si>
  <si>
    <t xml:space="preserve"> Marihuana 20 let, cigareta 17 let, alkohol 13let, sex 15 let</t>
  </si>
  <si>
    <t xml:space="preserve"> Cigarety-později, alkohol-do 18,sex-do 18, marihuana-do 18. Cigarety, alkohol, sex do 18 - bez následků, marihuana do 18 - s psychickými problémy s přesahem do současnosti.</t>
  </si>
  <si>
    <t xml:space="preserve"> cigarety - do 18,  alkohol- do 15,  sex- do 18,  marihuana- do 18.    </t>
  </si>
  <si>
    <t xml:space="preserve"> cigarety do 10  alkohol do 10  sex do 18  marihuana do 18  </t>
  </si>
  <si>
    <t xml:space="preserve"> cigarety - do 15  alkohol - do 15  sex - do 18  marihuana - do 18</t>
  </si>
  <si>
    <t xml:space="preserve"> Do osumnácti let jsem vyzkoušela jen alkohol.</t>
  </si>
  <si>
    <t xml:space="preserve"> do 15cigarety,doq18 sex a marihuana,do 10 alkohol</t>
  </si>
  <si>
    <t xml:space="preserve"> cigarety do 15, alkohol do 15, sex do 18, marihuana v 15</t>
  </si>
  <si>
    <t xml:space="preserve"> cigarety - nezkoušela  alkohol - po 18.roce  sex - po 17.roce  marihuana - nezkoušela  asi pozitivně</t>
  </si>
  <si>
    <t xml:space="preserve"> cigarety 10   alkohol 10  sex 15  marihuana 15</t>
  </si>
  <si>
    <t xml:space="preserve"> cigarety - později  alkohol - později  sex - později  marihuana - později</t>
  </si>
  <si>
    <t xml:space="preserve"> cigy - do 15  alkohol - do 15  sex - do 18  ganja - do 18    Ako to mám vedieť? :D pijem, občas fajčím, sexujem, nehúlim. Takže nejak zjavne áno</t>
  </si>
  <si>
    <t xml:space="preserve"> cigarety - vůbec  alkohol - cucnout mi dali už do 10  sex - do 18  marihuana - vůbec  Myslím, že jsem vyzkoušela vše v normálním věku. Alkohol jsem si opravdu jen ochutnala jeden lok, sama jsem pila až v 15 a to je v ČR myslím docela normální, samozřejmě by se asi neměl nikdo opíjet do němoty, ale to už nikdo moc neovlivní.</t>
  </si>
  <si>
    <t xml:space="preserve"> 15,15,17,0  Neovlivnila, každý to jednou zkusí</t>
  </si>
  <si>
    <t xml:space="preserve"> Cigarety nikdy, marihuana nikdy, alkohol do 18 sex do 18</t>
  </si>
  <si>
    <t xml:space="preserve"> cigarety do 18 - kouření vnímám negativně  alkohol do 18 - neovlivnila mne  sex do 18 - chranený sex pozitivne  marihuana později - nechci ji více požívat</t>
  </si>
  <si>
    <t xml:space="preserve"> cigarety 12 - vyskúšala som, pár krát som si dala príležitostne ale od 20 som už nedržala cigaretu v ruke.  alkohol 14 - možno doma na oslave na špičku jazyka troška vína... pár krát od 17 aj vo väčších množstvách, ale dnes už len príležitostne a skôr z povinnosti.  sex 19, odvtedy len 1 partner  marihuana dodnes nie a ani neplánujem.</t>
  </si>
  <si>
    <t xml:space="preserve"> cigarety - 16  alkohol - 14??? neviem presne  sex - 17  marihuana - 18</t>
  </si>
  <si>
    <t xml:space="preserve"> Od 15, od 15, od 18, od 17</t>
  </si>
  <si>
    <t xml:space="preserve"> 13, 13, 17, 16</t>
  </si>
  <si>
    <t xml:space="preserve"> Cigarety 18, alkohol 18, sex po 18, marihuana nikdy </t>
  </si>
  <si>
    <t xml:space="preserve"> Cigarety v 15. Alkohol 18. Sex v 18. Marihuanu 18.</t>
  </si>
  <si>
    <t xml:space="preserve"> cigarety do 10 let (jeden “šluk“, celá cigareta do 18).  alkohol do 10 let.  marihuana a sex do 18 let.</t>
  </si>
  <si>
    <t xml:space="preserve"> kouření v celém mém životě jsem ani jednou nezkoušela</t>
  </si>
  <si>
    <t xml:space="preserve"> cigarety - do 18  alkohol - do 18  sex - do 18  marihuana - vůbec</t>
  </si>
  <si>
    <t xml:space="preserve"> Vše jsem vyzkoušel dost brzy,ale přesto to neschvaluji.</t>
  </si>
  <si>
    <t xml:space="preserve"> C - 0  A - do 15  S -později  M - 0    Alkohol piju příležitostně, C+M nadále 0, sex ano!</t>
  </si>
  <si>
    <t xml:space="preserve"> cigarety později, alkohol do 18, sex později, marihuana později, nestala jsem se kuřačkou ani alkoholičkou. Občas si dám na společenské akci skleničku, ale nekouřím cigarety ani marihuanu. A pozdější zahájení sexuálního života nebylo rovněž na škodu - člověk si ušetřil strach z nechtěného otěhotnění a spousty zklamání. </t>
  </si>
  <si>
    <t xml:space="preserve"> cigarety 13 nechutnalo, nechutná  Alkohol 12 užívám příležitostně dodnes  sex 19 baví velice dodnes</t>
  </si>
  <si>
    <t xml:space="preserve"> vše později než v 18</t>
  </si>
  <si>
    <t xml:space="preserve"> Cigarety  18  Alkohol  15  Sex 18  Marihuana  nikdy </t>
  </si>
  <si>
    <t xml:space="preserve"> cigarety 15  alkohol 14  sex 16  marihuana 14</t>
  </si>
  <si>
    <t xml:space="preserve"> cigarety: 18  marihuana: 18  alkohol: 13  sex: 17</t>
  </si>
  <si>
    <t>cas_1</t>
  </si>
  <si>
    <t>cas_2</t>
  </si>
  <si>
    <t>odpoved_1</t>
  </si>
  <si>
    <t>odpoved_2</t>
  </si>
  <si>
    <t>p1_1</t>
  </si>
  <si>
    <t>p2_1</t>
  </si>
  <si>
    <t>p3_1</t>
  </si>
  <si>
    <t>p4_1</t>
  </si>
  <si>
    <t>p5_1</t>
  </si>
  <si>
    <t>p6_1</t>
  </si>
  <si>
    <t>p7_1</t>
  </si>
  <si>
    <t>p8_1</t>
  </si>
  <si>
    <t>p9_1</t>
  </si>
  <si>
    <t>p10_1</t>
  </si>
  <si>
    <t>p11_1</t>
  </si>
  <si>
    <t>p12_1</t>
  </si>
  <si>
    <t>p1_2</t>
  </si>
  <si>
    <t>p2_2</t>
  </si>
  <si>
    <t>p3_2</t>
  </si>
  <si>
    <t>p4_2</t>
  </si>
  <si>
    <t>p5_2</t>
  </si>
  <si>
    <t>p6_2</t>
  </si>
  <si>
    <t>p7_2</t>
  </si>
  <si>
    <t>p8_2</t>
  </si>
  <si>
    <t>p9_2</t>
  </si>
  <si>
    <t>p10_2</t>
  </si>
  <si>
    <t>p11_2</t>
  </si>
  <si>
    <t>p12_2</t>
  </si>
  <si>
    <t xml:space="preserve"> cigarety asi do 15 nějaké ovocné a už nikdy víc..  alkohol - asi do deseti let mi dal strejda napít..  sex- ne  marihuana - ne  </t>
  </si>
  <si>
    <t xml:space="preserve"> do 15, do 15, do 15, později</t>
  </si>
  <si>
    <t xml:space="preserve"> cigarety do 18  alkohol do 18  sex do 18  marihuana vůbec</t>
  </si>
  <si>
    <t xml:space="preserve"> cigarety - nikdy  alkohol - jestli se počítá upíjení pěny z piva, tak do 10. a nechutnalo mi  sex - později  marihuana - později</t>
  </si>
  <si>
    <t xml:space="preserve"> cigarety: do 18, jsem nekuřačka  alkohol: do 18, skleničku si dám příležitostně  sex: do 18, stále si ho užívám  marihuana: do 18, nekouřím marihuanu    </t>
  </si>
  <si>
    <t xml:space="preserve"> cigarety do 15  alkohol do 15  sex do 18  marihuana do 15</t>
  </si>
  <si>
    <t xml:space="preserve"> cigarety do 15, alkohol do 15, sex do 18, marihuana později</t>
  </si>
  <si>
    <t xml:space="preserve"> Cigarety, alkohol - do 15 let  Marihuana - později  Sex - vůbec    Ráda si zapálím nebo se napiju, někdy mám dokonce tu potřebu.</t>
  </si>
  <si>
    <t xml:space="preserve"> Cigarety do 15, alkohol do 18, sex do 18, marihuana nikdy.  Nijak.</t>
  </si>
  <si>
    <t xml:space="preserve"> Cigarety-do 15,alkohol do 15, sex do 18, marihuana do 18  Příliš neovlivnila.</t>
  </si>
  <si>
    <t>polozka</t>
  </si>
  <si>
    <t>vzkaz</t>
  </si>
  <si>
    <t xml:space="preserve"> Nejasné zda-li se jedná o léčebné, či psychotropní užití.  </t>
  </si>
  <si>
    <t xml:space="preserve"> Není jasné, jestli se jedná o požití z vlastní vůle, nebo pouze ochutnání za dozoru dospělého člověka.   </t>
  </si>
  <si>
    <t xml:space="preserve"> Nechapu, zda se jedna o situaci, kdy da rodic ochutnat diteti pivo ci kdy si dite samo opatri alkohol a vypije notnou davku. Moje odpovedi by se v techto dvou pripadech vyrazne lisily.</t>
  </si>
  <si>
    <t xml:space="preserve"> Dítě jedná z donucení, nebo svévolně? </t>
  </si>
  <si>
    <t xml:space="preserve"> Beru to jako od 10 do 15, jinak bych musela davat jinou odpoved.</t>
  </si>
  <si>
    <t xml:space="preserve"> Nelíbí se mi, že neuvádíte intervaly od 15 do 18 let, to ty otázky mají toho, kdo opovídá mást? Samozřejmě, že otázka do 18 let má na první moment jiný účinek než otázka do 15 let.... Když se teď nad tím zamyslím, tak jsou v podstatě stejné, jen matete lidi.    Rada: intervaly jsou řešením... 0-10 let, 10-15 let, 15-18 ... je dobré v tom mít pořádek :)</t>
  </si>
  <si>
    <t xml:space="preserve"> Myslí se od 15 do 18? Nebo od 0-18? Mělo by být specifikováno :)  </t>
  </si>
  <si>
    <t>Kontrola</t>
  </si>
  <si>
    <t>Hrubý skór</t>
  </si>
  <si>
    <t>Muži</t>
  </si>
  <si>
    <t>Ženy</t>
  </si>
  <si>
    <t>věk</t>
  </si>
  <si>
    <t>Věk max</t>
  </si>
  <si>
    <t>Věk min</t>
  </si>
  <si>
    <t>Věk průměr</t>
  </si>
  <si>
    <t>Vyřazení</t>
  </si>
  <si>
    <t>Cig</t>
  </si>
  <si>
    <t>Alk</t>
  </si>
  <si>
    <t>Sex</t>
  </si>
  <si>
    <t>Mar</t>
  </si>
  <si>
    <t>neúplná odpověď</t>
  </si>
  <si>
    <t>HS</t>
  </si>
  <si>
    <t>HSCig</t>
  </si>
  <si>
    <t>HSAlk</t>
  </si>
  <si>
    <t>HSSex</t>
  </si>
  <si>
    <t>HSMar</t>
  </si>
  <si>
    <t>mladší než 18</t>
  </si>
  <si>
    <t>"12-25"</t>
  </si>
  <si>
    <t>"26-78"</t>
  </si>
  <si>
    <t>SD</t>
  </si>
  <si>
    <t>M</t>
  </si>
  <si>
    <t>T-skory</t>
  </si>
  <si>
    <t>SD HS</t>
  </si>
  <si>
    <t>Se - standardní chyba měření</t>
  </si>
  <si>
    <t>12 AZ 25</t>
  </si>
  <si>
    <t>26 AZ 71</t>
  </si>
  <si>
    <t>ŽENSKY</t>
  </si>
  <si>
    <t>CHLAP</t>
  </si>
  <si>
    <t>CHLAPI</t>
  </si>
  <si>
    <t>STATINY</t>
  </si>
  <si>
    <t xml:space="preserve">STENY </t>
  </si>
  <si>
    <t>STENY</t>
  </si>
  <si>
    <t xml:space="preserve">STATINY </t>
  </si>
  <si>
    <t>Ž/M</t>
  </si>
  <si>
    <t>Ž</t>
  </si>
  <si>
    <t>26 AZ 78</t>
  </si>
  <si>
    <t>14 AZ 25</t>
  </si>
  <si>
    <t>Součet</t>
  </si>
  <si>
    <t>Cig.</t>
  </si>
  <si>
    <t>Mar.</t>
  </si>
  <si>
    <t>Alkohol</t>
  </si>
  <si>
    <t xml:space="preserve"> Variable</t>
  </si>
  <si>
    <t>Means</t>
  </si>
  <si>
    <t>Std.Dev.</t>
  </si>
  <si>
    <t>Mar. součet</t>
  </si>
  <si>
    <t>Marihuana</t>
  </si>
  <si>
    <r>
      <rPr>
        <sz val="10"/>
        <color indexed="8"/>
        <rFont val="Arial"/>
        <charset val="238"/>
      </rPr>
      <t>Correlations (Spreadsheet1)
Marked correlations are significant at p &lt; ,05000
N=257 (Casewise deletion of missing data)</t>
    </r>
  </si>
  <si>
    <t>Cigarety součet</t>
  </si>
  <si>
    <t>Cigarety</t>
  </si>
  <si>
    <t>Alkohol součet</t>
  </si>
  <si>
    <t>Sex součet</t>
  </si>
  <si>
    <t>Škála</t>
  </si>
  <si>
    <t>Součet překódovaných odpovědí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</si>
</sst>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00"/>
  </numFmts>
  <fonts count="24"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color indexed="8"/>
      <name val="Arial"/>
      <family val="2"/>
      <charset val="238"/>
    </font>
    <font>
      <sz val="11"/>
      <name val="Calibri"/>
      <family val="2"/>
      <charset val="238"/>
      <scheme val="minor"/>
    </font>
    <font>
      <sz val="10"/>
      <name val="Arial"/>
      <charset val="238"/>
    </font>
    <font>
      <sz val="10"/>
      <color indexed="8"/>
      <name val="Arial"/>
      <charset val="238"/>
    </font>
    <font>
      <sz val="10"/>
      <color indexed="10"/>
      <name val="Arial"/>
      <charset val="23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cellStyleXfs>
  <cellXfs count="69">
    <xf numFmtId="0" fontId="0" fillId="0" borderId="0" xfId="0"/>
    <xf numFmtId="22" fontId="0" fillId="0" borderId="0" xfId="0" applyNumberFormat="1"/>
    <xf numFmtId="0" fontId="0" fillId="0" borderId="0" xfId="0" applyNumberFormat="1"/>
    <xf numFmtId="0" fontId="0" fillId="0" borderId="0" xfId="0" applyAlignment="1">
      <alignment wrapText="1"/>
    </xf>
    <xf numFmtId="0" fontId="0" fillId="0" borderId="0" xfId="0" applyNumberFormat="1" applyAlignment="1">
      <alignment wrapText="1"/>
    </xf>
    <xf numFmtId="22" fontId="0" fillId="0" borderId="0" xfId="0" applyNumberFormat="1" applyAlignment="1">
      <alignment wrapText="1"/>
    </xf>
    <xf numFmtId="0" fontId="16" fillId="0" borderId="0" xfId="0" applyFont="1"/>
    <xf numFmtId="2" fontId="0" fillId="0" borderId="0" xfId="0" applyNumberFormat="1"/>
    <xf numFmtId="1" fontId="0" fillId="0" borderId="0" xfId="0" applyNumberFormat="1"/>
    <xf numFmtId="0" fontId="0" fillId="0" borderId="0" xfId="0"/>
    <xf numFmtId="22" fontId="0" fillId="0" borderId="0" xfId="0" applyNumberFormat="1"/>
    <xf numFmtId="0" fontId="0" fillId="0" borderId="10" xfId="0" applyBorder="1"/>
    <xf numFmtId="17" fontId="0" fillId="33" borderId="10" xfId="0" applyNumberFormat="1" applyFill="1" applyBorder="1"/>
    <xf numFmtId="164" fontId="19" fillId="33" borderId="10" xfId="42" applyNumberFormat="1" applyFont="1" applyFill="1" applyBorder="1" applyAlignment="1">
      <alignment horizontal="right" vertical="center"/>
    </xf>
    <xf numFmtId="165" fontId="19" fillId="33" borderId="10" xfId="42" applyNumberFormat="1" applyFont="1" applyFill="1" applyBorder="1" applyAlignment="1">
      <alignment horizontal="right" vertical="center"/>
    </xf>
    <xf numFmtId="0" fontId="20" fillId="35" borderId="10" xfId="0" applyFont="1" applyFill="1" applyBorder="1"/>
    <xf numFmtId="164" fontId="18" fillId="35" borderId="10" xfId="42" applyNumberFormat="1" applyFont="1" applyFill="1" applyBorder="1" applyAlignment="1">
      <alignment horizontal="right" vertical="center"/>
    </xf>
    <xf numFmtId="165" fontId="18" fillId="35" borderId="10" xfId="42" applyNumberFormat="1" applyFont="1" applyFill="1" applyBorder="1" applyAlignment="1">
      <alignment horizontal="right" vertical="center"/>
    </xf>
    <xf numFmtId="0" fontId="0" fillId="0" borderId="10" xfId="0" applyBorder="1" applyAlignment="1">
      <alignment horizontal="right"/>
    </xf>
    <xf numFmtId="0" fontId="0" fillId="0" borderId="0" xfId="0" applyAlignment="1">
      <alignment horizontal="right"/>
    </xf>
    <xf numFmtId="0" fontId="0" fillId="34" borderId="10" xfId="0" applyFill="1" applyBorder="1" applyAlignment="1">
      <alignment horizontal="right"/>
    </xf>
    <xf numFmtId="2" fontId="0" fillId="36" borderId="10" xfId="0" applyNumberFormat="1" applyFill="1" applyBorder="1"/>
    <xf numFmtId="0" fontId="0" fillId="37" borderId="10" xfId="0" applyFill="1" applyBorder="1"/>
    <xf numFmtId="1" fontId="0" fillId="0" borderId="10" xfId="0" applyNumberFormat="1" applyBorder="1"/>
    <xf numFmtId="0" fontId="19" fillId="0" borderId="0" xfId="43" applyNumberFormat="1" applyFont="1" applyAlignment="1">
      <alignment vertical="center"/>
    </xf>
    <xf numFmtId="17" fontId="16" fillId="0" borderId="0" xfId="0" applyNumberFormat="1" applyFont="1"/>
    <xf numFmtId="0" fontId="0" fillId="38" borderId="0" xfId="0" applyFont="1" applyFill="1"/>
    <xf numFmtId="0" fontId="0" fillId="39" borderId="0" xfId="0" applyFont="1" applyFill="1"/>
    <xf numFmtId="0" fontId="0" fillId="38" borderId="0" xfId="0" applyFill="1"/>
    <xf numFmtId="0" fontId="0" fillId="36" borderId="0" xfId="0" applyFill="1"/>
    <xf numFmtId="0" fontId="0" fillId="35" borderId="0" xfId="0" applyFill="1"/>
    <xf numFmtId="0" fontId="0" fillId="34" borderId="10" xfId="0" applyFill="1" applyBorder="1" applyAlignment="1">
      <alignment horizontal="center"/>
    </xf>
    <xf numFmtId="0" fontId="0" fillId="0" borderId="0" xfId="0" applyAlignment="1">
      <alignment horizontal="center"/>
    </xf>
    <xf numFmtId="165" fontId="22" fillId="0" borderId="0" xfId="44" applyNumberFormat="1" applyFont="1" applyAlignment="1">
      <alignment horizontal="right" vertical="center"/>
    </xf>
    <xf numFmtId="165" fontId="23" fillId="0" borderId="0" xfId="44" applyNumberFormat="1" applyFont="1" applyAlignment="1">
      <alignment horizontal="right" vertical="center"/>
    </xf>
    <xf numFmtId="0" fontId="22" fillId="0" borderId="0" xfId="44" applyNumberFormat="1" applyFont="1" applyAlignment="1">
      <alignment horizontal="left"/>
    </xf>
    <xf numFmtId="0" fontId="22" fillId="0" borderId="0" xfId="44" applyNumberFormat="1" applyFont="1" applyAlignment="1">
      <alignment horizontal="left" vertical="top"/>
    </xf>
    <xf numFmtId="0" fontId="21" fillId="0" borderId="0" xfId="44"/>
    <xf numFmtId="0" fontId="22" fillId="0" borderId="0" xfId="44" applyNumberFormat="1" applyFont="1" applyAlignment="1">
      <alignment horizontal="center" vertical="top" wrapText="1"/>
    </xf>
    <xf numFmtId="0" fontId="22" fillId="0" borderId="0" xfId="44" applyNumberFormat="1" applyFont="1" applyAlignment="1">
      <alignment horizontal="left" vertical="center"/>
    </xf>
    <xf numFmtId="0" fontId="22" fillId="0" borderId="0" xfId="45" applyNumberFormat="1" applyFont="1" applyAlignment="1">
      <alignment horizontal="left"/>
    </xf>
    <xf numFmtId="0" fontId="22" fillId="0" borderId="0" xfId="45" applyNumberFormat="1" applyFont="1" applyAlignment="1">
      <alignment horizontal="left" vertical="top"/>
    </xf>
    <xf numFmtId="0" fontId="21" fillId="0" borderId="0" xfId="45"/>
    <xf numFmtId="0" fontId="22" fillId="0" borderId="0" xfId="45" applyNumberFormat="1" applyFont="1" applyAlignment="1">
      <alignment horizontal="center" vertical="top" wrapText="1"/>
    </xf>
    <xf numFmtId="0" fontId="22" fillId="0" borderId="0" xfId="45" applyNumberFormat="1" applyFont="1" applyAlignment="1">
      <alignment horizontal="left" vertical="center"/>
    </xf>
    <xf numFmtId="165" fontId="22" fillId="0" borderId="0" xfId="45" applyNumberFormat="1" applyFont="1" applyAlignment="1">
      <alignment horizontal="right" vertical="center"/>
    </xf>
    <xf numFmtId="165" fontId="23" fillId="0" borderId="0" xfId="45" applyNumberFormat="1" applyFont="1" applyAlignment="1">
      <alignment horizontal="right" vertical="center"/>
    </xf>
    <xf numFmtId="0" fontId="22" fillId="0" borderId="0" xfId="46" applyNumberFormat="1" applyFont="1" applyAlignment="1">
      <alignment horizontal="left"/>
    </xf>
    <xf numFmtId="0" fontId="22" fillId="0" borderId="0" xfId="46" applyNumberFormat="1" applyFont="1" applyAlignment="1">
      <alignment horizontal="left" vertical="top"/>
    </xf>
    <xf numFmtId="0" fontId="21" fillId="0" borderId="0" xfId="46"/>
    <xf numFmtId="0" fontId="22" fillId="0" borderId="0" xfId="46" applyNumberFormat="1" applyFont="1" applyAlignment="1">
      <alignment horizontal="center" vertical="top" wrapText="1"/>
    </xf>
    <xf numFmtId="0" fontId="22" fillId="0" borderId="0" xfId="46" applyNumberFormat="1" applyFont="1" applyAlignment="1">
      <alignment horizontal="left" vertical="center"/>
    </xf>
    <xf numFmtId="165" fontId="22" fillId="0" borderId="0" xfId="46" applyNumberFormat="1" applyFont="1" applyAlignment="1">
      <alignment horizontal="right" vertical="center"/>
    </xf>
    <xf numFmtId="165" fontId="23" fillId="0" borderId="0" xfId="46" applyNumberFormat="1" applyFont="1" applyAlignment="1">
      <alignment horizontal="right" vertical="center"/>
    </xf>
    <xf numFmtId="0" fontId="22" fillId="0" borderId="0" xfId="47" applyNumberFormat="1" applyFont="1" applyAlignment="1">
      <alignment horizontal="left"/>
    </xf>
    <xf numFmtId="0" fontId="22" fillId="0" borderId="0" xfId="47" applyNumberFormat="1" applyFont="1" applyAlignment="1">
      <alignment horizontal="left" vertical="top"/>
    </xf>
    <xf numFmtId="0" fontId="21" fillId="0" borderId="0" xfId="47"/>
    <xf numFmtId="0" fontId="22" fillId="0" borderId="0" xfId="47" applyNumberFormat="1" applyFont="1" applyAlignment="1">
      <alignment horizontal="center" vertical="top" wrapText="1"/>
    </xf>
    <xf numFmtId="0" fontId="22" fillId="0" borderId="0" xfId="47" applyNumberFormat="1" applyFont="1" applyAlignment="1">
      <alignment horizontal="left" vertical="center"/>
    </xf>
    <xf numFmtId="165" fontId="22" fillId="0" borderId="0" xfId="47" applyNumberFormat="1" applyFont="1" applyAlignment="1">
      <alignment horizontal="right" vertical="center"/>
    </xf>
    <xf numFmtId="165" fontId="23" fillId="0" borderId="0" xfId="47" applyNumberFormat="1" applyFont="1" applyAlignment="1">
      <alignment horizontal="right" vertical="center"/>
    </xf>
    <xf numFmtId="0" fontId="22" fillId="0" borderId="0" xfId="48" applyNumberFormat="1" applyFont="1" applyAlignment="1">
      <alignment horizontal="left"/>
    </xf>
    <xf numFmtId="0" fontId="22" fillId="0" borderId="0" xfId="48" applyNumberFormat="1" applyFont="1" applyAlignment="1">
      <alignment horizontal="left" vertical="top"/>
    </xf>
    <xf numFmtId="0" fontId="21" fillId="0" borderId="0" xfId="48"/>
    <xf numFmtId="0" fontId="22" fillId="0" borderId="0" xfId="48" applyNumberFormat="1" applyFont="1" applyAlignment="1">
      <alignment horizontal="center" vertical="top" wrapText="1"/>
    </xf>
    <xf numFmtId="0" fontId="22" fillId="0" borderId="0" xfId="48" applyNumberFormat="1" applyFont="1" applyAlignment="1">
      <alignment horizontal="left" vertical="center"/>
    </xf>
    <xf numFmtId="164" fontId="22" fillId="0" borderId="0" xfId="48" applyNumberFormat="1" applyFont="1" applyAlignment="1">
      <alignment horizontal="right" vertical="center"/>
    </xf>
    <xf numFmtId="165" fontId="22" fillId="0" borderId="0" xfId="48" applyNumberFormat="1" applyFont="1" applyAlignment="1">
      <alignment horizontal="right" vertical="center"/>
    </xf>
    <xf numFmtId="165" fontId="23" fillId="0" borderId="0" xfId="48" applyNumberFormat="1" applyFont="1" applyAlignment="1">
      <alignment horizontal="right" vertical="center"/>
    </xf>
  </cellXfs>
  <cellStyles count="49">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Normální_List1" xfId="43"/>
    <cellStyle name="Normální_List3" xfId="42"/>
    <cellStyle name="Normální_List3_1" xfId="44"/>
    <cellStyle name="Normální_List4" xfId="45"/>
    <cellStyle name="Normální_List5" xfId="46"/>
    <cellStyle name="Normální_List6" xfId="47"/>
    <cellStyle name="Normální_List7" xfId="48"/>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9"/>
  <sheetViews>
    <sheetView tabSelected="1" workbookViewId="0">
      <selection activeCell="AC11" sqref="AC11"/>
    </sheetView>
  </sheetViews>
  <sheetFormatPr defaultRowHeight="15" x14ac:dyDescent="0.25"/>
  <cols>
    <col min="1" max="1" width="11.28515625" customWidth="1"/>
    <col min="2" max="2" width="7.5703125" customWidth="1"/>
    <col min="3" max="3" width="6.42578125" bestFit="1" customWidth="1"/>
    <col min="4" max="4" width="6.42578125" customWidth="1"/>
    <col min="5" max="12" width="4" style="6" bestFit="1" customWidth="1"/>
    <col min="13" max="16" width="5" style="6" bestFit="1" customWidth="1"/>
    <col min="17" max="20" width="4" bestFit="1" customWidth="1"/>
    <col min="21" max="21" width="3" bestFit="1" customWidth="1"/>
    <col min="22" max="22" width="4" bestFit="1" customWidth="1"/>
    <col min="23" max="23" width="5" bestFit="1" customWidth="1"/>
    <col min="24" max="24" width="3" bestFit="1" customWidth="1"/>
    <col min="25" max="25" width="5" bestFit="1" customWidth="1"/>
    <col min="26" max="26" width="3.7109375" bestFit="1" customWidth="1"/>
    <col min="27" max="27" width="4" bestFit="1" customWidth="1"/>
    <col min="28" max="28" width="3.7109375" bestFit="1" customWidth="1"/>
    <col min="29" max="29" width="65.28515625" style="3" customWidth="1"/>
    <col min="30" max="30" width="15.28515625" style="7" bestFit="1" customWidth="1"/>
  </cols>
  <sheetData>
    <row r="1" spans="1:34" x14ac:dyDescent="0.25">
      <c r="A1" t="s">
        <v>24</v>
      </c>
      <c r="B1" t="s">
        <v>25</v>
      </c>
      <c r="C1" t="s">
        <v>26</v>
      </c>
      <c r="D1" t="s">
        <v>395</v>
      </c>
      <c r="E1" s="6" t="s">
        <v>29</v>
      </c>
      <c r="F1" s="6" t="s">
        <v>30</v>
      </c>
      <c r="G1" s="6" t="s">
        <v>31</v>
      </c>
      <c r="H1" s="6" t="s">
        <v>32</v>
      </c>
      <c r="I1" s="6" t="s">
        <v>33</v>
      </c>
      <c r="J1" s="6" t="s">
        <v>34</v>
      </c>
      <c r="K1" s="6" t="s">
        <v>35</v>
      </c>
      <c r="L1" s="6" t="s">
        <v>36</v>
      </c>
      <c r="M1" s="6" t="s">
        <v>37</v>
      </c>
      <c r="N1" s="6" t="s">
        <v>38</v>
      </c>
      <c r="O1" s="6" t="s">
        <v>39</v>
      </c>
      <c r="P1" s="6" t="s">
        <v>40</v>
      </c>
      <c r="Q1" t="s">
        <v>41</v>
      </c>
      <c r="R1" t="s">
        <v>42</v>
      </c>
      <c r="S1" t="s">
        <v>43</v>
      </c>
      <c r="T1" t="s">
        <v>44</v>
      </c>
      <c r="U1" t="s">
        <v>45</v>
      </c>
      <c r="V1" t="s">
        <v>46</v>
      </c>
      <c r="W1" t="s">
        <v>47</v>
      </c>
      <c r="X1" t="s">
        <v>48</v>
      </c>
      <c r="Y1" t="s">
        <v>49</v>
      </c>
      <c r="Z1" t="s">
        <v>50</v>
      </c>
      <c r="AA1" t="s">
        <v>51</v>
      </c>
      <c r="AB1" t="s">
        <v>52</v>
      </c>
      <c r="AC1" s="3" t="s">
        <v>28</v>
      </c>
      <c r="AD1" s="7" t="s">
        <v>405</v>
      </c>
      <c r="AE1" t="s">
        <v>406</v>
      </c>
      <c r="AF1" t="s">
        <v>407</v>
      </c>
      <c r="AG1" t="s">
        <v>408</v>
      </c>
      <c r="AH1" t="s">
        <v>409</v>
      </c>
    </row>
    <row r="2" spans="1:34" x14ac:dyDescent="0.25">
      <c r="A2">
        <v>3151</v>
      </c>
      <c r="B2">
        <v>1</v>
      </c>
      <c r="C2">
        <v>1984</v>
      </c>
      <c r="D2">
        <f>2017-C2</f>
        <v>33</v>
      </c>
      <c r="E2" s="6">
        <v>1</v>
      </c>
      <c r="F2" s="6">
        <v>1</v>
      </c>
      <c r="G2" s="6">
        <v>2</v>
      </c>
      <c r="H2" s="6">
        <v>1</v>
      </c>
      <c r="I2" s="6">
        <v>3</v>
      </c>
      <c r="J2" s="6">
        <v>2</v>
      </c>
      <c r="K2" s="6">
        <v>3</v>
      </c>
      <c r="L2" s="6">
        <v>3</v>
      </c>
      <c r="M2" s="6">
        <v>3</v>
      </c>
      <c r="N2" s="6">
        <v>3</v>
      </c>
      <c r="O2" s="6">
        <v>4</v>
      </c>
      <c r="P2" s="6">
        <v>4</v>
      </c>
      <c r="Q2">
        <v>10</v>
      </c>
      <c r="R2">
        <v>5</v>
      </c>
      <c r="S2">
        <v>3</v>
      </c>
      <c r="T2">
        <v>3</v>
      </c>
      <c r="U2">
        <v>7</v>
      </c>
      <c r="V2">
        <v>11</v>
      </c>
      <c r="W2">
        <v>12</v>
      </c>
      <c r="X2">
        <v>3</v>
      </c>
      <c r="Y2">
        <v>5</v>
      </c>
      <c r="Z2">
        <v>3</v>
      </c>
      <c r="AA2">
        <v>2</v>
      </c>
      <c r="AB2">
        <v>3</v>
      </c>
      <c r="AC2" s="3" t="s">
        <v>54</v>
      </c>
      <c r="AD2" s="8">
        <f>SUM(E2:P2)</f>
        <v>30</v>
      </c>
      <c r="AE2">
        <f>SUM(E2,I2,M2)</f>
        <v>7</v>
      </c>
      <c r="AF2">
        <f>SUM(F2,J2,N2)</f>
        <v>6</v>
      </c>
      <c r="AG2">
        <f>SUM(G2,K2,O2)</f>
        <v>9</v>
      </c>
      <c r="AH2">
        <f>SUM(H2,L2,P2)</f>
        <v>8</v>
      </c>
    </row>
    <row r="3" spans="1:34" x14ac:dyDescent="0.25">
      <c r="A3">
        <v>3190</v>
      </c>
      <c r="B3">
        <v>0</v>
      </c>
      <c r="C3">
        <v>1977</v>
      </c>
      <c r="D3">
        <f t="shared" ref="D3:D66" si="0">2017-C3</f>
        <v>40</v>
      </c>
      <c r="E3" s="6">
        <v>1</v>
      </c>
      <c r="F3" s="6">
        <v>1</v>
      </c>
      <c r="G3" s="6">
        <v>1</v>
      </c>
      <c r="H3" s="6">
        <v>1</v>
      </c>
      <c r="I3" s="6">
        <v>1</v>
      </c>
      <c r="J3" s="6">
        <v>2</v>
      </c>
      <c r="K3" s="6">
        <v>2</v>
      </c>
      <c r="L3" s="6">
        <v>1</v>
      </c>
      <c r="M3" s="6">
        <v>2</v>
      </c>
      <c r="N3" s="6">
        <v>2</v>
      </c>
      <c r="O3" s="6">
        <v>2</v>
      </c>
      <c r="P3" s="6">
        <v>3</v>
      </c>
      <c r="Q3">
        <v>7</v>
      </c>
      <c r="R3">
        <v>4</v>
      </c>
      <c r="S3">
        <v>3</v>
      </c>
      <c r="T3">
        <v>5</v>
      </c>
      <c r="U3">
        <v>5</v>
      </c>
      <c r="V3">
        <v>4</v>
      </c>
      <c r="W3">
        <v>4</v>
      </c>
      <c r="X3">
        <v>2</v>
      </c>
      <c r="Y3">
        <v>4</v>
      </c>
      <c r="Z3">
        <v>3</v>
      </c>
      <c r="AA3">
        <v>3</v>
      </c>
      <c r="AB3">
        <v>7</v>
      </c>
      <c r="AC3" s="3" t="s">
        <v>55</v>
      </c>
      <c r="AD3" s="8">
        <f t="shared" ref="AD3:AD66" si="1">SUM(E3:P3)</f>
        <v>19</v>
      </c>
      <c r="AE3">
        <f t="shared" ref="AE3:AE66" si="2">SUM(E3,I3,M3)</f>
        <v>4</v>
      </c>
      <c r="AF3">
        <f t="shared" ref="AF3:AF66" si="3">SUM(F3,J3,N3)</f>
        <v>5</v>
      </c>
      <c r="AG3">
        <f t="shared" ref="AG3:AG66" si="4">SUM(G3,K3,O3)</f>
        <v>5</v>
      </c>
      <c r="AH3">
        <f t="shared" ref="AH3:AH66" si="5">SUM(H3,L3,P3)</f>
        <v>5</v>
      </c>
    </row>
    <row r="4" spans="1:34" x14ac:dyDescent="0.25">
      <c r="A4">
        <v>3235</v>
      </c>
      <c r="B4">
        <v>0</v>
      </c>
      <c r="C4">
        <v>1996</v>
      </c>
      <c r="D4">
        <f t="shared" si="0"/>
        <v>21</v>
      </c>
      <c r="E4" s="6">
        <v>1</v>
      </c>
      <c r="F4" s="6">
        <v>1</v>
      </c>
      <c r="G4" s="6">
        <v>1</v>
      </c>
      <c r="H4" s="6">
        <v>1</v>
      </c>
      <c r="I4" s="6">
        <v>2</v>
      </c>
      <c r="J4" s="6">
        <v>2</v>
      </c>
      <c r="K4" s="6">
        <v>2</v>
      </c>
      <c r="L4" s="6">
        <v>2</v>
      </c>
      <c r="M4" s="6">
        <v>3</v>
      </c>
      <c r="N4" s="6">
        <v>3</v>
      </c>
      <c r="O4" s="6">
        <v>3</v>
      </c>
      <c r="P4" s="6">
        <v>4</v>
      </c>
      <c r="Q4">
        <v>6</v>
      </c>
      <c r="R4">
        <v>4</v>
      </c>
      <c r="S4">
        <v>5</v>
      </c>
      <c r="T4">
        <v>2</v>
      </c>
      <c r="U4">
        <v>5</v>
      </c>
      <c r="V4">
        <v>1</v>
      </c>
      <c r="W4">
        <v>2</v>
      </c>
      <c r="X4">
        <v>2</v>
      </c>
      <c r="Y4">
        <v>7</v>
      </c>
      <c r="Z4">
        <v>3</v>
      </c>
      <c r="AA4">
        <v>2</v>
      </c>
      <c r="AB4">
        <v>9</v>
      </c>
      <c r="AC4" s="3" t="s">
        <v>57</v>
      </c>
      <c r="AD4" s="8">
        <f t="shared" si="1"/>
        <v>25</v>
      </c>
      <c r="AE4">
        <f t="shared" si="2"/>
        <v>6</v>
      </c>
      <c r="AF4">
        <f t="shared" si="3"/>
        <v>6</v>
      </c>
      <c r="AG4">
        <f t="shared" si="4"/>
        <v>6</v>
      </c>
      <c r="AH4">
        <f t="shared" si="5"/>
        <v>7</v>
      </c>
    </row>
    <row r="5" spans="1:34" ht="30" x14ac:dyDescent="0.25">
      <c r="A5">
        <v>3248</v>
      </c>
      <c r="B5">
        <v>0</v>
      </c>
      <c r="C5">
        <v>1997</v>
      </c>
      <c r="D5">
        <f t="shared" si="0"/>
        <v>20</v>
      </c>
      <c r="E5" s="6">
        <v>1</v>
      </c>
      <c r="F5" s="6">
        <v>1</v>
      </c>
      <c r="G5" s="6">
        <v>1</v>
      </c>
      <c r="H5" s="6">
        <v>1</v>
      </c>
      <c r="I5" s="6">
        <v>3</v>
      </c>
      <c r="J5" s="6">
        <v>3</v>
      </c>
      <c r="K5" s="6">
        <v>2</v>
      </c>
      <c r="L5" s="6">
        <v>3</v>
      </c>
      <c r="M5" s="6">
        <v>3</v>
      </c>
      <c r="N5" s="6">
        <v>4</v>
      </c>
      <c r="O5" s="6">
        <v>3</v>
      </c>
      <c r="P5" s="6">
        <v>4</v>
      </c>
      <c r="Q5">
        <v>7</v>
      </c>
      <c r="R5">
        <v>3</v>
      </c>
      <c r="S5">
        <v>2</v>
      </c>
      <c r="T5">
        <v>3</v>
      </c>
      <c r="U5">
        <v>6</v>
      </c>
      <c r="V5">
        <v>2</v>
      </c>
      <c r="W5">
        <v>8</v>
      </c>
      <c r="X5">
        <v>3</v>
      </c>
      <c r="Y5">
        <v>4</v>
      </c>
      <c r="Z5">
        <v>3</v>
      </c>
      <c r="AA5">
        <v>4</v>
      </c>
      <c r="AB5">
        <v>4</v>
      </c>
      <c r="AC5" s="3" t="s">
        <v>58</v>
      </c>
      <c r="AD5" s="8">
        <f t="shared" si="1"/>
        <v>29</v>
      </c>
      <c r="AE5">
        <f t="shared" si="2"/>
        <v>7</v>
      </c>
      <c r="AF5">
        <f t="shared" si="3"/>
        <v>8</v>
      </c>
      <c r="AG5">
        <f t="shared" si="4"/>
        <v>6</v>
      </c>
      <c r="AH5">
        <f t="shared" si="5"/>
        <v>8</v>
      </c>
    </row>
    <row r="6" spans="1:34" x14ac:dyDescent="0.25">
      <c r="A6">
        <v>3262</v>
      </c>
      <c r="B6">
        <v>1</v>
      </c>
      <c r="C6">
        <v>1996</v>
      </c>
      <c r="D6">
        <f t="shared" si="0"/>
        <v>21</v>
      </c>
      <c r="E6" s="6">
        <v>1</v>
      </c>
      <c r="F6" s="6">
        <v>1</v>
      </c>
      <c r="G6" s="6">
        <v>1</v>
      </c>
      <c r="H6" s="6">
        <v>1</v>
      </c>
      <c r="I6" s="6">
        <v>1</v>
      </c>
      <c r="J6" s="6">
        <v>2</v>
      </c>
      <c r="K6" s="6">
        <v>1</v>
      </c>
      <c r="L6" s="6">
        <v>1</v>
      </c>
      <c r="M6" s="6">
        <v>2</v>
      </c>
      <c r="N6" s="6">
        <v>3</v>
      </c>
      <c r="O6" s="6">
        <v>3</v>
      </c>
      <c r="P6" s="6">
        <v>4</v>
      </c>
      <c r="Q6">
        <v>4</v>
      </c>
      <c r="R6">
        <v>3</v>
      </c>
      <c r="S6">
        <v>2</v>
      </c>
      <c r="T6">
        <v>2</v>
      </c>
      <c r="U6">
        <v>5</v>
      </c>
      <c r="V6">
        <v>4</v>
      </c>
      <c r="W6">
        <v>1</v>
      </c>
      <c r="X6">
        <v>2</v>
      </c>
      <c r="Y6">
        <v>5</v>
      </c>
      <c r="Z6">
        <v>2</v>
      </c>
      <c r="AA6">
        <v>1</v>
      </c>
      <c r="AB6">
        <v>4</v>
      </c>
      <c r="AC6" s="3" t="s">
        <v>59</v>
      </c>
      <c r="AD6" s="8">
        <f t="shared" si="1"/>
        <v>21</v>
      </c>
      <c r="AE6">
        <f t="shared" si="2"/>
        <v>4</v>
      </c>
      <c r="AF6">
        <f t="shared" si="3"/>
        <v>6</v>
      </c>
      <c r="AG6">
        <f t="shared" si="4"/>
        <v>5</v>
      </c>
      <c r="AH6">
        <f t="shared" si="5"/>
        <v>6</v>
      </c>
    </row>
    <row r="7" spans="1:34" x14ac:dyDescent="0.25">
      <c r="A7">
        <v>3272</v>
      </c>
      <c r="B7">
        <v>0</v>
      </c>
      <c r="C7">
        <v>1995</v>
      </c>
      <c r="D7">
        <f t="shared" si="0"/>
        <v>22</v>
      </c>
      <c r="E7" s="6">
        <v>1</v>
      </c>
      <c r="F7" s="6">
        <v>2</v>
      </c>
      <c r="G7" s="6">
        <v>1</v>
      </c>
      <c r="H7" s="6">
        <v>1</v>
      </c>
      <c r="I7" s="6">
        <v>2</v>
      </c>
      <c r="J7" s="6">
        <v>2</v>
      </c>
      <c r="K7" s="6">
        <v>2</v>
      </c>
      <c r="L7" s="6">
        <v>1</v>
      </c>
      <c r="M7" s="6">
        <v>2</v>
      </c>
      <c r="N7" s="6">
        <v>2</v>
      </c>
      <c r="O7" s="6">
        <v>2</v>
      </c>
      <c r="P7" s="6">
        <v>3</v>
      </c>
      <c r="Q7">
        <v>6</v>
      </c>
      <c r="R7">
        <v>4</v>
      </c>
      <c r="S7">
        <v>3</v>
      </c>
      <c r="T7">
        <v>3</v>
      </c>
      <c r="U7">
        <v>3</v>
      </c>
      <c r="V7">
        <v>2</v>
      </c>
      <c r="W7">
        <v>2</v>
      </c>
      <c r="X7">
        <v>2</v>
      </c>
      <c r="Y7">
        <v>3</v>
      </c>
      <c r="Z7">
        <v>3</v>
      </c>
      <c r="AA7">
        <v>5</v>
      </c>
      <c r="AB7">
        <v>7</v>
      </c>
      <c r="AC7" s="3" t="s">
        <v>55</v>
      </c>
      <c r="AD7" s="8">
        <f t="shared" si="1"/>
        <v>21</v>
      </c>
      <c r="AE7">
        <f t="shared" si="2"/>
        <v>5</v>
      </c>
      <c r="AF7">
        <f t="shared" si="3"/>
        <v>6</v>
      </c>
      <c r="AG7">
        <f t="shared" si="4"/>
        <v>5</v>
      </c>
      <c r="AH7">
        <f t="shared" si="5"/>
        <v>5</v>
      </c>
    </row>
    <row r="8" spans="1:34" x14ac:dyDescent="0.25">
      <c r="A8">
        <v>3279</v>
      </c>
      <c r="B8">
        <v>0</v>
      </c>
      <c r="C8">
        <v>1995</v>
      </c>
      <c r="D8">
        <f t="shared" si="0"/>
        <v>22</v>
      </c>
      <c r="E8" s="6">
        <v>1</v>
      </c>
      <c r="F8" s="6">
        <v>1</v>
      </c>
      <c r="G8" s="6">
        <v>2</v>
      </c>
      <c r="H8" s="6">
        <v>1</v>
      </c>
      <c r="I8" s="6">
        <v>1</v>
      </c>
      <c r="J8" s="6">
        <v>1</v>
      </c>
      <c r="K8" s="6">
        <v>3</v>
      </c>
      <c r="L8" s="6">
        <v>2</v>
      </c>
      <c r="M8" s="6">
        <v>2</v>
      </c>
      <c r="N8" s="6">
        <v>2</v>
      </c>
      <c r="O8" s="6">
        <v>3</v>
      </c>
      <c r="P8" s="6">
        <v>4</v>
      </c>
      <c r="Q8">
        <v>7</v>
      </c>
      <c r="R8">
        <v>4</v>
      </c>
      <c r="S8">
        <v>6</v>
      </c>
      <c r="T8">
        <v>3</v>
      </c>
      <c r="U8">
        <v>7</v>
      </c>
      <c r="V8">
        <v>2</v>
      </c>
      <c r="W8">
        <v>3</v>
      </c>
      <c r="X8">
        <v>4</v>
      </c>
      <c r="Y8">
        <v>4</v>
      </c>
      <c r="Z8">
        <v>2</v>
      </c>
      <c r="AA8">
        <v>3</v>
      </c>
      <c r="AB8">
        <v>5</v>
      </c>
      <c r="AC8" s="3" t="s">
        <v>55</v>
      </c>
      <c r="AD8" s="8">
        <f t="shared" si="1"/>
        <v>23</v>
      </c>
      <c r="AE8">
        <f t="shared" si="2"/>
        <v>4</v>
      </c>
      <c r="AF8">
        <f t="shared" si="3"/>
        <v>4</v>
      </c>
      <c r="AG8">
        <f t="shared" si="4"/>
        <v>8</v>
      </c>
      <c r="AH8">
        <f t="shared" si="5"/>
        <v>7</v>
      </c>
    </row>
    <row r="9" spans="1:34" ht="30" x14ac:dyDescent="0.25">
      <c r="A9">
        <v>3289</v>
      </c>
      <c r="B9">
        <v>0</v>
      </c>
      <c r="C9">
        <v>1963</v>
      </c>
      <c r="D9">
        <f t="shared" si="0"/>
        <v>54</v>
      </c>
      <c r="E9" s="6">
        <v>1</v>
      </c>
      <c r="F9" s="6">
        <v>2</v>
      </c>
      <c r="G9" s="6">
        <v>1</v>
      </c>
      <c r="H9" s="6">
        <v>1</v>
      </c>
      <c r="I9" s="6">
        <v>1</v>
      </c>
      <c r="J9" s="6">
        <v>2</v>
      </c>
      <c r="K9" s="6">
        <v>2</v>
      </c>
      <c r="L9" s="6">
        <v>1</v>
      </c>
      <c r="M9" s="6">
        <v>2</v>
      </c>
      <c r="N9" s="6">
        <v>3</v>
      </c>
      <c r="O9" s="6">
        <v>3</v>
      </c>
      <c r="P9" s="6">
        <v>3</v>
      </c>
      <c r="Q9">
        <v>8</v>
      </c>
      <c r="R9">
        <v>6</v>
      </c>
      <c r="S9">
        <v>4</v>
      </c>
      <c r="T9">
        <v>3</v>
      </c>
      <c r="U9">
        <v>11</v>
      </c>
      <c r="V9">
        <v>3</v>
      </c>
      <c r="W9">
        <v>5</v>
      </c>
      <c r="X9">
        <v>4</v>
      </c>
      <c r="Y9">
        <v>6</v>
      </c>
      <c r="Z9">
        <v>4</v>
      </c>
      <c r="AA9">
        <v>3</v>
      </c>
      <c r="AB9">
        <v>8</v>
      </c>
      <c r="AC9" s="3" t="s">
        <v>60</v>
      </c>
      <c r="AD9" s="8">
        <f t="shared" si="1"/>
        <v>22</v>
      </c>
      <c r="AE9">
        <f t="shared" si="2"/>
        <v>4</v>
      </c>
      <c r="AF9">
        <f t="shared" si="3"/>
        <v>7</v>
      </c>
      <c r="AG9">
        <f t="shared" si="4"/>
        <v>6</v>
      </c>
      <c r="AH9">
        <f t="shared" si="5"/>
        <v>5</v>
      </c>
    </row>
    <row r="10" spans="1:34" x14ac:dyDescent="0.25">
      <c r="A10">
        <v>3300</v>
      </c>
      <c r="B10">
        <v>0</v>
      </c>
      <c r="C10">
        <v>1988</v>
      </c>
      <c r="D10">
        <f t="shared" si="0"/>
        <v>29</v>
      </c>
      <c r="E10" s="6">
        <v>1</v>
      </c>
      <c r="F10" s="6">
        <v>1</v>
      </c>
      <c r="G10" s="6">
        <v>3</v>
      </c>
      <c r="H10" s="6">
        <v>1</v>
      </c>
      <c r="I10" s="6">
        <v>1</v>
      </c>
      <c r="J10" s="6">
        <v>1</v>
      </c>
      <c r="K10" s="6">
        <v>1</v>
      </c>
      <c r="L10" s="6">
        <v>2</v>
      </c>
      <c r="M10" s="6">
        <v>3</v>
      </c>
      <c r="N10" s="6">
        <v>3</v>
      </c>
      <c r="O10" s="6">
        <v>3</v>
      </c>
      <c r="P10" s="6">
        <v>3</v>
      </c>
      <c r="Q10">
        <v>10</v>
      </c>
      <c r="R10">
        <v>5</v>
      </c>
      <c r="S10">
        <v>5</v>
      </c>
      <c r="T10">
        <v>4</v>
      </c>
      <c r="U10">
        <v>8</v>
      </c>
      <c r="V10">
        <v>2</v>
      </c>
      <c r="W10">
        <v>4</v>
      </c>
      <c r="X10">
        <v>8</v>
      </c>
      <c r="Y10">
        <v>7</v>
      </c>
      <c r="Z10">
        <v>3</v>
      </c>
      <c r="AA10">
        <v>3</v>
      </c>
      <c r="AB10">
        <v>9</v>
      </c>
      <c r="AC10" s="3" t="s">
        <v>61</v>
      </c>
      <c r="AD10" s="8">
        <f t="shared" si="1"/>
        <v>23</v>
      </c>
      <c r="AE10">
        <f t="shared" si="2"/>
        <v>5</v>
      </c>
      <c r="AF10">
        <f t="shared" si="3"/>
        <v>5</v>
      </c>
      <c r="AG10">
        <f t="shared" si="4"/>
        <v>7</v>
      </c>
      <c r="AH10">
        <f t="shared" si="5"/>
        <v>6</v>
      </c>
    </row>
    <row r="11" spans="1:34" ht="30" x14ac:dyDescent="0.25">
      <c r="A11">
        <v>3357</v>
      </c>
      <c r="B11">
        <v>0</v>
      </c>
      <c r="C11">
        <v>1995</v>
      </c>
      <c r="D11">
        <f t="shared" si="0"/>
        <v>22</v>
      </c>
      <c r="E11" s="6">
        <v>1</v>
      </c>
      <c r="F11" s="6">
        <v>1</v>
      </c>
      <c r="G11" s="6">
        <v>1</v>
      </c>
      <c r="H11" s="6">
        <v>1</v>
      </c>
      <c r="I11" s="6">
        <v>1</v>
      </c>
      <c r="J11" s="6">
        <v>1</v>
      </c>
      <c r="K11" s="6">
        <v>1</v>
      </c>
      <c r="L11" s="6">
        <v>1</v>
      </c>
      <c r="M11" s="6">
        <v>1</v>
      </c>
      <c r="N11" s="6">
        <v>1</v>
      </c>
      <c r="O11" s="6">
        <v>1</v>
      </c>
      <c r="P11" s="6">
        <v>2</v>
      </c>
      <c r="Q11">
        <v>8</v>
      </c>
      <c r="R11">
        <v>23</v>
      </c>
      <c r="S11">
        <v>5</v>
      </c>
      <c r="T11">
        <v>1</v>
      </c>
      <c r="U11">
        <v>3</v>
      </c>
      <c r="V11">
        <v>4</v>
      </c>
      <c r="W11">
        <v>2</v>
      </c>
      <c r="X11">
        <v>3</v>
      </c>
      <c r="Y11">
        <v>3</v>
      </c>
      <c r="Z11">
        <v>4</v>
      </c>
      <c r="AA11">
        <v>6</v>
      </c>
      <c r="AB11">
        <v>2</v>
      </c>
      <c r="AC11" s="3" t="s">
        <v>62</v>
      </c>
      <c r="AD11" s="8">
        <f t="shared" si="1"/>
        <v>13</v>
      </c>
      <c r="AE11">
        <f t="shared" si="2"/>
        <v>3</v>
      </c>
      <c r="AF11">
        <f t="shared" si="3"/>
        <v>3</v>
      </c>
      <c r="AG11">
        <f t="shared" si="4"/>
        <v>3</v>
      </c>
      <c r="AH11">
        <f t="shared" si="5"/>
        <v>4</v>
      </c>
    </row>
    <row r="12" spans="1:34" ht="30" x14ac:dyDescent="0.25">
      <c r="A12">
        <v>3361</v>
      </c>
      <c r="B12">
        <v>0</v>
      </c>
      <c r="C12">
        <v>1995</v>
      </c>
      <c r="D12">
        <f t="shared" si="0"/>
        <v>22</v>
      </c>
      <c r="E12" s="6">
        <v>1</v>
      </c>
      <c r="F12" s="6">
        <v>1</v>
      </c>
      <c r="G12" s="6">
        <v>2</v>
      </c>
      <c r="H12" s="6">
        <v>1</v>
      </c>
      <c r="I12" s="6">
        <v>1</v>
      </c>
      <c r="J12" s="6">
        <v>2</v>
      </c>
      <c r="K12" s="6">
        <v>3</v>
      </c>
      <c r="L12" s="6">
        <v>2</v>
      </c>
      <c r="M12" s="6">
        <v>2</v>
      </c>
      <c r="N12" s="6">
        <v>3</v>
      </c>
      <c r="O12" s="6">
        <v>3</v>
      </c>
      <c r="P12" s="6">
        <v>3</v>
      </c>
      <c r="Q12">
        <v>8</v>
      </c>
      <c r="R12">
        <v>5</v>
      </c>
      <c r="S12">
        <v>4</v>
      </c>
      <c r="T12">
        <v>4</v>
      </c>
      <c r="U12">
        <v>5</v>
      </c>
      <c r="V12">
        <v>2</v>
      </c>
      <c r="W12">
        <v>3</v>
      </c>
      <c r="X12">
        <v>4</v>
      </c>
      <c r="Y12">
        <v>9</v>
      </c>
      <c r="Z12">
        <v>3</v>
      </c>
      <c r="AA12">
        <v>4</v>
      </c>
      <c r="AB12">
        <v>3</v>
      </c>
      <c r="AC12" s="3" t="s">
        <v>63</v>
      </c>
      <c r="AD12" s="8">
        <f t="shared" si="1"/>
        <v>24</v>
      </c>
      <c r="AE12">
        <f t="shared" si="2"/>
        <v>4</v>
      </c>
      <c r="AF12">
        <f t="shared" si="3"/>
        <v>6</v>
      </c>
      <c r="AG12">
        <f t="shared" si="4"/>
        <v>8</v>
      </c>
      <c r="AH12">
        <f t="shared" si="5"/>
        <v>6</v>
      </c>
    </row>
    <row r="13" spans="1:34" x14ac:dyDescent="0.25">
      <c r="A13">
        <v>3367</v>
      </c>
      <c r="B13">
        <v>0</v>
      </c>
      <c r="C13">
        <v>1996</v>
      </c>
      <c r="D13">
        <f t="shared" si="0"/>
        <v>21</v>
      </c>
      <c r="E13" s="6">
        <v>1</v>
      </c>
      <c r="F13" s="6">
        <v>3</v>
      </c>
      <c r="G13" s="6">
        <v>3</v>
      </c>
      <c r="H13" s="6">
        <v>1</v>
      </c>
      <c r="I13" s="6">
        <v>1</v>
      </c>
      <c r="J13" s="6">
        <v>4</v>
      </c>
      <c r="K13" s="6">
        <v>4</v>
      </c>
      <c r="L13" s="6">
        <v>2</v>
      </c>
      <c r="M13" s="6">
        <v>4</v>
      </c>
      <c r="N13" s="6">
        <v>4</v>
      </c>
      <c r="O13" s="6">
        <v>4</v>
      </c>
      <c r="P13" s="6">
        <v>4</v>
      </c>
      <c r="Q13">
        <v>16</v>
      </c>
      <c r="R13">
        <v>3</v>
      </c>
      <c r="S13">
        <v>3</v>
      </c>
      <c r="T13">
        <v>3</v>
      </c>
      <c r="U13">
        <v>9</v>
      </c>
      <c r="V13">
        <v>4</v>
      </c>
      <c r="W13">
        <v>4</v>
      </c>
      <c r="X13">
        <v>4</v>
      </c>
      <c r="Y13">
        <v>3</v>
      </c>
      <c r="Z13">
        <v>1</v>
      </c>
      <c r="AA13">
        <v>2</v>
      </c>
      <c r="AB13">
        <v>2</v>
      </c>
      <c r="AC13" s="3" t="s">
        <v>64</v>
      </c>
      <c r="AD13" s="8">
        <f t="shared" si="1"/>
        <v>35</v>
      </c>
      <c r="AE13">
        <f t="shared" si="2"/>
        <v>6</v>
      </c>
      <c r="AF13">
        <f t="shared" si="3"/>
        <v>11</v>
      </c>
      <c r="AG13">
        <f t="shared" si="4"/>
        <v>11</v>
      </c>
      <c r="AH13">
        <f t="shared" si="5"/>
        <v>7</v>
      </c>
    </row>
    <row r="14" spans="1:34" x14ac:dyDescent="0.25">
      <c r="A14">
        <v>3359</v>
      </c>
      <c r="B14">
        <v>0</v>
      </c>
      <c r="C14">
        <v>1996</v>
      </c>
      <c r="D14">
        <f t="shared" si="0"/>
        <v>21</v>
      </c>
      <c r="E14" s="6">
        <v>1</v>
      </c>
      <c r="F14" s="6">
        <v>2</v>
      </c>
      <c r="G14" s="6">
        <v>2</v>
      </c>
      <c r="H14" s="6">
        <v>1</v>
      </c>
      <c r="I14" s="6">
        <v>2</v>
      </c>
      <c r="J14" s="6">
        <v>3</v>
      </c>
      <c r="K14" s="6">
        <v>3</v>
      </c>
      <c r="L14" s="6">
        <v>1</v>
      </c>
      <c r="M14" s="6">
        <v>3</v>
      </c>
      <c r="N14" s="6">
        <v>3</v>
      </c>
      <c r="O14" s="6">
        <v>3</v>
      </c>
      <c r="P14" s="6">
        <v>3</v>
      </c>
      <c r="Q14">
        <v>11</v>
      </c>
      <c r="R14">
        <v>3</v>
      </c>
      <c r="S14">
        <v>3</v>
      </c>
      <c r="T14">
        <v>2</v>
      </c>
      <c r="U14">
        <v>4</v>
      </c>
      <c r="V14">
        <v>2</v>
      </c>
      <c r="W14">
        <v>6</v>
      </c>
      <c r="X14">
        <v>6</v>
      </c>
      <c r="Y14">
        <v>3</v>
      </c>
      <c r="Z14">
        <v>2</v>
      </c>
      <c r="AA14">
        <v>3</v>
      </c>
      <c r="AB14">
        <v>3</v>
      </c>
      <c r="AC14" s="3" t="s">
        <v>65</v>
      </c>
      <c r="AD14" s="8">
        <f t="shared" si="1"/>
        <v>27</v>
      </c>
      <c r="AE14">
        <f t="shared" si="2"/>
        <v>6</v>
      </c>
      <c r="AF14">
        <f t="shared" si="3"/>
        <v>8</v>
      </c>
      <c r="AG14">
        <f t="shared" si="4"/>
        <v>8</v>
      </c>
      <c r="AH14">
        <f t="shared" si="5"/>
        <v>5</v>
      </c>
    </row>
    <row r="15" spans="1:34" ht="30" x14ac:dyDescent="0.25">
      <c r="A15">
        <v>3377</v>
      </c>
      <c r="B15">
        <v>0</v>
      </c>
      <c r="C15">
        <v>1994</v>
      </c>
      <c r="D15">
        <f t="shared" si="0"/>
        <v>23</v>
      </c>
      <c r="E15" s="6">
        <v>1</v>
      </c>
      <c r="F15" s="6">
        <v>1</v>
      </c>
      <c r="G15" s="6">
        <v>4</v>
      </c>
      <c r="H15" s="6">
        <v>1</v>
      </c>
      <c r="I15" s="6">
        <v>2</v>
      </c>
      <c r="J15" s="6">
        <v>2</v>
      </c>
      <c r="K15" s="6">
        <v>2</v>
      </c>
      <c r="L15" s="6">
        <v>2</v>
      </c>
      <c r="M15" s="6">
        <v>3</v>
      </c>
      <c r="N15" s="6">
        <v>3</v>
      </c>
      <c r="O15" s="6">
        <v>4</v>
      </c>
      <c r="P15" s="6">
        <v>4</v>
      </c>
      <c r="Q15">
        <v>9</v>
      </c>
      <c r="R15">
        <v>6</v>
      </c>
      <c r="S15">
        <v>10</v>
      </c>
      <c r="T15">
        <v>6</v>
      </c>
      <c r="U15">
        <v>7</v>
      </c>
      <c r="V15">
        <v>7</v>
      </c>
      <c r="W15">
        <v>8</v>
      </c>
      <c r="X15">
        <v>4</v>
      </c>
      <c r="Y15">
        <v>6</v>
      </c>
      <c r="Z15">
        <v>3</v>
      </c>
      <c r="AA15">
        <v>5</v>
      </c>
      <c r="AB15">
        <v>3</v>
      </c>
      <c r="AC15" s="3" t="s">
        <v>66</v>
      </c>
      <c r="AD15" s="8">
        <f t="shared" si="1"/>
        <v>29</v>
      </c>
      <c r="AE15">
        <f t="shared" si="2"/>
        <v>6</v>
      </c>
      <c r="AF15">
        <f t="shared" si="3"/>
        <v>6</v>
      </c>
      <c r="AG15">
        <f t="shared" si="4"/>
        <v>10</v>
      </c>
      <c r="AH15">
        <f t="shared" si="5"/>
        <v>7</v>
      </c>
    </row>
    <row r="16" spans="1:34" x14ac:dyDescent="0.25">
      <c r="A16">
        <v>3415</v>
      </c>
      <c r="B16">
        <v>1</v>
      </c>
      <c r="C16">
        <v>1939</v>
      </c>
      <c r="D16">
        <f t="shared" si="0"/>
        <v>78</v>
      </c>
      <c r="E16" s="6">
        <v>1</v>
      </c>
      <c r="F16" s="6">
        <v>1</v>
      </c>
      <c r="G16" s="6">
        <v>1</v>
      </c>
      <c r="H16" s="6">
        <v>1</v>
      </c>
      <c r="I16" s="6">
        <v>1</v>
      </c>
      <c r="J16" s="6">
        <v>1</v>
      </c>
      <c r="K16" s="6">
        <v>1</v>
      </c>
      <c r="L16" s="6">
        <v>1</v>
      </c>
      <c r="M16" s="6">
        <v>2</v>
      </c>
      <c r="N16" s="6">
        <v>2</v>
      </c>
      <c r="O16" s="6">
        <v>1</v>
      </c>
      <c r="P16" s="6">
        <v>2</v>
      </c>
      <c r="Q16">
        <v>6</v>
      </c>
      <c r="R16">
        <v>2</v>
      </c>
      <c r="S16">
        <v>2</v>
      </c>
      <c r="T16">
        <v>2</v>
      </c>
      <c r="U16">
        <v>6</v>
      </c>
      <c r="V16">
        <v>2</v>
      </c>
      <c r="W16">
        <v>1</v>
      </c>
      <c r="X16">
        <v>2</v>
      </c>
      <c r="Y16">
        <v>5</v>
      </c>
      <c r="Z16">
        <v>2</v>
      </c>
      <c r="AA16">
        <v>5</v>
      </c>
      <c r="AB16">
        <v>4</v>
      </c>
      <c r="AC16" s="3" t="s">
        <v>55</v>
      </c>
      <c r="AD16" s="8">
        <f t="shared" si="1"/>
        <v>15</v>
      </c>
      <c r="AE16">
        <f t="shared" si="2"/>
        <v>4</v>
      </c>
      <c r="AF16">
        <f t="shared" si="3"/>
        <v>4</v>
      </c>
      <c r="AG16">
        <f t="shared" si="4"/>
        <v>3</v>
      </c>
      <c r="AH16">
        <f t="shared" si="5"/>
        <v>4</v>
      </c>
    </row>
    <row r="17" spans="1:34" x14ac:dyDescent="0.25">
      <c r="A17">
        <v>3420</v>
      </c>
      <c r="B17">
        <v>0</v>
      </c>
      <c r="C17">
        <v>1993</v>
      </c>
      <c r="D17">
        <f t="shared" si="0"/>
        <v>24</v>
      </c>
      <c r="E17" s="6">
        <v>1</v>
      </c>
      <c r="F17" s="6">
        <v>1</v>
      </c>
      <c r="G17" s="6">
        <v>1</v>
      </c>
      <c r="H17" s="6">
        <v>1</v>
      </c>
      <c r="I17" s="6">
        <v>1</v>
      </c>
      <c r="J17" s="6">
        <v>2</v>
      </c>
      <c r="K17" s="6">
        <v>2</v>
      </c>
      <c r="L17" s="6">
        <v>2</v>
      </c>
      <c r="M17" s="6">
        <v>2</v>
      </c>
      <c r="N17" s="6">
        <v>2</v>
      </c>
      <c r="O17" s="6">
        <v>2</v>
      </c>
      <c r="P17" s="6">
        <v>4</v>
      </c>
      <c r="Q17">
        <v>8</v>
      </c>
      <c r="R17">
        <v>6</v>
      </c>
      <c r="S17">
        <v>8</v>
      </c>
      <c r="T17">
        <v>3</v>
      </c>
      <c r="U17">
        <v>8</v>
      </c>
      <c r="V17">
        <v>8</v>
      </c>
      <c r="W17">
        <v>8</v>
      </c>
      <c r="X17">
        <v>6</v>
      </c>
      <c r="Y17">
        <v>8</v>
      </c>
      <c r="Z17">
        <v>3</v>
      </c>
      <c r="AA17">
        <v>2</v>
      </c>
      <c r="AB17">
        <v>6</v>
      </c>
      <c r="AC17" s="3" t="s">
        <v>67</v>
      </c>
      <c r="AD17" s="8">
        <f t="shared" si="1"/>
        <v>21</v>
      </c>
      <c r="AE17">
        <f t="shared" si="2"/>
        <v>4</v>
      </c>
      <c r="AF17">
        <f t="shared" si="3"/>
        <v>5</v>
      </c>
      <c r="AG17">
        <f t="shared" si="4"/>
        <v>5</v>
      </c>
      <c r="AH17">
        <f t="shared" si="5"/>
        <v>7</v>
      </c>
    </row>
    <row r="18" spans="1:34" ht="30" x14ac:dyDescent="0.25">
      <c r="A18">
        <v>3424</v>
      </c>
      <c r="B18">
        <v>0</v>
      </c>
      <c r="C18">
        <v>1968</v>
      </c>
      <c r="D18">
        <f t="shared" si="0"/>
        <v>49</v>
      </c>
      <c r="E18" s="6">
        <v>1</v>
      </c>
      <c r="F18" s="6">
        <v>1</v>
      </c>
      <c r="G18" s="6">
        <v>1</v>
      </c>
      <c r="H18" s="6">
        <v>1</v>
      </c>
      <c r="I18" s="6">
        <v>1</v>
      </c>
      <c r="J18" s="6">
        <v>1</v>
      </c>
      <c r="K18" s="6">
        <v>1</v>
      </c>
      <c r="L18" s="6">
        <v>1</v>
      </c>
      <c r="M18" s="6">
        <v>1</v>
      </c>
      <c r="N18" s="6">
        <v>1</v>
      </c>
      <c r="O18" s="6">
        <v>1</v>
      </c>
      <c r="P18" s="6">
        <v>1</v>
      </c>
      <c r="Q18">
        <v>6</v>
      </c>
      <c r="R18">
        <v>9</v>
      </c>
      <c r="S18">
        <v>3</v>
      </c>
      <c r="T18">
        <v>2</v>
      </c>
      <c r="U18">
        <v>4</v>
      </c>
      <c r="V18">
        <v>2</v>
      </c>
      <c r="W18">
        <v>3</v>
      </c>
      <c r="X18">
        <v>2</v>
      </c>
      <c r="Y18">
        <v>3</v>
      </c>
      <c r="Z18">
        <v>6</v>
      </c>
      <c r="AA18">
        <v>4</v>
      </c>
      <c r="AB18">
        <v>3</v>
      </c>
      <c r="AC18" s="3" t="s">
        <v>68</v>
      </c>
      <c r="AD18" s="8">
        <f t="shared" si="1"/>
        <v>12</v>
      </c>
      <c r="AE18">
        <f t="shared" si="2"/>
        <v>3</v>
      </c>
      <c r="AF18">
        <f t="shared" si="3"/>
        <v>3</v>
      </c>
      <c r="AG18">
        <f t="shared" si="4"/>
        <v>3</v>
      </c>
      <c r="AH18">
        <f t="shared" si="5"/>
        <v>3</v>
      </c>
    </row>
    <row r="19" spans="1:34" ht="45" x14ac:dyDescent="0.25">
      <c r="A19">
        <v>3321</v>
      </c>
      <c r="B19">
        <v>0</v>
      </c>
      <c r="C19">
        <v>1989</v>
      </c>
      <c r="D19">
        <f t="shared" si="0"/>
        <v>28</v>
      </c>
      <c r="E19" s="6">
        <v>1</v>
      </c>
      <c r="F19" s="6">
        <v>2</v>
      </c>
      <c r="G19" s="6">
        <v>1</v>
      </c>
      <c r="H19" s="6">
        <v>1</v>
      </c>
      <c r="I19" s="6">
        <v>1</v>
      </c>
      <c r="J19" s="6">
        <v>2</v>
      </c>
      <c r="K19" s="6">
        <v>1</v>
      </c>
      <c r="L19" s="6">
        <v>2</v>
      </c>
      <c r="M19" s="6">
        <v>3</v>
      </c>
      <c r="N19" s="6">
        <v>2</v>
      </c>
      <c r="O19" s="6">
        <v>3</v>
      </c>
      <c r="P19" s="6">
        <v>4</v>
      </c>
      <c r="Q19">
        <v>8</v>
      </c>
      <c r="R19">
        <v>9</v>
      </c>
      <c r="S19">
        <v>4</v>
      </c>
      <c r="T19">
        <v>3</v>
      </c>
      <c r="U19">
        <v>15</v>
      </c>
      <c r="V19">
        <v>3</v>
      </c>
      <c r="W19">
        <v>6</v>
      </c>
      <c r="X19">
        <v>9</v>
      </c>
      <c r="Y19">
        <v>11</v>
      </c>
      <c r="Z19">
        <v>5</v>
      </c>
      <c r="AA19">
        <v>6</v>
      </c>
      <c r="AB19">
        <v>9</v>
      </c>
      <c r="AC19" s="3" t="s">
        <v>69</v>
      </c>
      <c r="AD19" s="8">
        <f t="shared" si="1"/>
        <v>23</v>
      </c>
      <c r="AE19">
        <f t="shared" si="2"/>
        <v>5</v>
      </c>
      <c r="AF19">
        <f t="shared" si="3"/>
        <v>6</v>
      </c>
      <c r="AG19">
        <f t="shared" si="4"/>
        <v>5</v>
      </c>
      <c r="AH19">
        <f t="shared" si="5"/>
        <v>7</v>
      </c>
    </row>
    <row r="20" spans="1:34" x14ac:dyDescent="0.25">
      <c r="A20">
        <v>3411</v>
      </c>
      <c r="B20">
        <v>1</v>
      </c>
      <c r="C20">
        <v>2005</v>
      </c>
      <c r="D20">
        <f t="shared" si="0"/>
        <v>12</v>
      </c>
      <c r="E20" s="6">
        <v>1</v>
      </c>
      <c r="F20" s="6">
        <v>2</v>
      </c>
      <c r="G20" s="6">
        <v>3</v>
      </c>
      <c r="H20" s="6">
        <v>2</v>
      </c>
      <c r="I20" s="6">
        <v>2</v>
      </c>
      <c r="J20" s="6">
        <v>3</v>
      </c>
      <c r="K20" s="6">
        <v>4</v>
      </c>
      <c r="L20" s="6">
        <v>3</v>
      </c>
      <c r="M20" s="6">
        <v>3</v>
      </c>
      <c r="N20" s="6">
        <v>4</v>
      </c>
      <c r="O20" s="6">
        <v>4</v>
      </c>
      <c r="P20" s="6">
        <v>4</v>
      </c>
      <c r="Q20">
        <v>5</v>
      </c>
      <c r="R20">
        <v>4</v>
      </c>
      <c r="S20">
        <v>7</v>
      </c>
      <c r="T20">
        <v>4</v>
      </c>
      <c r="U20">
        <v>3</v>
      </c>
      <c r="V20">
        <v>4</v>
      </c>
      <c r="W20">
        <v>2</v>
      </c>
      <c r="X20">
        <v>7</v>
      </c>
      <c r="Y20">
        <v>4</v>
      </c>
      <c r="Z20">
        <v>2</v>
      </c>
      <c r="AA20">
        <v>2</v>
      </c>
      <c r="AB20">
        <v>2</v>
      </c>
      <c r="AC20" s="3" t="s">
        <v>55</v>
      </c>
      <c r="AD20" s="8">
        <f t="shared" si="1"/>
        <v>35</v>
      </c>
      <c r="AE20">
        <f t="shared" si="2"/>
        <v>6</v>
      </c>
      <c r="AF20">
        <f t="shared" si="3"/>
        <v>9</v>
      </c>
      <c r="AG20">
        <f t="shared" si="4"/>
        <v>11</v>
      </c>
      <c r="AH20">
        <f t="shared" si="5"/>
        <v>9</v>
      </c>
    </row>
    <row r="21" spans="1:34" x14ac:dyDescent="0.25">
      <c r="A21">
        <v>3455</v>
      </c>
      <c r="B21">
        <v>0</v>
      </c>
      <c r="C21">
        <v>1986</v>
      </c>
      <c r="D21">
        <f t="shared" si="0"/>
        <v>31</v>
      </c>
      <c r="E21" s="6">
        <v>1</v>
      </c>
      <c r="F21" s="6">
        <v>2</v>
      </c>
      <c r="G21" s="6">
        <v>2</v>
      </c>
      <c r="H21" s="6">
        <v>1</v>
      </c>
      <c r="I21" s="6">
        <v>2</v>
      </c>
      <c r="J21" s="6">
        <v>2</v>
      </c>
      <c r="K21" s="6">
        <v>3</v>
      </c>
      <c r="L21" s="6">
        <v>3</v>
      </c>
      <c r="M21" s="6">
        <v>4</v>
      </c>
      <c r="N21" s="6">
        <v>4</v>
      </c>
      <c r="O21" s="6">
        <v>4</v>
      </c>
      <c r="P21" s="6">
        <v>4</v>
      </c>
      <c r="Q21">
        <v>8</v>
      </c>
      <c r="R21">
        <v>4</v>
      </c>
      <c r="S21">
        <v>3</v>
      </c>
      <c r="T21">
        <v>2</v>
      </c>
      <c r="U21">
        <v>4</v>
      </c>
      <c r="V21">
        <v>2</v>
      </c>
      <c r="W21">
        <v>3</v>
      </c>
      <c r="X21">
        <v>3</v>
      </c>
      <c r="Y21">
        <v>4</v>
      </c>
      <c r="Z21">
        <v>2</v>
      </c>
      <c r="AA21">
        <v>2</v>
      </c>
      <c r="AB21">
        <v>2</v>
      </c>
      <c r="AC21" s="3" t="s">
        <v>70</v>
      </c>
      <c r="AD21" s="8">
        <f t="shared" si="1"/>
        <v>32</v>
      </c>
      <c r="AE21">
        <f t="shared" si="2"/>
        <v>7</v>
      </c>
      <c r="AF21">
        <f t="shared" si="3"/>
        <v>8</v>
      </c>
      <c r="AG21">
        <f t="shared" si="4"/>
        <v>9</v>
      </c>
      <c r="AH21">
        <f t="shared" si="5"/>
        <v>8</v>
      </c>
    </row>
    <row r="22" spans="1:34" x14ac:dyDescent="0.25">
      <c r="A22">
        <v>3419</v>
      </c>
      <c r="B22">
        <v>0</v>
      </c>
      <c r="C22">
        <v>1978</v>
      </c>
      <c r="D22">
        <f t="shared" si="0"/>
        <v>39</v>
      </c>
      <c r="E22" s="6">
        <v>1</v>
      </c>
      <c r="F22" s="6">
        <v>1</v>
      </c>
      <c r="G22" s="6">
        <v>1</v>
      </c>
      <c r="H22" s="6">
        <v>1</v>
      </c>
      <c r="I22" s="6">
        <v>1</v>
      </c>
      <c r="J22" s="6">
        <v>1</v>
      </c>
      <c r="K22" s="6">
        <v>3</v>
      </c>
      <c r="L22" s="6">
        <v>1</v>
      </c>
      <c r="M22" s="6">
        <v>2</v>
      </c>
      <c r="N22" s="6">
        <v>1</v>
      </c>
      <c r="O22" s="6">
        <v>4</v>
      </c>
      <c r="P22" s="6">
        <v>4</v>
      </c>
      <c r="Q22">
        <v>6</v>
      </c>
      <c r="R22">
        <v>8</v>
      </c>
      <c r="S22">
        <v>4</v>
      </c>
      <c r="T22">
        <v>3</v>
      </c>
      <c r="U22">
        <v>5</v>
      </c>
      <c r="V22">
        <v>1</v>
      </c>
      <c r="W22">
        <v>8</v>
      </c>
      <c r="X22">
        <v>3</v>
      </c>
      <c r="Y22">
        <v>6</v>
      </c>
      <c r="Z22">
        <v>2</v>
      </c>
      <c r="AA22">
        <v>5</v>
      </c>
      <c r="AB22">
        <v>8</v>
      </c>
      <c r="AC22" s="3" t="s">
        <v>71</v>
      </c>
      <c r="AD22" s="8">
        <f t="shared" si="1"/>
        <v>21</v>
      </c>
      <c r="AE22">
        <f t="shared" si="2"/>
        <v>4</v>
      </c>
      <c r="AF22">
        <f t="shared" si="3"/>
        <v>3</v>
      </c>
      <c r="AG22">
        <f t="shared" si="4"/>
        <v>8</v>
      </c>
      <c r="AH22">
        <f t="shared" si="5"/>
        <v>6</v>
      </c>
    </row>
    <row r="23" spans="1:34" x14ac:dyDescent="0.25">
      <c r="A23">
        <v>3483</v>
      </c>
      <c r="B23">
        <v>0</v>
      </c>
      <c r="C23">
        <v>1973</v>
      </c>
      <c r="D23">
        <f t="shared" si="0"/>
        <v>44</v>
      </c>
      <c r="E23" s="6">
        <v>1</v>
      </c>
      <c r="F23" s="6">
        <v>1</v>
      </c>
      <c r="G23" s="6">
        <v>1</v>
      </c>
      <c r="H23" s="6">
        <v>1</v>
      </c>
      <c r="I23" s="6">
        <v>1</v>
      </c>
      <c r="J23" s="6">
        <v>1</v>
      </c>
      <c r="K23" s="6">
        <v>1</v>
      </c>
      <c r="L23" s="6">
        <v>1</v>
      </c>
      <c r="M23" s="6">
        <v>3</v>
      </c>
      <c r="N23" s="6">
        <v>2</v>
      </c>
      <c r="O23" s="6">
        <v>4</v>
      </c>
      <c r="P23" s="6">
        <v>4</v>
      </c>
      <c r="Q23">
        <v>5</v>
      </c>
      <c r="R23">
        <v>4</v>
      </c>
      <c r="S23">
        <v>2</v>
      </c>
      <c r="T23">
        <v>3</v>
      </c>
      <c r="U23">
        <v>3</v>
      </c>
      <c r="V23">
        <v>2</v>
      </c>
      <c r="W23">
        <v>2</v>
      </c>
      <c r="X23">
        <v>2</v>
      </c>
      <c r="Y23">
        <v>10</v>
      </c>
      <c r="Z23">
        <v>3</v>
      </c>
      <c r="AA23">
        <v>4</v>
      </c>
      <c r="AB23">
        <v>4</v>
      </c>
      <c r="AC23" s="3" t="s">
        <v>72</v>
      </c>
      <c r="AD23" s="8">
        <f t="shared" si="1"/>
        <v>21</v>
      </c>
      <c r="AE23">
        <f t="shared" si="2"/>
        <v>5</v>
      </c>
      <c r="AF23">
        <f t="shared" si="3"/>
        <v>4</v>
      </c>
      <c r="AG23">
        <f t="shared" si="4"/>
        <v>6</v>
      </c>
      <c r="AH23">
        <f t="shared" si="5"/>
        <v>6</v>
      </c>
    </row>
    <row r="24" spans="1:34" x14ac:dyDescent="0.25">
      <c r="A24">
        <v>3492</v>
      </c>
      <c r="B24">
        <v>0</v>
      </c>
      <c r="C24">
        <v>1996</v>
      </c>
      <c r="D24">
        <f t="shared" si="0"/>
        <v>21</v>
      </c>
      <c r="E24" s="6">
        <v>1</v>
      </c>
      <c r="F24" s="6">
        <v>1</v>
      </c>
      <c r="G24" s="6">
        <v>1</v>
      </c>
      <c r="H24" s="6">
        <v>1</v>
      </c>
      <c r="I24" s="6">
        <v>1</v>
      </c>
      <c r="J24" s="6">
        <v>1</v>
      </c>
      <c r="K24" s="6">
        <v>1</v>
      </c>
      <c r="L24" s="6">
        <v>1</v>
      </c>
      <c r="M24" s="6">
        <v>2</v>
      </c>
      <c r="N24" s="6">
        <v>2</v>
      </c>
      <c r="O24" s="6">
        <v>2</v>
      </c>
      <c r="P24" s="6">
        <v>2</v>
      </c>
      <c r="Q24">
        <v>22</v>
      </c>
      <c r="R24">
        <v>7</v>
      </c>
      <c r="S24">
        <v>4</v>
      </c>
      <c r="T24">
        <v>2</v>
      </c>
      <c r="U24">
        <v>3</v>
      </c>
      <c r="V24">
        <v>11</v>
      </c>
      <c r="W24">
        <v>5</v>
      </c>
      <c r="X24">
        <v>12</v>
      </c>
      <c r="Y24">
        <v>3</v>
      </c>
      <c r="Z24">
        <v>2</v>
      </c>
      <c r="AA24">
        <v>3</v>
      </c>
      <c r="AB24">
        <v>7</v>
      </c>
      <c r="AC24" s="3" t="s">
        <v>73</v>
      </c>
      <c r="AD24" s="8">
        <f t="shared" si="1"/>
        <v>16</v>
      </c>
      <c r="AE24">
        <f t="shared" si="2"/>
        <v>4</v>
      </c>
      <c r="AF24">
        <f t="shared" si="3"/>
        <v>4</v>
      </c>
      <c r="AG24">
        <f t="shared" si="4"/>
        <v>4</v>
      </c>
      <c r="AH24">
        <f t="shared" si="5"/>
        <v>4</v>
      </c>
    </row>
    <row r="25" spans="1:34" ht="45" x14ac:dyDescent="0.25">
      <c r="A25">
        <v>3515</v>
      </c>
      <c r="B25">
        <v>1</v>
      </c>
      <c r="C25">
        <v>1994</v>
      </c>
      <c r="D25">
        <f t="shared" si="0"/>
        <v>23</v>
      </c>
      <c r="E25" s="6">
        <v>1</v>
      </c>
      <c r="F25" s="6">
        <v>1</v>
      </c>
      <c r="G25" s="6">
        <v>2</v>
      </c>
      <c r="H25" s="6">
        <v>1</v>
      </c>
      <c r="I25" s="6">
        <v>1</v>
      </c>
      <c r="J25" s="6">
        <v>1</v>
      </c>
      <c r="K25" s="6">
        <v>3</v>
      </c>
      <c r="L25" s="6">
        <v>3</v>
      </c>
      <c r="M25" s="6">
        <v>2</v>
      </c>
      <c r="N25" s="6">
        <v>2</v>
      </c>
      <c r="O25" s="6">
        <v>4</v>
      </c>
      <c r="P25" s="6">
        <v>4</v>
      </c>
      <c r="Q25">
        <v>12</v>
      </c>
      <c r="R25">
        <v>5</v>
      </c>
      <c r="S25">
        <v>13</v>
      </c>
      <c r="T25">
        <v>5</v>
      </c>
      <c r="U25">
        <v>15</v>
      </c>
      <c r="V25">
        <v>8</v>
      </c>
      <c r="W25">
        <v>8</v>
      </c>
      <c r="X25">
        <v>15</v>
      </c>
      <c r="Y25">
        <v>39</v>
      </c>
      <c r="Z25">
        <v>4</v>
      </c>
      <c r="AA25">
        <v>8</v>
      </c>
      <c r="AB25">
        <v>3</v>
      </c>
      <c r="AC25" s="3" t="s">
        <v>74</v>
      </c>
      <c r="AD25" s="8">
        <f t="shared" si="1"/>
        <v>25</v>
      </c>
      <c r="AE25">
        <f t="shared" si="2"/>
        <v>4</v>
      </c>
      <c r="AF25">
        <f t="shared" si="3"/>
        <v>4</v>
      </c>
      <c r="AG25">
        <f t="shared" si="4"/>
        <v>9</v>
      </c>
      <c r="AH25">
        <f t="shared" si="5"/>
        <v>8</v>
      </c>
    </row>
    <row r="26" spans="1:34" ht="30" x14ac:dyDescent="0.25">
      <c r="A26">
        <v>3465</v>
      </c>
      <c r="B26">
        <v>1</v>
      </c>
      <c r="C26">
        <v>1996</v>
      </c>
      <c r="D26">
        <f t="shared" si="0"/>
        <v>21</v>
      </c>
      <c r="E26" s="6">
        <v>1</v>
      </c>
      <c r="F26" s="6">
        <v>1</v>
      </c>
      <c r="G26" s="6">
        <v>1</v>
      </c>
      <c r="H26" s="6">
        <v>2</v>
      </c>
      <c r="I26" s="6">
        <v>2</v>
      </c>
      <c r="J26" s="6">
        <v>2</v>
      </c>
      <c r="K26" s="6">
        <v>2</v>
      </c>
      <c r="L26" s="6">
        <v>3</v>
      </c>
      <c r="M26" s="6">
        <v>2</v>
      </c>
      <c r="N26" s="6">
        <v>2</v>
      </c>
      <c r="O26" s="6">
        <v>3</v>
      </c>
      <c r="P26" s="6">
        <v>4</v>
      </c>
      <c r="Q26">
        <v>7</v>
      </c>
      <c r="R26">
        <v>3</v>
      </c>
      <c r="S26">
        <v>2</v>
      </c>
      <c r="T26">
        <v>7</v>
      </c>
      <c r="U26">
        <v>4</v>
      </c>
      <c r="V26">
        <v>2</v>
      </c>
      <c r="W26">
        <v>5</v>
      </c>
      <c r="X26">
        <v>4</v>
      </c>
      <c r="Y26">
        <v>4</v>
      </c>
      <c r="Z26">
        <v>4</v>
      </c>
      <c r="AA26">
        <v>3</v>
      </c>
      <c r="AB26">
        <v>3</v>
      </c>
      <c r="AC26" s="3" t="s">
        <v>75</v>
      </c>
      <c r="AD26" s="8">
        <f t="shared" si="1"/>
        <v>25</v>
      </c>
      <c r="AE26">
        <f t="shared" si="2"/>
        <v>5</v>
      </c>
      <c r="AF26">
        <f t="shared" si="3"/>
        <v>5</v>
      </c>
      <c r="AG26">
        <f t="shared" si="4"/>
        <v>6</v>
      </c>
      <c r="AH26">
        <f t="shared" si="5"/>
        <v>9</v>
      </c>
    </row>
    <row r="27" spans="1:34" x14ac:dyDescent="0.25">
      <c r="A27">
        <v>3531</v>
      </c>
      <c r="B27">
        <v>0</v>
      </c>
      <c r="C27">
        <v>1996</v>
      </c>
      <c r="D27">
        <f t="shared" si="0"/>
        <v>21</v>
      </c>
      <c r="E27" s="6">
        <v>1</v>
      </c>
      <c r="F27" s="6">
        <v>2</v>
      </c>
      <c r="G27" s="6">
        <v>2</v>
      </c>
      <c r="H27" s="6">
        <v>1</v>
      </c>
      <c r="I27" s="6">
        <v>2</v>
      </c>
      <c r="J27" s="6">
        <v>2</v>
      </c>
      <c r="K27" s="6">
        <v>2</v>
      </c>
      <c r="L27" s="6">
        <v>1</v>
      </c>
      <c r="M27" s="6">
        <v>3</v>
      </c>
      <c r="N27" s="6">
        <v>3</v>
      </c>
      <c r="O27" s="6">
        <v>2</v>
      </c>
      <c r="P27" s="6">
        <v>2</v>
      </c>
      <c r="Q27">
        <v>5</v>
      </c>
      <c r="R27">
        <v>5</v>
      </c>
      <c r="S27">
        <v>5</v>
      </c>
      <c r="T27">
        <v>3</v>
      </c>
      <c r="U27">
        <v>4</v>
      </c>
      <c r="V27">
        <v>4</v>
      </c>
      <c r="W27">
        <v>2</v>
      </c>
      <c r="X27">
        <v>4</v>
      </c>
      <c r="Y27">
        <v>11</v>
      </c>
      <c r="Z27">
        <v>3</v>
      </c>
      <c r="AA27">
        <v>6</v>
      </c>
      <c r="AB27">
        <v>10</v>
      </c>
      <c r="AC27" s="3" t="s">
        <v>76</v>
      </c>
      <c r="AD27" s="8">
        <f t="shared" si="1"/>
        <v>23</v>
      </c>
      <c r="AE27">
        <f t="shared" si="2"/>
        <v>6</v>
      </c>
      <c r="AF27">
        <f t="shared" si="3"/>
        <v>7</v>
      </c>
      <c r="AG27">
        <f t="shared" si="4"/>
        <v>6</v>
      </c>
      <c r="AH27">
        <f t="shared" si="5"/>
        <v>4</v>
      </c>
    </row>
    <row r="28" spans="1:34" x14ac:dyDescent="0.25">
      <c r="A28">
        <v>3536</v>
      </c>
      <c r="B28">
        <v>0</v>
      </c>
      <c r="C28">
        <v>1997</v>
      </c>
      <c r="D28">
        <f t="shared" si="0"/>
        <v>20</v>
      </c>
      <c r="E28" s="6">
        <v>1</v>
      </c>
      <c r="F28" s="6">
        <v>1</v>
      </c>
      <c r="G28" s="6">
        <v>2</v>
      </c>
      <c r="H28" s="6">
        <v>1</v>
      </c>
      <c r="I28" s="6">
        <v>2</v>
      </c>
      <c r="J28" s="6">
        <v>2</v>
      </c>
      <c r="K28" s="6">
        <v>3</v>
      </c>
      <c r="L28" s="6">
        <v>2</v>
      </c>
      <c r="M28" s="6">
        <v>2</v>
      </c>
      <c r="N28" s="6">
        <v>2</v>
      </c>
      <c r="O28" s="6">
        <v>3</v>
      </c>
      <c r="P28" s="6">
        <v>3</v>
      </c>
      <c r="Q28">
        <v>6</v>
      </c>
      <c r="R28">
        <v>12</v>
      </c>
      <c r="S28">
        <v>2</v>
      </c>
      <c r="T28">
        <v>4</v>
      </c>
      <c r="U28">
        <v>4</v>
      </c>
      <c r="V28">
        <v>11</v>
      </c>
      <c r="W28">
        <v>6</v>
      </c>
      <c r="X28">
        <v>3</v>
      </c>
      <c r="Y28">
        <v>5</v>
      </c>
      <c r="Z28">
        <v>2</v>
      </c>
      <c r="AA28">
        <v>4</v>
      </c>
      <c r="AB28">
        <v>3</v>
      </c>
      <c r="AC28" s="3" t="s">
        <v>77</v>
      </c>
      <c r="AD28" s="8">
        <f t="shared" si="1"/>
        <v>24</v>
      </c>
      <c r="AE28">
        <f t="shared" si="2"/>
        <v>5</v>
      </c>
      <c r="AF28">
        <f t="shared" si="3"/>
        <v>5</v>
      </c>
      <c r="AG28">
        <f t="shared" si="4"/>
        <v>8</v>
      </c>
      <c r="AH28">
        <f t="shared" si="5"/>
        <v>6</v>
      </c>
    </row>
    <row r="29" spans="1:34" x14ac:dyDescent="0.25">
      <c r="A29">
        <v>3543</v>
      </c>
      <c r="B29">
        <v>0</v>
      </c>
      <c r="C29">
        <v>1982</v>
      </c>
      <c r="D29">
        <f t="shared" si="0"/>
        <v>35</v>
      </c>
      <c r="E29" s="6">
        <v>1</v>
      </c>
      <c r="F29" s="6">
        <v>1</v>
      </c>
      <c r="G29" s="6">
        <v>1</v>
      </c>
      <c r="H29" s="6">
        <v>1</v>
      </c>
      <c r="I29" s="6">
        <v>1</v>
      </c>
      <c r="J29" s="6">
        <v>2</v>
      </c>
      <c r="K29" s="6">
        <v>2</v>
      </c>
      <c r="L29" s="6">
        <v>1</v>
      </c>
      <c r="M29" s="6">
        <v>3</v>
      </c>
      <c r="N29" s="6">
        <v>3</v>
      </c>
      <c r="O29" s="6">
        <v>4</v>
      </c>
      <c r="P29" s="6">
        <v>4</v>
      </c>
      <c r="Q29">
        <v>6</v>
      </c>
      <c r="R29">
        <v>3</v>
      </c>
      <c r="S29">
        <v>2</v>
      </c>
      <c r="T29">
        <v>3</v>
      </c>
      <c r="U29">
        <v>8</v>
      </c>
      <c r="V29">
        <v>2</v>
      </c>
      <c r="W29">
        <v>3</v>
      </c>
      <c r="X29">
        <v>3</v>
      </c>
      <c r="Y29">
        <v>5</v>
      </c>
      <c r="Z29">
        <v>3</v>
      </c>
      <c r="AA29">
        <v>4</v>
      </c>
      <c r="AB29">
        <v>5</v>
      </c>
      <c r="AC29" s="3" t="s">
        <v>55</v>
      </c>
      <c r="AD29" s="8">
        <f t="shared" si="1"/>
        <v>24</v>
      </c>
      <c r="AE29">
        <f t="shared" si="2"/>
        <v>5</v>
      </c>
      <c r="AF29">
        <f t="shared" si="3"/>
        <v>6</v>
      </c>
      <c r="AG29">
        <f t="shared" si="4"/>
        <v>7</v>
      </c>
      <c r="AH29">
        <f t="shared" si="5"/>
        <v>6</v>
      </c>
    </row>
    <row r="30" spans="1:34" ht="30" x14ac:dyDescent="0.25">
      <c r="A30">
        <v>3533</v>
      </c>
      <c r="B30">
        <v>0</v>
      </c>
      <c r="C30">
        <v>1995</v>
      </c>
      <c r="D30">
        <f t="shared" si="0"/>
        <v>22</v>
      </c>
      <c r="E30" s="6">
        <v>1</v>
      </c>
      <c r="F30" s="6">
        <v>1</v>
      </c>
      <c r="G30" s="6">
        <v>2</v>
      </c>
      <c r="H30" s="6">
        <v>1</v>
      </c>
      <c r="I30" s="6">
        <v>1</v>
      </c>
      <c r="J30" s="6">
        <v>1</v>
      </c>
      <c r="K30" s="6">
        <v>2</v>
      </c>
      <c r="L30" s="6">
        <v>2</v>
      </c>
      <c r="M30" s="6">
        <v>2</v>
      </c>
      <c r="N30" s="6">
        <v>2</v>
      </c>
      <c r="O30" s="6">
        <v>4</v>
      </c>
      <c r="P30" s="6">
        <v>4</v>
      </c>
      <c r="Q30">
        <v>9</v>
      </c>
      <c r="R30">
        <v>8</v>
      </c>
      <c r="S30">
        <v>6</v>
      </c>
      <c r="T30">
        <v>5</v>
      </c>
      <c r="U30">
        <v>4</v>
      </c>
      <c r="V30">
        <v>1</v>
      </c>
      <c r="W30">
        <v>9</v>
      </c>
      <c r="X30">
        <v>6</v>
      </c>
      <c r="Y30">
        <v>3</v>
      </c>
      <c r="Z30">
        <v>2</v>
      </c>
      <c r="AA30">
        <v>7</v>
      </c>
      <c r="AB30">
        <v>3</v>
      </c>
      <c r="AC30" s="3" t="s">
        <v>78</v>
      </c>
      <c r="AD30" s="8">
        <f t="shared" si="1"/>
        <v>23</v>
      </c>
      <c r="AE30">
        <f t="shared" si="2"/>
        <v>4</v>
      </c>
      <c r="AF30">
        <f t="shared" si="3"/>
        <v>4</v>
      </c>
      <c r="AG30">
        <f t="shared" si="4"/>
        <v>8</v>
      </c>
      <c r="AH30">
        <f t="shared" si="5"/>
        <v>7</v>
      </c>
    </row>
    <row r="31" spans="1:34" x14ac:dyDescent="0.25">
      <c r="A31">
        <v>3539</v>
      </c>
      <c r="B31">
        <v>0</v>
      </c>
      <c r="C31">
        <v>1998</v>
      </c>
      <c r="D31">
        <f t="shared" si="0"/>
        <v>19</v>
      </c>
      <c r="E31" s="6">
        <v>2</v>
      </c>
      <c r="F31" s="6">
        <v>1</v>
      </c>
      <c r="G31" s="6">
        <v>2</v>
      </c>
      <c r="H31" s="6">
        <v>1</v>
      </c>
      <c r="I31" s="6">
        <v>3</v>
      </c>
      <c r="J31" s="6">
        <v>2</v>
      </c>
      <c r="K31" s="6">
        <v>4</v>
      </c>
      <c r="L31" s="6">
        <v>2</v>
      </c>
      <c r="M31" s="6">
        <v>3</v>
      </c>
      <c r="N31" s="6">
        <v>3</v>
      </c>
      <c r="O31" s="6">
        <v>4</v>
      </c>
      <c r="P31" s="6">
        <v>4</v>
      </c>
      <c r="Q31">
        <v>12</v>
      </c>
      <c r="R31">
        <v>5</v>
      </c>
      <c r="S31">
        <v>8</v>
      </c>
      <c r="T31">
        <v>4</v>
      </c>
      <c r="U31">
        <v>6</v>
      </c>
      <c r="V31">
        <v>5</v>
      </c>
      <c r="W31">
        <v>2</v>
      </c>
      <c r="X31">
        <v>4</v>
      </c>
      <c r="Y31">
        <v>4</v>
      </c>
      <c r="Z31">
        <v>6</v>
      </c>
      <c r="AA31">
        <v>2</v>
      </c>
      <c r="AB31">
        <v>2</v>
      </c>
      <c r="AC31" s="3" t="s">
        <v>55</v>
      </c>
      <c r="AD31" s="8">
        <f t="shared" si="1"/>
        <v>31</v>
      </c>
      <c r="AE31">
        <f t="shared" si="2"/>
        <v>8</v>
      </c>
      <c r="AF31">
        <f t="shared" si="3"/>
        <v>6</v>
      </c>
      <c r="AG31">
        <f t="shared" si="4"/>
        <v>10</v>
      </c>
      <c r="AH31">
        <f t="shared" si="5"/>
        <v>7</v>
      </c>
    </row>
    <row r="32" spans="1:34" x14ac:dyDescent="0.25">
      <c r="A32">
        <v>3544</v>
      </c>
      <c r="B32">
        <v>0</v>
      </c>
      <c r="C32">
        <v>1974</v>
      </c>
      <c r="D32">
        <f t="shared" si="0"/>
        <v>43</v>
      </c>
      <c r="E32" s="6">
        <v>1</v>
      </c>
      <c r="F32" s="6">
        <v>1</v>
      </c>
      <c r="G32" s="6">
        <v>1</v>
      </c>
      <c r="H32" s="6">
        <v>1</v>
      </c>
      <c r="I32" s="6">
        <v>1</v>
      </c>
      <c r="J32" s="6">
        <v>1</v>
      </c>
      <c r="K32" s="6">
        <v>2</v>
      </c>
      <c r="L32" s="6">
        <v>1</v>
      </c>
      <c r="M32" s="6">
        <v>1</v>
      </c>
      <c r="N32" s="6">
        <v>2</v>
      </c>
      <c r="O32" s="6">
        <v>3</v>
      </c>
      <c r="P32" s="6">
        <v>3</v>
      </c>
      <c r="Q32">
        <v>12</v>
      </c>
      <c r="R32">
        <v>4</v>
      </c>
      <c r="S32">
        <v>11</v>
      </c>
      <c r="T32">
        <v>2</v>
      </c>
      <c r="U32">
        <v>3</v>
      </c>
      <c r="V32">
        <v>3</v>
      </c>
      <c r="W32">
        <v>9</v>
      </c>
      <c r="X32">
        <v>3</v>
      </c>
      <c r="Y32">
        <v>3</v>
      </c>
      <c r="Z32">
        <v>5</v>
      </c>
      <c r="AA32">
        <v>4</v>
      </c>
      <c r="AB32">
        <v>11</v>
      </c>
      <c r="AC32" s="3" t="s">
        <v>79</v>
      </c>
      <c r="AD32" s="8">
        <f t="shared" si="1"/>
        <v>18</v>
      </c>
      <c r="AE32">
        <f t="shared" si="2"/>
        <v>3</v>
      </c>
      <c r="AF32">
        <f t="shared" si="3"/>
        <v>4</v>
      </c>
      <c r="AG32">
        <f t="shared" si="4"/>
        <v>6</v>
      </c>
      <c r="AH32">
        <f t="shared" si="5"/>
        <v>5</v>
      </c>
    </row>
    <row r="33" spans="1:34" x14ac:dyDescent="0.25">
      <c r="A33">
        <v>3278</v>
      </c>
      <c r="B33">
        <v>0</v>
      </c>
      <c r="C33">
        <v>1995</v>
      </c>
      <c r="D33">
        <f t="shared" si="0"/>
        <v>22</v>
      </c>
      <c r="E33" s="6">
        <v>1</v>
      </c>
      <c r="F33" s="6">
        <v>1</v>
      </c>
      <c r="G33" s="6">
        <v>1</v>
      </c>
      <c r="H33" s="6">
        <v>1</v>
      </c>
      <c r="I33" s="6">
        <v>1</v>
      </c>
      <c r="J33" s="6">
        <v>1</v>
      </c>
      <c r="K33" s="6">
        <v>1</v>
      </c>
      <c r="L33" s="6">
        <v>1</v>
      </c>
      <c r="M33" s="6">
        <v>1</v>
      </c>
      <c r="N33" s="6">
        <v>1</v>
      </c>
      <c r="O33" s="6">
        <v>2</v>
      </c>
      <c r="P33" s="6">
        <v>4</v>
      </c>
      <c r="Q33">
        <v>5</v>
      </c>
      <c r="R33">
        <v>3</v>
      </c>
      <c r="S33">
        <v>2</v>
      </c>
      <c r="T33">
        <v>15</v>
      </c>
      <c r="U33">
        <v>3</v>
      </c>
      <c r="V33">
        <v>4</v>
      </c>
      <c r="W33">
        <v>10</v>
      </c>
      <c r="X33">
        <v>3</v>
      </c>
      <c r="Y33">
        <v>3</v>
      </c>
      <c r="Z33">
        <v>4</v>
      </c>
      <c r="AA33">
        <v>2</v>
      </c>
      <c r="AB33">
        <v>4</v>
      </c>
      <c r="AC33" s="3" t="s">
        <v>80</v>
      </c>
      <c r="AD33" s="8">
        <f t="shared" si="1"/>
        <v>16</v>
      </c>
      <c r="AE33">
        <f t="shared" si="2"/>
        <v>3</v>
      </c>
      <c r="AF33">
        <f t="shared" si="3"/>
        <v>3</v>
      </c>
      <c r="AG33">
        <f t="shared" si="4"/>
        <v>4</v>
      </c>
      <c r="AH33">
        <f t="shared" si="5"/>
        <v>6</v>
      </c>
    </row>
    <row r="34" spans="1:34" ht="45" x14ac:dyDescent="0.25">
      <c r="A34">
        <v>3561</v>
      </c>
      <c r="B34">
        <v>0</v>
      </c>
      <c r="C34">
        <v>1995</v>
      </c>
      <c r="D34">
        <f t="shared" si="0"/>
        <v>22</v>
      </c>
      <c r="E34" s="6">
        <v>1</v>
      </c>
      <c r="F34" s="6">
        <v>2</v>
      </c>
      <c r="G34" s="6">
        <v>3</v>
      </c>
      <c r="H34" s="6">
        <v>1</v>
      </c>
      <c r="I34" s="6">
        <v>3</v>
      </c>
      <c r="J34" s="6">
        <v>4</v>
      </c>
      <c r="K34" s="6">
        <v>4</v>
      </c>
      <c r="L34" s="6">
        <v>2</v>
      </c>
      <c r="M34" s="6">
        <v>3</v>
      </c>
      <c r="N34" s="6">
        <v>4</v>
      </c>
      <c r="O34" s="6">
        <v>4</v>
      </c>
      <c r="P34" s="6">
        <v>4</v>
      </c>
      <c r="Q34">
        <v>5</v>
      </c>
      <c r="R34">
        <v>3</v>
      </c>
      <c r="S34">
        <v>7</v>
      </c>
      <c r="T34">
        <v>3</v>
      </c>
      <c r="U34">
        <v>5</v>
      </c>
      <c r="V34">
        <v>3</v>
      </c>
      <c r="W34">
        <v>3</v>
      </c>
      <c r="X34">
        <v>6</v>
      </c>
      <c r="Y34">
        <v>3</v>
      </c>
      <c r="Z34">
        <v>2</v>
      </c>
      <c r="AA34">
        <v>2</v>
      </c>
      <c r="AB34">
        <v>2</v>
      </c>
      <c r="AC34" s="3" t="s">
        <v>81</v>
      </c>
      <c r="AD34" s="8">
        <f t="shared" si="1"/>
        <v>35</v>
      </c>
      <c r="AE34">
        <f t="shared" si="2"/>
        <v>7</v>
      </c>
      <c r="AF34">
        <f t="shared" si="3"/>
        <v>10</v>
      </c>
      <c r="AG34">
        <f t="shared" si="4"/>
        <v>11</v>
      </c>
      <c r="AH34">
        <f t="shared" si="5"/>
        <v>7</v>
      </c>
    </row>
    <row r="35" spans="1:34" x14ac:dyDescent="0.25">
      <c r="A35">
        <v>3591</v>
      </c>
      <c r="B35">
        <v>0</v>
      </c>
      <c r="C35">
        <v>1998</v>
      </c>
      <c r="D35">
        <f t="shared" si="0"/>
        <v>19</v>
      </c>
      <c r="E35" s="6">
        <v>1</v>
      </c>
      <c r="F35" s="6">
        <v>1</v>
      </c>
      <c r="G35" s="6">
        <v>1</v>
      </c>
      <c r="H35" s="6">
        <v>1</v>
      </c>
      <c r="I35" s="6">
        <v>1</v>
      </c>
      <c r="J35" s="6">
        <v>1</v>
      </c>
      <c r="K35" s="6">
        <v>1</v>
      </c>
      <c r="L35" s="6">
        <v>1</v>
      </c>
      <c r="M35" s="6">
        <v>1</v>
      </c>
      <c r="N35" s="6">
        <v>1</v>
      </c>
      <c r="O35" s="6">
        <v>1</v>
      </c>
      <c r="P35" s="6">
        <v>1</v>
      </c>
      <c r="Q35">
        <v>7</v>
      </c>
      <c r="R35">
        <v>3</v>
      </c>
      <c r="S35">
        <v>2</v>
      </c>
      <c r="T35">
        <v>3</v>
      </c>
      <c r="U35">
        <v>2</v>
      </c>
      <c r="V35">
        <v>3</v>
      </c>
      <c r="W35">
        <v>2</v>
      </c>
      <c r="X35">
        <v>1</v>
      </c>
      <c r="Y35">
        <v>2</v>
      </c>
      <c r="Z35">
        <v>3</v>
      </c>
      <c r="AA35">
        <v>3</v>
      </c>
      <c r="AB35">
        <v>2</v>
      </c>
      <c r="AC35" s="3" t="s">
        <v>82</v>
      </c>
      <c r="AD35" s="8">
        <f t="shared" si="1"/>
        <v>12</v>
      </c>
      <c r="AE35">
        <f t="shared" si="2"/>
        <v>3</v>
      </c>
      <c r="AF35">
        <f t="shared" si="3"/>
        <v>3</v>
      </c>
      <c r="AG35">
        <f t="shared" si="4"/>
        <v>3</v>
      </c>
      <c r="AH35">
        <f t="shared" si="5"/>
        <v>3</v>
      </c>
    </row>
    <row r="36" spans="1:34" ht="90" x14ac:dyDescent="0.25">
      <c r="A36">
        <v>3626</v>
      </c>
      <c r="B36">
        <v>0</v>
      </c>
      <c r="C36">
        <v>1996</v>
      </c>
      <c r="D36">
        <f t="shared" si="0"/>
        <v>21</v>
      </c>
      <c r="E36" s="6">
        <v>1</v>
      </c>
      <c r="F36" s="6">
        <v>1</v>
      </c>
      <c r="G36" s="6">
        <v>1</v>
      </c>
      <c r="H36" s="6">
        <v>1</v>
      </c>
      <c r="I36" s="6">
        <v>1</v>
      </c>
      <c r="J36" s="6">
        <v>1</v>
      </c>
      <c r="K36" s="6">
        <v>2</v>
      </c>
      <c r="L36" s="6">
        <v>2</v>
      </c>
      <c r="M36" s="6">
        <v>3</v>
      </c>
      <c r="N36" s="6">
        <v>3</v>
      </c>
      <c r="O36" s="6">
        <v>3</v>
      </c>
      <c r="P36" s="6">
        <v>3</v>
      </c>
      <c r="Q36">
        <v>7</v>
      </c>
      <c r="R36">
        <v>3</v>
      </c>
      <c r="S36">
        <v>5</v>
      </c>
      <c r="T36">
        <v>2</v>
      </c>
      <c r="U36">
        <v>9</v>
      </c>
      <c r="V36">
        <v>2</v>
      </c>
      <c r="W36">
        <v>3</v>
      </c>
      <c r="X36">
        <v>6</v>
      </c>
      <c r="Y36">
        <v>3</v>
      </c>
      <c r="Z36">
        <v>2</v>
      </c>
      <c r="AA36">
        <v>3</v>
      </c>
      <c r="AB36">
        <v>5</v>
      </c>
      <c r="AC36" s="4" t="s">
        <v>83</v>
      </c>
      <c r="AD36" s="8">
        <f t="shared" si="1"/>
        <v>22</v>
      </c>
      <c r="AE36">
        <f t="shared" si="2"/>
        <v>5</v>
      </c>
      <c r="AF36">
        <f t="shared" si="3"/>
        <v>5</v>
      </c>
      <c r="AG36">
        <f t="shared" si="4"/>
        <v>6</v>
      </c>
      <c r="AH36">
        <f t="shared" si="5"/>
        <v>6</v>
      </c>
    </row>
    <row r="37" spans="1:34" x14ac:dyDescent="0.25">
      <c r="A37">
        <v>3679</v>
      </c>
      <c r="B37">
        <v>0</v>
      </c>
      <c r="C37">
        <v>1996</v>
      </c>
      <c r="D37">
        <f t="shared" si="0"/>
        <v>21</v>
      </c>
      <c r="E37" s="6">
        <v>1</v>
      </c>
      <c r="F37" s="6">
        <v>1</v>
      </c>
      <c r="G37" s="6">
        <v>1</v>
      </c>
      <c r="H37" s="6">
        <v>2</v>
      </c>
      <c r="I37" s="6">
        <v>3</v>
      </c>
      <c r="J37" s="6">
        <v>3</v>
      </c>
      <c r="K37" s="6">
        <v>3</v>
      </c>
      <c r="L37" s="6">
        <v>3</v>
      </c>
      <c r="M37" s="6">
        <v>4</v>
      </c>
      <c r="N37" s="6">
        <v>4</v>
      </c>
      <c r="O37" s="6">
        <v>4</v>
      </c>
      <c r="P37" s="6">
        <v>4</v>
      </c>
      <c r="Q37">
        <v>5</v>
      </c>
      <c r="R37">
        <v>26</v>
      </c>
      <c r="S37">
        <v>4</v>
      </c>
      <c r="T37">
        <v>2</v>
      </c>
      <c r="U37">
        <v>4</v>
      </c>
      <c r="V37">
        <v>4</v>
      </c>
      <c r="W37">
        <v>3</v>
      </c>
      <c r="X37">
        <v>1</v>
      </c>
      <c r="Y37">
        <v>3</v>
      </c>
      <c r="Z37">
        <v>2</v>
      </c>
      <c r="AA37">
        <v>2</v>
      </c>
      <c r="AB37">
        <v>2</v>
      </c>
      <c r="AC37" s="3" t="s">
        <v>55</v>
      </c>
      <c r="AD37" s="8">
        <f t="shared" si="1"/>
        <v>33</v>
      </c>
      <c r="AE37">
        <f t="shared" si="2"/>
        <v>8</v>
      </c>
      <c r="AF37">
        <f t="shared" si="3"/>
        <v>8</v>
      </c>
      <c r="AG37">
        <f t="shared" si="4"/>
        <v>8</v>
      </c>
      <c r="AH37">
        <f t="shared" si="5"/>
        <v>9</v>
      </c>
    </row>
    <row r="38" spans="1:34" x14ac:dyDescent="0.25">
      <c r="A38">
        <v>3680</v>
      </c>
      <c r="B38">
        <v>1</v>
      </c>
      <c r="C38">
        <v>1996</v>
      </c>
      <c r="D38">
        <f t="shared" si="0"/>
        <v>21</v>
      </c>
      <c r="E38" s="6">
        <v>2</v>
      </c>
      <c r="F38" s="6">
        <v>2</v>
      </c>
      <c r="G38" s="6">
        <v>2</v>
      </c>
      <c r="H38" s="6">
        <v>2</v>
      </c>
      <c r="I38" s="6">
        <v>2</v>
      </c>
      <c r="J38" s="6">
        <v>2</v>
      </c>
      <c r="K38" s="6">
        <v>2</v>
      </c>
      <c r="L38" s="6">
        <v>2</v>
      </c>
      <c r="M38" s="6">
        <v>2</v>
      </c>
      <c r="N38" s="6">
        <v>2</v>
      </c>
      <c r="O38" s="6">
        <v>2</v>
      </c>
      <c r="P38" s="6">
        <v>2</v>
      </c>
      <c r="Q38">
        <v>4</v>
      </c>
      <c r="R38">
        <v>1</v>
      </c>
      <c r="S38">
        <v>1</v>
      </c>
      <c r="T38">
        <v>2</v>
      </c>
      <c r="U38">
        <v>1</v>
      </c>
      <c r="V38">
        <v>2</v>
      </c>
      <c r="W38">
        <v>2</v>
      </c>
      <c r="X38">
        <v>2</v>
      </c>
      <c r="Y38">
        <v>1</v>
      </c>
      <c r="Z38">
        <v>2</v>
      </c>
      <c r="AA38">
        <v>1</v>
      </c>
      <c r="AB38">
        <v>2</v>
      </c>
      <c r="AC38" s="3" t="s">
        <v>55</v>
      </c>
      <c r="AD38" s="8">
        <f t="shared" si="1"/>
        <v>24</v>
      </c>
      <c r="AE38">
        <f t="shared" si="2"/>
        <v>6</v>
      </c>
      <c r="AF38">
        <f t="shared" si="3"/>
        <v>6</v>
      </c>
      <c r="AG38">
        <f t="shared" si="4"/>
        <v>6</v>
      </c>
      <c r="AH38">
        <f t="shared" si="5"/>
        <v>6</v>
      </c>
    </row>
    <row r="39" spans="1:34" x14ac:dyDescent="0.25">
      <c r="A39">
        <v>3691</v>
      </c>
      <c r="B39">
        <v>0</v>
      </c>
      <c r="C39">
        <v>2003</v>
      </c>
      <c r="D39">
        <f t="shared" si="0"/>
        <v>14</v>
      </c>
      <c r="E39" s="6">
        <v>1</v>
      </c>
      <c r="F39" s="6">
        <v>1</v>
      </c>
      <c r="G39" s="6">
        <v>1</v>
      </c>
      <c r="H39" s="6">
        <v>1</v>
      </c>
      <c r="I39" s="6">
        <v>1</v>
      </c>
      <c r="J39" s="6">
        <v>1</v>
      </c>
      <c r="K39" s="6">
        <v>2</v>
      </c>
      <c r="L39" s="6">
        <v>2</v>
      </c>
      <c r="M39" s="6">
        <v>2</v>
      </c>
      <c r="N39" s="6">
        <v>2</v>
      </c>
      <c r="O39" s="6">
        <v>2</v>
      </c>
      <c r="P39" s="6">
        <v>2</v>
      </c>
      <c r="Q39">
        <v>7</v>
      </c>
      <c r="R39">
        <v>4</v>
      </c>
      <c r="S39">
        <v>6</v>
      </c>
      <c r="T39">
        <v>3</v>
      </c>
      <c r="U39">
        <v>4</v>
      </c>
      <c r="V39">
        <v>3</v>
      </c>
      <c r="W39">
        <v>2</v>
      </c>
      <c r="X39">
        <v>7</v>
      </c>
      <c r="Y39">
        <v>4</v>
      </c>
      <c r="Z39">
        <v>4</v>
      </c>
      <c r="AA39">
        <v>5</v>
      </c>
      <c r="AB39">
        <v>6</v>
      </c>
      <c r="AC39" s="3" t="s">
        <v>55</v>
      </c>
      <c r="AD39" s="8">
        <f t="shared" si="1"/>
        <v>18</v>
      </c>
      <c r="AE39">
        <f t="shared" si="2"/>
        <v>4</v>
      </c>
      <c r="AF39">
        <f t="shared" si="3"/>
        <v>4</v>
      </c>
      <c r="AG39">
        <f t="shared" si="4"/>
        <v>5</v>
      </c>
      <c r="AH39">
        <f t="shared" si="5"/>
        <v>5</v>
      </c>
    </row>
    <row r="40" spans="1:34" x14ac:dyDescent="0.25">
      <c r="A40">
        <v>3688</v>
      </c>
      <c r="B40">
        <v>0</v>
      </c>
      <c r="C40">
        <v>1997</v>
      </c>
      <c r="D40">
        <f t="shared" si="0"/>
        <v>20</v>
      </c>
      <c r="E40" s="6">
        <v>1</v>
      </c>
      <c r="F40" s="6">
        <v>1</v>
      </c>
      <c r="G40" s="6">
        <v>1</v>
      </c>
      <c r="H40" s="6">
        <v>1</v>
      </c>
      <c r="I40" s="6">
        <v>1</v>
      </c>
      <c r="J40" s="6">
        <v>1</v>
      </c>
      <c r="K40" s="6">
        <v>1</v>
      </c>
      <c r="L40" s="6">
        <v>2</v>
      </c>
      <c r="M40" s="6">
        <v>3</v>
      </c>
      <c r="N40" s="6">
        <v>3</v>
      </c>
      <c r="O40" s="6">
        <v>3</v>
      </c>
      <c r="P40" s="6">
        <v>4</v>
      </c>
      <c r="Q40">
        <v>4</v>
      </c>
      <c r="R40">
        <v>3</v>
      </c>
      <c r="S40">
        <v>2</v>
      </c>
      <c r="T40">
        <v>2</v>
      </c>
      <c r="U40">
        <v>3</v>
      </c>
      <c r="V40">
        <v>1</v>
      </c>
      <c r="W40">
        <v>3</v>
      </c>
      <c r="X40">
        <v>3</v>
      </c>
      <c r="Y40">
        <v>4</v>
      </c>
      <c r="Z40">
        <v>2</v>
      </c>
      <c r="AA40">
        <v>3</v>
      </c>
      <c r="AB40">
        <v>3</v>
      </c>
      <c r="AC40" s="3" t="s">
        <v>55</v>
      </c>
      <c r="AD40" s="8">
        <f t="shared" si="1"/>
        <v>22</v>
      </c>
      <c r="AE40">
        <f t="shared" si="2"/>
        <v>5</v>
      </c>
      <c r="AF40">
        <f t="shared" si="3"/>
        <v>5</v>
      </c>
      <c r="AG40">
        <f t="shared" si="4"/>
        <v>5</v>
      </c>
      <c r="AH40">
        <f t="shared" si="5"/>
        <v>7</v>
      </c>
    </row>
    <row r="41" spans="1:34" ht="105" x14ac:dyDescent="0.25">
      <c r="A41">
        <v>3678</v>
      </c>
      <c r="B41">
        <v>0</v>
      </c>
      <c r="C41">
        <v>1996</v>
      </c>
      <c r="D41">
        <f t="shared" si="0"/>
        <v>21</v>
      </c>
      <c r="E41" s="6">
        <v>1</v>
      </c>
      <c r="F41" s="6">
        <v>1</v>
      </c>
      <c r="G41" s="6">
        <v>1</v>
      </c>
      <c r="H41" s="6">
        <v>1</v>
      </c>
      <c r="I41" s="6">
        <v>2</v>
      </c>
      <c r="J41" s="6">
        <v>1</v>
      </c>
      <c r="K41" s="6">
        <v>2</v>
      </c>
      <c r="L41" s="6">
        <v>3</v>
      </c>
      <c r="M41" s="6">
        <v>3</v>
      </c>
      <c r="N41" s="6">
        <v>1</v>
      </c>
      <c r="O41" s="6">
        <v>2</v>
      </c>
      <c r="P41" s="6">
        <v>4</v>
      </c>
      <c r="Q41">
        <v>5</v>
      </c>
      <c r="R41">
        <v>2</v>
      </c>
      <c r="S41">
        <v>1</v>
      </c>
      <c r="T41">
        <v>2</v>
      </c>
      <c r="U41">
        <v>7</v>
      </c>
      <c r="V41">
        <v>2</v>
      </c>
      <c r="W41">
        <v>3</v>
      </c>
      <c r="X41">
        <v>4</v>
      </c>
      <c r="Y41">
        <v>7</v>
      </c>
      <c r="Z41">
        <v>2</v>
      </c>
      <c r="AA41">
        <v>2</v>
      </c>
      <c r="AB41">
        <v>3</v>
      </c>
      <c r="AC41" s="4" t="s">
        <v>84</v>
      </c>
      <c r="AD41" s="8">
        <f t="shared" si="1"/>
        <v>22</v>
      </c>
      <c r="AE41">
        <f t="shared" si="2"/>
        <v>6</v>
      </c>
      <c r="AF41">
        <f t="shared" si="3"/>
        <v>3</v>
      </c>
      <c r="AG41">
        <f t="shared" si="4"/>
        <v>5</v>
      </c>
      <c r="AH41">
        <f t="shared" si="5"/>
        <v>8</v>
      </c>
    </row>
    <row r="42" spans="1:34" x14ac:dyDescent="0.25">
      <c r="A42">
        <v>3335</v>
      </c>
      <c r="B42">
        <v>1</v>
      </c>
      <c r="C42">
        <v>1993</v>
      </c>
      <c r="D42">
        <f t="shared" si="0"/>
        <v>24</v>
      </c>
      <c r="E42" s="6">
        <v>1</v>
      </c>
      <c r="F42" s="6">
        <v>2</v>
      </c>
      <c r="G42" s="6">
        <v>3</v>
      </c>
      <c r="H42" s="6">
        <v>2</v>
      </c>
      <c r="I42" s="6">
        <v>3</v>
      </c>
      <c r="J42" s="6">
        <v>3</v>
      </c>
      <c r="K42" s="6">
        <v>3</v>
      </c>
      <c r="L42" s="6">
        <v>3</v>
      </c>
      <c r="M42" s="6">
        <v>3</v>
      </c>
      <c r="N42" s="6">
        <v>3</v>
      </c>
      <c r="O42" s="6">
        <v>4</v>
      </c>
      <c r="P42" s="6">
        <v>4</v>
      </c>
      <c r="Q42">
        <v>9</v>
      </c>
      <c r="R42">
        <v>3</v>
      </c>
      <c r="S42">
        <v>3</v>
      </c>
      <c r="T42">
        <v>5</v>
      </c>
      <c r="U42">
        <v>5</v>
      </c>
      <c r="V42">
        <v>3</v>
      </c>
      <c r="W42">
        <v>3</v>
      </c>
      <c r="X42">
        <v>5</v>
      </c>
      <c r="Y42">
        <v>3</v>
      </c>
      <c r="Z42">
        <v>2</v>
      </c>
      <c r="AA42">
        <v>4</v>
      </c>
      <c r="AB42">
        <v>2</v>
      </c>
      <c r="AC42" s="3" t="s">
        <v>85</v>
      </c>
      <c r="AD42" s="8">
        <f t="shared" si="1"/>
        <v>34</v>
      </c>
      <c r="AE42">
        <f t="shared" si="2"/>
        <v>7</v>
      </c>
      <c r="AF42">
        <f t="shared" si="3"/>
        <v>8</v>
      </c>
      <c r="AG42">
        <f t="shared" si="4"/>
        <v>10</v>
      </c>
      <c r="AH42">
        <f t="shared" si="5"/>
        <v>9</v>
      </c>
    </row>
    <row r="43" spans="1:34" x14ac:dyDescent="0.25">
      <c r="A43">
        <v>3724</v>
      </c>
      <c r="B43">
        <v>0</v>
      </c>
      <c r="C43">
        <v>1995</v>
      </c>
      <c r="D43">
        <f t="shared" si="0"/>
        <v>22</v>
      </c>
      <c r="E43" s="6">
        <v>1</v>
      </c>
      <c r="F43" s="6">
        <v>1</v>
      </c>
      <c r="G43" s="6">
        <v>1</v>
      </c>
      <c r="H43" s="6">
        <v>1</v>
      </c>
      <c r="I43" s="6">
        <v>2</v>
      </c>
      <c r="J43" s="6">
        <v>2</v>
      </c>
      <c r="K43" s="6">
        <v>2</v>
      </c>
      <c r="L43" s="6">
        <v>2</v>
      </c>
      <c r="M43" s="6">
        <v>2</v>
      </c>
      <c r="N43" s="6">
        <v>2</v>
      </c>
      <c r="O43" s="6">
        <v>2</v>
      </c>
      <c r="P43" s="6">
        <v>4</v>
      </c>
      <c r="Q43">
        <v>5</v>
      </c>
      <c r="R43">
        <v>2</v>
      </c>
      <c r="S43">
        <v>2</v>
      </c>
      <c r="T43">
        <v>3</v>
      </c>
      <c r="U43">
        <v>3</v>
      </c>
      <c r="V43">
        <v>2</v>
      </c>
      <c r="W43">
        <v>2</v>
      </c>
      <c r="X43">
        <v>3</v>
      </c>
      <c r="Y43">
        <v>3</v>
      </c>
      <c r="Z43">
        <v>2</v>
      </c>
      <c r="AA43">
        <v>3</v>
      </c>
      <c r="AB43">
        <v>3</v>
      </c>
      <c r="AC43" s="3" t="s">
        <v>55</v>
      </c>
      <c r="AD43" s="8">
        <f t="shared" si="1"/>
        <v>22</v>
      </c>
      <c r="AE43">
        <f t="shared" si="2"/>
        <v>5</v>
      </c>
      <c r="AF43">
        <f t="shared" si="3"/>
        <v>5</v>
      </c>
      <c r="AG43">
        <f t="shared" si="4"/>
        <v>5</v>
      </c>
      <c r="AH43">
        <f t="shared" si="5"/>
        <v>7</v>
      </c>
    </row>
    <row r="44" spans="1:34" x14ac:dyDescent="0.25">
      <c r="A44">
        <v>3711</v>
      </c>
      <c r="B44">
        <v>0</v>
      </c>
      <c r="C44">
        <v>1997</v>
      </c>
      <c r="D44">
        <f t="shared" si="0"/>
        <v>20</v>
      </c>
      <c r="E44" s="6">
        <v>1</v>
      </c>
      <c r="F44" s="6">
        <v>1</v>
      </c>
      <c r="G44" s="6">
        <v>1</v>
      </c>
      <c r="H44" s="6">
        <v>1</v>
      </c>
      <c r="I44" s="6">
        <v>2</v>
      </c>
      <c r="J44" s="6">
        <v>3</v>
      </c>
      <c r="K44" s="6">
        <v>3</v>
      </c>
      <c r="L44" s="6">
        <v>3</v>
      </c>
      <c r="M44" s="6">
        <v>4</v>
      </c>
      <c r="N44" s="6">
        <v>4</v>
      </c>
      <c r="O44" s="6">
        <v>3</v>
      </c>
      <c r="P44" s="6">
        <v>4</v>
      </c>
      <c r="Q44">
        <v>9</v>
      </c>
      <c r="R44">
        <v>3</v>
      </c>
      <c r="S44">
        <v>2</v>
      </c>
      <c r="T44">
        <v>3</v>
      </c>
      <c r="U44">
        <v>4</v>
      </c>
      <c r="V44">
        <v>3</v>
      </c>
      <c r="W44">
        <v>3</v>
      </c>
      <c r="X44">
        <v>2</v>
      </c>
      <c r="Y44">
        <v>3</v>
      </c>
      <c r="Z44">
        <v>3</v>
      </c>
      <c r="AA44">
        <v>3</v>
      </c>
      <c r="AB44">
        <v>2</v>
      </c>
      <c r="AC44" s="3" t="s">
        <v>86</v>
      </c>
      <c r="AD44" s="8">
        <f t="shared" si="1"/>
        <v>30</v>
      </c>
      <c r="AE44">
        <f t="shared" si="2"/>
        <v>7</v>
      </c>
      <c r="AF44">
        <f t="shared" si="3"/>
        <v>8</v>
      </c>
      <c r="AG44">
        <f t="shared" si="4"/>
        <v>7</v>
      </c>
      <c r="AH44">
        <f t="shared" si="5"/>
        <v>8</v>
      </c>
    </row>
    <row r="45" spans="1:34" x14ac:dyDescent="0.25">
      <c r="A45">
        <v>3753</v>
      </c>
      <c r="B45">
        <v>1</v>
      </c>
      <c r="C45">
        <v>1996</v>
      </c>
      <c r="D45">
        <f t="shared" si="0"/>
        <v>21</v>
      </c>
      <c r="E45" s="6">
        <v>1</v>
      </c>
      <c r="F45" s="6">
        <v>1</v>
      </c>
      <c r="G45" s="6">
        <v>2</v>
      </c>
      <c r="H45" s="6">
        <v>2</v>
      </c>
      <c r="I45" s="6">
        <v>1</v>
      </c>
      <c r="J45" s="6">
        <v>2</v>
      </c>
      <c r="K45" s="6">
        <v>2</v>
      </c>
      <c r="L45" s="6">
        <v>3</v>
      </c>
      <c r="M45" s="6">
        <v>1</v>
      </c>
      <c r="N45" s="6">
        <v>2</v>
      </c>
      <c r="O45" s="6">
        <v>3</v>
      </c>
      <c r="P45" s="6">
        <v>4</v>
      </c>
      <c r="Q45">
        <v>6</v>
      </c>
      <c r="R45">
        <v>19</v>
      </c>
      <c r="S45">
        <v>6</v>
      </c>
      <c r="T45">
        <v>35</v>
      </c>
      <c r="U45">
        <v>59</v>
      </c>
      <c r="V45">
        <v>3</v>
      </c>
      <c r="W45">
        <v>3</v>
      </c>
      <c r="X45">
        <v>5</v>
      </c>
      <c r="Y45">
        <v>6</v>
      </c>
      <c r="Z45">
        <v>3</v>
      </c>
      <c r="AA45">
        <v>4</v>
      </c>
      <c r="AB45">
        <v>3</v>
      </c>
      <c r="AC45" s="3" t="s">
        <v>55</v>
      </c>
      <c r="AD45" s="8">
        <f t="shared" si="1"/>
        <v>24</v>
      </c>
      <c r="AE45">
        <f t="shared" si="2"/>
        <v>3</v>
      </c>
      <c r="AF45">
        <f t="shared" si="3"/>
        <v>5</v>
      </c>
      <c r="AG45">
        <f t="shared" si="4"/>
        <v>7</v>
      </c>
      <c r="AH45">
        <f t="shared" si="5"/>
        <v>9</v>
      </c>
    </row>
    <row r="46" spans="1:34" x14ac:dyDescent="0.25">
      <c r="A46">
        <v>3709</v>
      </c>
      <c r="B46">
        <v>1</v>
      </c>
      <c r="C46">
        <v>1998</v>
      </c>
      <c r="D46">
        <f t="shared" si="0"/>
        <v>19</v>
      </c>
      <c r="E46" s="6">
        <v>2</v>
      </c>
      <c r="F46" s="6">
        <v>1</v>
      </c>
      <c r="G46" s="6">
        <v>2</v>
      </c>
      <c r="H46" s="6">
        <v>2</v>
      </c>
      <c r="I46" s="6">
        <v>3</v>
      </c>
      <c r="J46" s="6">
        <v>2</v>
      </c>
      <c r="K46" s="6">
        <v>2</v>
      </c>
      <c r="L46" s="6">
        <v>3</v>
      </c>
      <c r="M46" s="6">
        <v>3</v>
      </c>
      <c r="N46" s="6">
        <v>3</v>
      </c>
      <c r="O46" s="6">
        <v>3</v>
      </c>
      <c r="P46" s="6">
        <v>4</v>
      </c>
      <c r="Q46">
        <v>8</v>
      </c>
      <c r="R46">
        <v>6</v>
      </c>
      <c r="S46">
        <v>2</v>
      </c>
      <c r="T46">
        <v>3</v>
      </c>
      <c r="U46">
        <v>4</v>
      </c>
      <c r="V46">
        <v>3</v>
      </c>
      <c r="W46">
        <v>3</v>
      </c>
      <c r="X46">
        <v>5</v>
      </c>
      <c r="Y46">
        <v>8</v>
      </c>
      <c r="Z46">
        <v>3</v>
      </c>
      <c r="AA46">
        <v>3</v>
      </c>
      <c r="AB46">
        <v>4</v>
      </c>
      <c r="AC46" s="3" t="s">
        <v>87</v>
      </c>
      <c r="AD46" s="8">
        <f t="shared" si="1"/>
        <v>30</v>
      </c>
      <c r="AE46">
        <f t="shared" si="2"/>
        <v>8</v>
      </c>
      <c r="AF46">
        <f t="shared" si="3"/>
        <v>6</v>
      </c>
      <c r="AG46">
        <f t="shared" si="4"/>
        <v>7</v>
      </c>
      <c r="AH46">
        <f t="shared" si="5"/>
        <v>9</v>
      </c>
    </row>
    <row r="47" spans="1:34" x14ac:dyDescent="0.25">
      <c r="A47">
        <v>3615</v>
      </c>
      <c r="B47">
        <v>1</v>
      </c>
      <c r="C47">
        <v>1995</v>
      </c>
      <c r="D47">
        <f t="shared" si="0"/>
        <v>22</v>
      </c>
      <c r="E47" s="6">
        <v>1</v>
      </c>
      <c r="F47" s="6">
        <v>1</v>
      </c>
      <c r="G47" s="6">
        <v>2</v>
      </c>
      <c r="H47" s="6">
        <v>1</v>
      </c>
      <c r="I47" s="6">
        <v>2</v>
      </c>
      <c r="J47" s="6">
        <v>2</v>
      </c>
      <c r="K47" s="6">
        <v>1</v>
      </c>
      <c r="L47" s="6">
        <v>1</v>
      </c>
      <c r="M47" s="6">
        <v>3</v>
      </c>
      <c r="N47" s="6">
        <v>1</v>
      </c>
      <c r="O47" s="6">
        <v>2</v>
      </c>
      <c r="P47" s="6">
        <v>4</v>
      </c>
      <c r="Q47">
        <v>9</v>
      </c>
      <c r="R47">
        <v>1</v>
      </c>
      <c r="S47">
        <v>4</v>
      </c>
      <c r="T47">
        <v>2</v>
      </c>
      <c r="U47">
        <v>5</v>
      </c>
      <c r="V47">
        <v>2</v>
      </c>
      <c r="W47">
        <v>7</v>
      </c>
      <c r="X47">
        <v>9</v>
      </c>
      <c r="Y47">
        <v>5</v>
      </c>
      <c r="Z47">
        <v>7</v>
      </c>
      <c r="AA47">
        <v>4</v>
      </c>
      <c r="AB47">
        <v>2</v>
      </c>
      <c r="AC47" s="3" t="s">
        <v>55</v>
      </c>
      <c r="AD47" s="8">
        <f t="shared" si="1"/>
        <v>21</v>
      </c>
      <c r="AE47">
        <f t="shared" si="2"/>
        <v>6</v>
      </c>
      <c r="AF47">
        <f t="shared" si="3"/>
        <v>4</v>
      </c>
      <c r="AG47">
        <f t="shared" si="4"/>
        <v>5</v>
      </c>
      <c r="AH47">
        <f t="shared" si="5"/>
        <v>6</v>
      </c>
    </row>
    <row r="48" spans="1:34" x14ac:dyDescent="0.25">
      <c r="A48">
        <v>3763</v>
      </c>
      <c r="B48">
        <v>0</v>
      </c>
      <c r="C48">
        <v>1973</v>
      </c>
      <c r="D48">
        <f t="shared" si="0"/>
        <v>44</v>
      </c>
      <c r="E48" s="6">
        <v>1</v>
      </c>
      <c r="F48" s="6">
        <v>1</v>
      </c>
      <c r="G48" s="6">
        <v>1</v>
      </c>
      <c r="H48" s="6">
        <v>1</v>
      </c>
      <c r="I48" s="6">
        <v>1</v>
      </c>
      <c r="J48" s="6">
        <v>1</v>
      </c>
      <c r="K48" s="6">
        <v>1</v>
      </c>
      <c r="L48" s="6">
        <v>1</v>
      </c>
      <c r="M48" s="6">
        <v>2</v>
      </c>
      <c r="N48" s="6">
        <v>1</v>
      </c>
      <c r="O48" s="6">
        <v>2</v>
      </c>
      <c r="P48" s="6">
        <v>2</v>
      </c>
      <c r="Q48">
        <v>5</v>
      </c>
      <c r="R48">
        <v>4</v>
      </c>
      <c r="S48">
        <v>2</v>
      </c>
      <c r="T48">
        <v>3</v>
      </c>
      <c r="U48">
        <v>4</v>
      </c>
      <c r="V48">
        <v>3</v>
      </c>
      <c r="W48">
        <v>2</v>
      </c>
      <c r="X48">
        <v>1</v>
      </c>
      <c r="Y48">
        <v>3</v>
      </c>
      <c r="Z48">
        <v>4</v>
      </c>
      <c r="AA48">
        <v>4</v>
      </c>
      <c r="AB48">
        <v>3</v>
      </c>
      <c r="AC48" s="3" t="s">
        <v>88</v>
      </c>
      <c r="AD48" s="8">
        <f t="shared" si="1"/>
        <v>15</v>
      </c>
      <c r="AE48">
        <f t="shared" si="2"/>
        <v>4</v>
      </c>
      <c r="AF48">
        <f t="shared" si="3"/>
        <v>3</v>
      </c>
      <c r="AG48">
        <f t="shared" si="4"/>
        <v>4</v>
      </c>
      <c r="AH48">
        <f t="shared" si="5"/>
        <v>4</v>
      </c>
    </row>
    <row r="49" spans="1:34" x14ac:dyDescent="0.25">
      <c r="A49">
        <v>3598</v>
      </c>
      <c r="B49">
        <v>1</v>
      </c>
      <c r="C49">
        <v>1993</v>
      </c>
      <c r="D49">
        <f t="shared" si="0"/>
        <v>24</v>
      </c>
      <c r="E49" s="6">
        <v>1</v>
      </c>
      <c r="F49" s="6">
        <v>1</v>
      </c>
      <c r="G49" s="6">
        <v>1</v>
      </c>
      <c r="H49" s="6">
        <v>2</v>
      </c>
      <c r="I49" s="6">
        <v>2</v>
      </c>
      <c r="J49" s="6">
        <v>2</v>
      </c>
      <c r="K49" s="6">
        <v>2</v>
      </c>
      <c r="L49" s="6">
        <v>3</v>
      </c>
      <c r="M49" s="6">
        <v>3</v>
      </c>
      <c r="N49" s="6">
        <v>3</v>
      </c>
      <c r="O49" s="6">
        <v>3</v>
      </c>
      <c r="P49" s="6">
        <v>4</v>
      </c>
      <c r="Q49">
        <v>37</v>
      </c>
      <c r="R49">
        <v>2</v>
      </c>
      <c r="S49">
        <v>2</v>
      </c>
      <c r="T49">
        <v>6</v>
      </c>
      <c r="U49">
        <v>3</v>
      </c>
      <c r="V49">
        <v>4</v>
      </c>
      <c r="W49">
        <v>4</v>
      </c>
      <c r="X49">
        <v>4</v>
      </c>
      <c r="Y49">
        <v>4</v>
      </c>
      <c r="Z49">
        <v>4</v>
      </c>
      <c r="AA49">
        <v>2</v>
      </c>
      <c r="AB49">
        <v>7</v>
      </c>
      <c r="AC49" s="3" t="s">
        <v>89</v>
      </c>
      <c r="AD49" s="8">
        <f t="shared" si="1"/>
        <v>27</v>
      </c>
      <c r="AE49">
        <f t="shared" si="2"/>
        <v>6</v>
      </c>
      <c r="AF49">
        <f t="shared" si="3"/>
        <v>6</v>
      </c>
      <c r="AG49">
        <f t="shared" si="4"/>
        <v>6</v>
      </c>
      <c r="AH49">
        <f t="shared" si="5"/>
        <v>9</v>
      </c>
    </row>
    <row r="50" spans="1:34" x14ac:dyDescent="0.25">
      <c r="A50">
        <v>3798</v>
      </c>
      <c r="B50">
        <v>0</v>
      </c>
      <c r="C50">
        <v>1998</v>
      </c>
      <c r="D50">
        <f t="shared" si="0"/>
        <v>19</v>
      </c>
      <c r="E50" s="6">
        <v>1</v>
      </c>
      <c r="F50" s="6">
        <v>1</v>
      </c>
      <c r="G50" s="6">
        <v>1</v>
      </c>
      <c r="H50" s="6">
        <v>1</v>
      </c>
      <c r="I50" s="6">
        <v>2</v>
      </c>
      <c r="J50" s="6">
        <v>3</v>
      </c>
      <c r="K50" s="6">
        <v>3</v>
      </c>
      <c r="L50" s="6">
        <v>3</v>
      </c>
      <c r="M50" s="6">
        <v>3</v>
      </c>
      <c r="N50" s="6">
        <v>3</v>
      </c>
      <c r="O50" s="6">
        <v>4</v>
      </c>
      <c r="P50" s="6">
        <v>4</v>
      </c>
      <c r="Q50">
        <v>4</v>
      </c>
      <c r="R50">
        <v>3</v>
      </c>
      <c r="S50">
        <v>3</v>
      </c>
      <c r="T50">
        <v>2</v>
      </c>
      <c r="U50">
        <v>7</v>
      </c>
      <c r="V50">
        <v>4</v>
      </c>
      <c r="W50">
        <v>3</v>
      </c>
      <c r="X50">
        <v>4</v>
      </c>
      <c r="Y50">
        <v>5</v>
      </c>
      <c r="Z50">
        <v>3</v>
      </c>
      <c r="AA50">
        <v>3</v>
      </c>
      <c r="AB50">
        <v>2</v>
      </c>
      <c r="AC50" s="3" t="s">
        <v>90</v>
      </c>
      <c r="AD50" s="8">
        <f t="shared" si="1"/>
        <v>29</v>
      </c>
      <c r="AE50">
        <f t="shared" si="2"/>
        <v>6</v>
      </c>
      <c r="AF50">
        <f t="shared" si="3"/>
        <v>7</v>
      </c>
      <c r="AG50">
        <f t="shared" si="4"/>
        <v>8</v>
      </c>
      <c r="AH50">
        <f t="shared" si="5"/>
        <v>8</v>
      </c>
    </row>
    <row r="51" spans="1:34" x14ac:dyDescent="0.25">
      <c r="A51">
        <v>3822</v>
      </c>
      <c r="B51">
        <v>0</v>
      </c>
      <c r="C51">
        <v>1996</v>
      </c>
      <c r="D51">
        <f t="shared" si="0"/>
        <v>21</v>
      </c>
      <c r="E51" s="6">
        <v>1</v>
      </c>
      <c r="F51" s="6">
        <v>1</v>
      </c>
      <c r="G51" s="6">
        <v>1</v>
      </c>
      <c r="H51" s="6">
        <v>1</v>
      </c>
      <c r="I51" s="6">
        <v>2</v>
      </c>
      <c r="J51" s="6">
        <v>2</v>
      </c>
      <c r="K51" s="6">
        <v>2</v>
      </c>
      <c r="L51" s="6">
        <v>2</v>
      </c>
      <c r="M51" s="6">
        <v>2</v>
      </c>
      <c r="N51" s="6">
        <v>3</v>
      </c>
      <c r="O51" s="6">
        <v>3</v>
      </c>
      <c r="P51" s="6">
        <v>3</v>
      </c>
      <c r="Q51">
        <v>12</v>
      </c>
      <c r="R51">
        <v>4</v>
      </c>
      <c r="S51">
        <v>3</v>
      </c>
      <c r="T51">
        <v>5</v>
      </c>
      <c r="U51">
        <v>4</v>
      </c>
      <c r="V51">
        <v>3</v>
      </c>
      <c r="W51">
        <v>3</v>
      </c>
      <c r="X51">
        <v>3</v>
      </c>
      <c r="Y51">
        <v>9</v>
      </c>
      <c r="Z51">
        <v>4</v>
      </c>
      <c r="AA51">
        <v>2</v>
      </c>
      <c r="AB51">
        <v>5</v>
      </c>
      <c r="AC51" s="3" t="s">
        <v>55</v>
      </c>
      <c r="AD51" s="8">
        <f t="shared" si="1"/>
        <v>23</v>
      </c>
      <c r="AE51">
        <f t="shared" si="2"/>
        <v>5</v>
      </c>
      <c r="AF51">
        <f t="shared" si="3"/>
        <v>6</v>
      </c>
      <c r="AG51">
        <f t="shared" si="4"/>
        <v>6</v>
      </c>
      <c r="AH51">
        <f t="shared" si="5"/>
        <v>6</v>
      </c>
    </row>
    <row r="52" spans="1:34" x14ac:dyDescent="0.25">
      <c r="A52">
        <v>3832</v>
      </c>
      <c r="B52">
        <v>0</v>
      </c>
      <c r="C52">
        <v>1992</v>
      </c>
      <c r="D52">
        <f t="shared" si="0"/>
        <v>25</v>
      </c>
      <c r="E52" s="6">
        <v>1</v>
      </c>
      <c r="F52" s="6">
        <v>1</v>
      </c>
      <c r="G52" s="6">
        <v>1</v>
      </c>
      <c r="H52" s="6">
        <v>1</v>
      </c>
      <c r="I52" s="6">
        <v>1</v>
      </c>
      <c r="J52" s="6">
        <v>1</v>
      </c>
      <c r="K52" s="6">
        <v>1</v>
      </c>
      <c r="L52" s="6">
        <v>1</v>
      </c>
      <c r="M52" s="6">
        <v>1</v>
      </c>
      <c r="N52" s="6">
        <v>1</v>
      </c>
      <c r="O52" s="6">
        <v>2</v>
      </c>
      <c r="P52" s="6">
        <v>1</v>
      </c>
      <c r="Q52">
        <v>4</v>
      </c>
      <c r="R52">
        <v>4</v>
      </c>
      <c r="S52">
        <v>3</v>
      </c>
      <c r="T52">
        <v>3</v>
      </c>
      <c r="U52">
        <v>2</v>
      </c>
      <c r="V52">
        <v>2</v>
      </c>
      <c r="W52">
        <v>2</v>
      </c>
      <c r="X52">
        <v>2</v>
      </c>
      <c r="Y52">
        <v>8</v>
      </c>
      <c r="Z52">
        <v>1</v>
      </c>
      <c r="AA52">
        <v>5</v>
      </c>
      <c r="AB52">
        <v>3</v>
      </c>
      <c r="AC52" s="3" t="s">
        <v>91</v>
      </c>
      <c r="AD52" s="8">
        <f t="shared" si="1"/>
        <v>13</v>
      </c>
      <c r="AE52">
        <f t="shared" si="2"/>
        <v>3</v>
      </c>
      <c r="AF52">
        <f t="shared" si="3"/>
        <v>3</v>
      </c>
      <c r="AG52">
        <f t="shared" si="4"/>
        <v>4</v>
      </c>
      <c r="AH52">
        <f t="shared" si="5"/>
        <v>3</v>
      </c>
    </row>
    <row r="53" spans="1:34" x14ac:dyDescent="0.25">
      <c r="A53">
        <v>3819</v>
      </c>
      <c r="B53">
        <v>0</v>
      </c>
      <c r="C53">
        <v>1996</v>
      </c>
      <c r="D53">
        <f t="shared" si="0"/>
        <v>21</v>
      </c>
      <c r="E53" s="6">
        <v>1</v>
      </c>
      <c r="F53" s="6">
        <v>1</v>
      </c>
      <c r="G53" s="6">
        <v>1</v>
      </c>
      <c r="H53" s="6">
        <v>1</v>
      </c>
      <c r="I53" s="6">
        <v>1</v>
      </c>
      <c r="J53" s="6">
        <v>1</v>
      </c>
      <c r="K53" s="6">
        <v>1</v>
      </c>
      <c r="L53" s="6">
        <v>1</v>
      </c>
      <c r="M53" s="6">
        <v>2</v>
      </c>
      <c r="N53" s="6">
        <v>2</v>
      </c>
      <c r="O53" s="6">
        <v>2</v>
      </c>
      <c r="P53" s="6">
        <v>1</v>
      </c>
      <c r="Q53">
        <v>5</v>
      </c>
      <c r="R53">
        <v>3</v>
      </c>
      <c r="S53">
        <v>1</v>
      </c>
      <c r="T53">
        <v>2</v>
      </c>
      <c r="U53">
        <v>3</v>
      </c>
      <c r="V53">
        <v>3</v>
      </c>
      <c r="W53">
        <v>2</v>
      </c>
      <c r="X53">
        <v>2</v>
      </c>
      <c r="Y53">
        <v>4</v>
      </c>
      <c r="Z53">
        <v>2</v>
      </c>
      <c r="AA53">
        <v>3</v>
      </c>
      <c r="AB53">
        <v>4</v>
      </c>
      <c r="AC53" s="3" t="s">
        <v>55</v>
      </c>
      <c r="AD53" s="8">
        <f t="shared" si="1"/>
        <v>15</v>
      </c>
      <c r="AE53">
        <f t="shared" si="2"/>
        <v>4</v>
      </c>
      <c r="AF53">
        <f t="shared" si="3"/>
        <v>4</v>
      </c>
      <c r="AG53">
        <f t="shared" si="4"/>
        <v>4</v>
      </c>
      <c r="AH53">
        <f t="shared" si="5"/>
        <v>3</v>
      </c>
    </row>
    <row r="54" spans="1:34" x14ac:dyDescent="0.25">
      <c r="A54">
        <v>3790</v>
      </c>
      <c r="B54">
        <v>1</v>
      </c>
      <c r="C54">
        <v>1994</v>
      </c>
      <c r="D54">
        <f t="shared" si="0"/>
        <v>23</v>
      </c>
      <c r="E54" s="6">
        <v>1</v>
      </c>
      <c r="F54" s="6">
        <v>1</v>
      </c>
      <c r="G54" s="6">
        <v>1</v>
      </c>
      <c r="H54" s="6">
        <v>1</v>
      </c>
      <c r="I54" s="6">
        <v>2</v>
      </c>
      <c r="J54" s="6">
        <v>2</v>
      </c>
      <c r="K54" s="6">
        <v>2</v>
      </c>
      <c r="L54" s="6">
        <v>3</v>
      </c>
      <c r="M54" s="6">
        <v>3</v>
      </c>
      <c r="N54" s="6">
        <v>3</v>
      </c>
      <c r="O54" s="6">
        <v>3</v>
      </c>
      <c r="P54" s="6">
        <v>4</v>
      </c>
      <c r="Q54">
        <v>6</v>
      </c>
      <c r="R54">
        <v>3</v>
      </c>
      <c r="S54">
        <v>5</v>
      </c>
      <c r="T54">
        <v>3</v>
      </c>
      <c r="U54">
        <v>6</v>
      </c>
      <c r="V54">
        <v>2</v>
      </c>
      <c r="W54">
        <v>3</v>
      </c>
      <c r="X54">
        <v>9</v>
      </c>
      <c r="Y54">
        <v>3</v>
      </c>
      <c r="Z54">
        <v>3</v>
      </c>
      <c r="AA54">
        <v>4</v>
      </c>
      <c r="AB54">
        <v>6</v>
      </c>
      <c r="AC54" s="3" t="s">
        <v>92</v>
      </c>
      <c r="AD54" s="8">
        <f t="shared" si="1"/>
        <v>26</v>
      </c>
      <c r="AE54">
        <f t="shared" si="2"/>
        <v>6</v>
      </c>
      <c r="AF54">
        <f t="shared" si="3"/>
        <v>6</v>
      </c>
      <c r="AG54">
        <f t="shared" si="4"/>
        <v>6</v>
      </c>
      <c r="AH54">
        <f t="shared" si="5"/>
        <v>8</v>
      </c>
    </row>
    <row r="55" spans="1:34" ht="90" x14ac:dyDescent="0.25">
      <c r="A55">
        <v>3484</v>
      </c>
      <c r="B55">
        <v>0</v>
      </c>
      <c r="C55">
        <v>1996</v>
      </c>
      <c r="D55">
        <f t="shared" si="0"/>
        <v>21</v>
      </c>
      <c r="E55" s="6">
        <v>1</v>
      </c>
      <c r="F55" s="6">
        <v>1</v>
      </c>
      <c r="G55" s="6">
        <v>1</v>
      </c>
      <c r="H55" s="6">
        <v>1</v>
      </c>
      <c r="I55" s="6">
        <v>2</v>
      </c>
      <c r="J55" s="6">
        <v>1</v>
      </c>
      <c r="K55" s="6">
        <v>3</v>
      </c>
      <c r="L55" s="6">
        <v>3</v>
      </c>
      <c r="M55" s="6">
        <v>2</v>
      </c>
      <c r="N55" s="6">
        <v>3</v>
      </c>
      <c r="O55" s="6">
        <v>3</v>
      </c>
      <c r="P55" s="6">
        <v>2</v>
      </c>
      <c r="Q55">
        <v>5</v>
      </c>
      <c r="R55">
        <v>2</v>
      </c>
      <c r="S55">
        <v>5</v>
      </c>
      <c r="T55">
        <v>2</v>
      </c>
      <c r="U55">
        <v>4</v>
      </c>
      <c r="V55">
        <v>4</v>
      </c>
      <c r="W55">
        <v>2</v>
      </c>
      <c r="X55">
        <v>4</v>
      </c>
      <c r="Y55">
        <v>8</v>
      </c>
      <c r="Z55">
        <v>3</v>
      </c>
      <c r="AA55">
        <v>5</v>
      </c>
      <c r="AB55">
        <v>54</v>
      </c>
      <c r="AC55" s="4" t="s">
        <v>93</v>
      </c>
      <c r="AD55" s="8">
        <f t="shared" si="1"/>
        <v>23</v>
      </c>
      <c r="AE55">
        <f t="shared" si="2"/>
        <v>5</v>
      </c>
      <c r="AF55">
        <f t="shared" si="3"/>
        <v>5</v>
      </c>
      <c r="AG55">
        <f t="shared" si="4"/>
        <v>7</v>
      </c>
      <c r="AH55">
        <f t="shared" si="5"/>
        <v>6</v>
      </c>
    </row>
    <row r="56" spans="1:34" x14ac:dyDescent="0.25">
      <c r="A56">
        <v>3807</v>
      </c>
      <c r="B56">
        <v>0</v>
      </c>
      <c r="C56">
        <v>1993</v>
      </c>
      <c r="D56">
        <f t="shared" si="0"/>
        <v>24</v>
      </c>
      <c r="E56" s="6">
        <v>1</v>
      </c>
      <c r="F56" s="6">
        <v>1</v>
      </c>
      <c r="G56" s="6">
        <v>1</v>
      </c>
      <c r="H56" s="6">
        <v>1</v>
      </c>
      <c r="I56" s="6">
        <v>1</v>
      </c>
      <c r="J56" s="6">
        <v>1</v>
      </c>
      <c r="K56" s="6">
        <v>1</v>
      </c>
      <c r="L56" s="6">
        <v>1</v>
      </c>
      <c r="M56" s="6">
        <v>2</v>
      </c>
      <c r="N56" s="6">
        <v>2</v>
      </c>
      <c r="O56" s="6">
        <v>2</v>
      </c>
      <c r="P56" s="6">
        <v>2</v>
      </c>
      <c r="Q56">
        <v>6</v>
      </c>
      <c r="R56">
        <v>3</v>
      </c>
      <c r="S56">
        <v>1</v>
      </c>
      <c r="T56">
        <v>2</v>
      </c>
      <c r="U56">
        <v>3</v>
      </c>
      <c r="V56">
        <v>1</v>
      </c>
      <c r="W56">
        <v>6</v>
      </c>
      <c r="X56">
        <v>1</v>
      </c>
      <c r="Y56">
        <v>5</v>
      </c>
      <c r="Z56">
        <v>1</v>
      </c>
      <c r="AA56">
        <v>4</v>
      </c>
      <c r="AB56">
        <v>4</v>
      </c>
      <c r="AC56" s="3" t="s">
        <v>94</v>
      </c>
      <c r="AD56" s="8">
        <f t="shared" si="1"/>
        <v>16</v>
      </c>
      <c r="AE56">
        <f t="shared" si="2"/>
        <v>4</v>
      </c>
      <c r="AF56">
        <f t="shared" si="3"/>
        <v>4</v>
      </c>
      <c r="AG56">
        <f t="shared" si="4"/>
        <v>4</v>
      </c>
      <c r="AH56">
        <f t="shared" si="5"/>
        <v>4</v>
      </c>
    </row>
    <row r="57" spans="1:34" x14ac:dyDescent="0.25">
      <c r="A57">
        <v>3890</v>
      </c>
      <c r="B57">
        <v>0</v>
      </c>
      <c r="C57">
        <v>1998</v>
      </c>
      <c r="D57">
        <f t="shared" si="0"/>
        <v>19</v>
      </c>
      <c r="E57" s="6">
        <v>1</v>
      </c>
      <c r="F57" s="6">
        <v>1</v>
      </c>
      <c r="G57" s="6">
        <v>1</v>
      </c>
      <c r="H57" s="6">
        <v>1</v>
      </c>
      <c r="I57" s="6">
        <v>2</v>
      </c>
      <c r="J57" s="6">
        <v>2</v>
      </c>
      <c r="K57" s="6">
        <v>2</v>
      </c>
      <c r="L57" s="6">
        <v>2</v>
      </c>
      <c r="M57" s="6">
        <v>2</v>
      </c>
      <c r="N57" s="6">
        <v>2</v>
      </c>
      <c r="O57" s="6">
        <v>2</v>
      </c>
      <c r="P57" s="6">
        <v>4</v>
      </c>
      <c r="Q57">
        <v>6</v>
      </c>
      <c r="R57">
        <v>2</v>
      </c>
      <c r="S57">
        <v>3</v>
      </c>
      <c r="T57">
        <v>4</v>
      </c>
      <c r="U57">
        <v>5</v>
      </c>
      <c r="V57">
        <v>2</v>
      </c>
      <c r="W57">
        <v>2</v>
      </c>
      <c r="X57">
        <v>2</v>
      </c>
      <c r="Y57">
        <v>9</v>
      </c>
      <c r="Z57">
        <v>6</v>
      </c>
      <c r="AA57">
        <v>4</v>
      </c>
      <c r="AB57">
        <v>4</v>
      </c>
      <c r="AC57" s="3" t="s">
        <v>95</v>
      </c>
      <c r="AD57" s="8">
        <f t="shared" si="1"/>
        <v>22</v>
      </c>
      <c r="AE57">
        <f t="shared" si="2"/>
        <v>5</v>
      </c>
      <c r="AF57">
        <f t="shared" si="3"/>
        <v>5</v>
      </c>
      <c r="AG57">
        <f t="shared" si="4"/>
        <v>5</v>
      </c>
      <c r="AH57">
        <f t="shared" si="5"/>
        <v>7</v>
      </c>
    </row>
    <row r="58" spans="1:34" ht="30" x14ac:dyDescent="0.25">
      <c r="A58">
        <v>3862</v>
      </c>
      <c r="B58">
        <v>1</v>
      </c>
      <c r="C58">
        <v>1962</v>
      </c>
      <c r="D58">
        <f t="shared" si="0"/>
        <v>55</v>
      </c>
      <c r="E58" s="6">
        <v>1</v>
      </c>
      <c r="F58" s="6">
        <v>1</v>
      </c>
      <c r="G58" s="6">
        <v>1</v>
      </c>
      <c r="H58" s="6">
        <v>1</v>
      </c>
      <c r="I58" s="6">
        <v>1</v>
      </c>
      <c r="J58" s="6">
        <v>2</v>
      </c>
      <c r="K58" s="6">
        <v>2</v>
      </c>
      <c r="L58" s="6">
        <v>2</v>
      </c>
      <c r="M58" s="6">
        <v>2</v>
      </c>
      <c r="N58" s="6">
        <v>3</v>
      </c>
      <c r="O58" s="6">
        <v>3</v>
      </c>
      <c r="P58" s="6">
        <v>4</v>
      </c>
      <c r="Q58">
        <v>7</v>
      </c>
      <c r="R58">
        <v>3</v>
      </c>
      <c r="S58">
        <v>2</v>
      </c>
      <c r="T58">
        <v>1</v>
      </c>
      <c r="U58">
        <v>5</v>
      </c>
      <c r="V58">
        <v>2</v>
      </c>
      <c r="W58">
        <v>2</v>
      </c>
      <c r="X58">
        <v>6</v>
      </c>
      <c r="Y58">
        <v>4</v>
      </c>
      <c r="Z58">
        <v>4</v>
      </c>
      <c r="AA58">
        <v>2</v>
      </c>
      <c r="AB58">
        <v>3</v>
      </c>
      <c r="AC58" s="3" t="s">
        <v>96</v>
      </c>
      <c r="AD58" s="8">
        <f t="shared" si="1"/>
        <v>23</v>
      </c>
      <c r="AE58">
        <f t="shared" si="2"/>
        <v>4</v>
      </c>
      <c r="AF58">
        <f t="shared" si="3"/>
        <v>6</v>
      </c>
      <c r="AG58">
        <f t="shared" si="4"/>
        <v>6</v>
      </c>
      <c r="AH58">
        <f t="shared" si="5"/>
        <v>7</v>
      </c>
    </row>
    <row r="59" spans="1:34" ht="60" x14ac:dyDescent="0.25">
      <c r="A59">
        <v>3913</v>
      </c>
      <c r="B59">
        <v>0</v>
      </c>
      <c r="C59">
        <v>1987</v>
      </c>
      <c r="D59">
        <f t="shared" si="0"/>
        <v>30</v>
      </c>
      <c r="E59" s="6">
        <v>1</v>
      </c>
      <c r="F59" s="6">
        <v>1</v>
      </c>
      <c r="G59" s="6">
        <v>1</v>
      </c>
      <c r="H59" s="6">
        <v>1</v>
      </c>
      <c r="I59" s="6">
        <v>1</v>
      </c>
      <c r="J59" s="6">
        <v>2</v>
      </c>
      <c r="K59" s="6">
        <v>1</v>
      </c>
      <c r="L59" s="6">
        <v>1</v>
      </c>
      <c r="M59" s="6">
        <v>1</v>
      </c>
      <c r="N59" s="6">
        <v>3</v>
      </c>
      <c r="O59" s="6">
        <v>2</v>
      </c>
      <c r="P59" s="6">
        <v>2</v>
      </c>
      <c r="Q59">
        <v>10</v>
      </c>
      <c r="R59">
        <v>35</v>
      </c>
      <c r="S59">
        <v>5</v>
      </c>
      <c r="T59">
        <v>2</v>
      </c>
      <c r="U59">
        <v>13</v>
      </c>
      <c r="V59">
        <v>14</v>
      </c>
      <c r="W59">
        <v>8</v>
      </c>
      <c r="X59">
        <v>4</v>
      </c>
      <c r="Y59">
        <v>3</v>
      </c>
      <c r="Z59">
        <v>4</v>
      </c>
      <c r="AA59">
        <v>6</v>
      </c>
      <c r="AB59">
        <v>10</v>
      </c>
      <c r="AC59" s="3" t="s">
        <v>97</v>
      </c>
      <c r="AD59" s="8">
        <f t="shared" si="1"/>
        <v>17</v>
      </c>
      <c r="AE59">
        <f t="shared" si="2"/>
        <v>3</v>
      </c>
      <c r="AF59">
        <f t="shared" si="3"/>
        <v>6</v>
      </c>
      <c r="AG59">
        <f t="shared" si="4"/>
        <v>4</v>
      </c>
      <c r="AH59">
        <f t="shared" si="5"/>
        <v>4</v>
      </c>
    </row>
    <row r="60" spans="1:34" x14ac:dyDescent="0.25">
      <c r="A60">
        <v>3886</v>
      </c>
      <c r="B60">
        <v>0</v>
      </c>
      <c r="C60">
        <v>1997</v>
      </c>
      <c r="D60">
        <f t="shared" si="0"/>
        <v>20</v>
      </c>
      <c r="E60" s="6">
        <v>3</v>
      </c>
      <c r="F60" s="6">
        <v>2</v>
      </c>
      <c r="G60" s="6">
        <v>1</v>
      </c>
      <c r="H60" s="6">
        <v>2</v>
      </c>
      <c r="I60" s="6">
        <v>4</v>
      </c>
      <c r="J60" s="6">
        <v>2</v>
      </c>
      <c r="K60" s="6">
        <v>2</v>
      </c>
      <c r="L60" s="6">
        <v>3</v>
      </c>
      <c r="M60" s="6">
        <v>3</v>
      </c>
      <c r="N60" s="6">
        <v>2</v>
      </c>
      <c r="O60" s="6">
        <v>2</v>
      </c>
      <c r="P60" s="6">
        <v>4</v>
      </c>
      <c r="Q60">
        <v>7</v>
      </c>
      <c r="R60">
        <v>7</v>
      </c>
      <c r="S60">
        <v>3</v>
      </c>
      <c r="T60">
        <v>5</v>
      </c>
      <c r="U60">
        <v>14</v>
      </c>
      <c r="V60">
        <v>4</v>
      </c>
      <c r="W60">
        <v>3</v>
      </c>
      <c r="X60">
        <v>7</v>
      </c>
      <c r="Y60">
        <v>10</v>
      </c>
      <c r="Z60">
        <v>7</v>
      </c>
      <c r="AA60">
        <v>2</v>
      </c>
      <c r="AB60">
        <v>6</v>
      </c>
      <c r="AC60" s="3" t="s">
        <v>98</v>
      </c>
      <c r="AD60" s="8">
        <f t="shared" si="1"/>
        <v>30</v>
      </c>
      <c r="AE60">
        <f t="shared" si="2"/>
        <v>10</v>
      </c>
      <c r="AF60">
        <f t="shared" si="3"/>
        <v>6</v>
      </c>
      <c r="AG60">
        <f t="shared" si="4"/>
        <v>5</v>
      </c>
      <c r="AH60">
        <f t="shared" si="5"/>
        <v>9</v>
      </c>
    </row>
    <row r="61" spans="1:34" x14ac:dyDescent="0.25">
      <c r="A61">
        <v>3941</v>
      </c>
      <c r="B61">
        <v>1</v>
      </c>
      <c r="C61">
        <v>1989</v>
      </c>
      <c r="D61">
        <f t="shared" si="0"/>
        <v>28</v>
      </c>
      <c r="E61" s="6">
        <v>4</v>
      </c>
      <c r="F61" s="6">
        <v>2</v>
      </c>
      <c r="G61" s="6">
        <v>2</v>
      </c>
      <c r="H61" s="6">
        <v>2</v>
      </c>
      <c r="I61" s="6">
        <v>2</v>
      </c>
      <c r="J61" s="6">
        <v>2</v>
      </c>
      <c r="K61" s="6">
        <v>2</v>
      </c>
      <c r="L61" s="6">
        <v>4</v>
      </c>
      <c r="M61" s="6">
        <v>4</v>
      </c>
      <c r="N61" s="6">
        <v>4</v>
      </c>
      <c r="O61" s="6">
        <v>4</v>
      </c>
      <c r="P61" s="6">
        <v>4</v>
      </c>
      <c r="Q61">
        <v>3</v>
      </c>
      <c r="R61">
        <v>3</v>
      </c>
      <c r="S61">
        <v>3</v>
      </c>
      <c r="T61">
        <v>72</v>
      </c>
      <c r="U61">
        <v>5</v>
      </c>
      <c r="V61">
        <v>2</v>
      </c>
      <c r="W61">
        <v>1</v>
      </c>
      <c r="X61">
        <v>2</v>
      </c>
      <c r="Y61">
        <v>3</v>
      </c>
      <c r="Z61">
        <v>2</v>
      </c>
      <c r="AA61">
        <v>2</v>
      </c>
      <c r="AB61">
        <v>1</v>
      </c>
      <c r="AC61" s="3" t="s">
        <v>55</v>
      </c>
      <c r="AD61" s="8">
        <f t="shared" si="1"/>
        <v>36</v>
      </c>
      <c r="AE61">
        <f t="shared" si="2"/>
        <v>10</v>
      </c>
      <c r="AF61">
        <f t="shared" si="3"/>
        <v>8</v>
      </c>
      <c r="AG61">
        <f t="shared" si="4"/>
        <v>8</v>
      </c>
      <c r="AH61">
        <f t="shared" si="5"/>
        <v>10</v>
      </c>
    </row>
    <row r="62" spans="1:34" x14ac:dyDescent="0.25">
      <c r="A62">
        <v>3945</v>
      </c>
      <c r="B62">
        <v>0</v>
      </c>
      <c r="C62">
        <v>1990</v>
      </c>
      <c r="D62">
        <f t="shared" si="0"/>
        <v>27</v>
      </c>
      <c r="E62" s="6">
        <v>1</v>
      </c>
      <c r="F62" s="6">
        <v>1</v>
      </c>
      <c r="G62" s="6">
        <v>1</v>
      </c>
      <c r="H62" s="6">
        <v>1</v>
      </c>
      <c r="I62" s="6">
        <v>1</v>
      </c>
      <c r="J62" s="6">
        <v>2</v>
      </c>
      <c r="K62" s="6">
        <v>2</v>
      </c>
      <c r="L62" s="6">
        <v>2</v>
      </c>
      <c r="M62" s="6">
        <v>2</v>
      </c>
      <c r="N62" s="6">
        <v>3</v>
      </c>
      <c r="O62" s="6">
        <v>3</v>
      </c>
      <c r="P62" s="6">
        <v>4</v>
      </c>
      <c r="Q62">
        <v>9</v>
      </c>
      <c r="R62">
        <v>4</v>
      </c>
      <c r="S62">
        <v>2</v>
      </c>
      <c r="T62">
        <v>5</v>
      </c>
      <c r="U62">
        <v>4</v>
      </c>
      <c r="V62">
        <v>6</v>
      </c>
      <c r="W62">
        <v>2</v>
      </c>
      <c r="X62">
        <v>9</v>
      </c>
      <c r="Y62">
        <v>9</v>
      </c>
      <c r="Z62">
        <v>8</v>
      </c>
      <c r="AA62">
        <v>3</v>
      </c>
      <c r="AB62">
        <v>4</v>
      </c>
      <c r="AC62" s="3" t="s">
        <v>55</v>
      </c>
      <c r="AD62" s="8">
        <f t="shared" si="1"/>
        <v>23</v>
      </c>
      <c r="AE62">
        <f t="shared" si="2"/>
        <v>4</v>
      </c>
      <c r="AF62">
        <f t="shared" si="3"/>
        <v>6</v>
      </c>
      <c r="AG62">
        <f t="shared" si="4"/>
        <v>6</v>
      </c>
      <c r="AH62">
        <f t="shared" si="5"/>
        <v>7</v>
      </c>
    </row>
    <row r="63" spans="1:34" x14ac:dyDescent="0.25">
      <c r="A63">
        <v>3925</v>
      </c>
      <c r="B63">
        <v>0</v>
      </c>
      <c r="C63">
        <v>1997</v>
      </c>
      <c r="D63">
        <f t="shared" si="0"/>
        <v>20</v>
      </c>
      <c r="E63" s="6">
        <v>1</v>
      </c>
      <c r="F63" s="6">
        <v>1</v>
      </c>
      <c r="G63" s="6">
        <v>2</v>
      </c>
      <c r="H63" s="6">
        <v>1</v>
      </c>
      <c r="I63" s="6">
        <v>2</v>
      </c>
      <c r="J63" s="6">
        <v>1</v>
      </c>
      <c r="K63" s="6">
        <v>3</v>
      </c>
      <c r="L63" s="6">
        <v>4</v>
      </c>
      <c r="M63" s="6">
        <v>3</v>
      </c>
      <c r="N63" s="6">
        <v>1</v>
      </c>
      <c r="O63" s="6">
        <v>4</v>
      </c>
      <c r="P63" s="6">
        <v>4</v>
      </c>
      <c r="Q63">
        <v>11</v>
      </c>
      <c r="R63">
        <v>4</v>
      </c>
      <c r="S63">
        <v>8</v>
      </c>
      <c r="T63">
        <v>5</v>
      </c>
      <c r="U63">
        <v>12</v>
      </c>
      <c r="V63">
        <v>4</v>
      </c>
      <c r="W63">
        <v>13</v>
      </c>
      <c r="X63">
        <v>12</v>
      </c>
      <c r="Y63">
        <v>11</v>
      </c>
      <c r="Z63">
        <v>5</v>
      </c>
      <c r="AA63">
        <v>6</v>
      </c>
      <c r="AB63">
        <v>4</v>
      </c>
      <c r="AC63" s="3" t="s">
        <v>99</v>
      </c>
      <c r="AD63" s="8">
        <f t="shared" si="1"/>
        <v>27</v>
      </c>
      <c r="AE63">
        <f t="shared" si="2"/>
        <v>6</v>
      </c>
      <c r="AF63">
        <f t="shared" si="3"/>
        <v>3</v>
      </c>
      <c r="AG63">
        <f t="shared" si="4"/>
        <v>9</v>
      </c>
      <c r="AH63">
        <f t="shared" si="5"/>
        <v>9</v>
      </c>
    </row>
    <row r="64" spans="1:34" x14ac:dyDescent="0.25">
      <c r="A64">
        <v>3954</v>
      </c>
      <c r="B64">
        <v>1</v>
      </c>
      <c r="C64">
        <v>1998</v>
      </c>
      <c r="D64">
        <f t="shared" si="0"/>
        <v>19</v>
      </c>
      <c r="E64" s="6">
        <v>1</v>
      </c>
      <c r="F64" s="6">
        <v>1</v>
      </c>
      <c r="G64" s="6">
        <v>1</v>
      </c>
      <c r="H64" s="6">
        <v>1</v>
      </c>
      <c r="I64" s="6">
        <v>2</v>
      </c>
      <c r="J64" s="6">
        <v>2</v>
      </c>
      <c r="K64" s="6">
        <v>2</v>
      </c>
      <c r="L64" s="6">
        <v>2</v>
      </c>
      <c r="M64" s="6">
        <v>3</v>
      </c>
      <c r="N64" s="6">
        <v>3</v>
      </c>
      <c r="O64" s="6">
        <v>3</v>
      </c>
      <c r="P64" s="6">
        <v>4</v>
      </c>
      <c r="Q64">
        <v>8</v>
      </c>
      <c r="R64">
        <v>4</v>
      </c>
      <c r="S64">
        <v>4</v>
      </c>
      <c r="T64">
        <v>2</v>
      </c>
      <c r="U64">
        <v>6</v>
      </c>
      <c r="V64">
        <v>3</v>
      </c>
      <c r="W64">
        <v>1</v>
      </c>
      <c r="X64">
        <v>7</v>
      </c>
      <c r="Y64">
        <v>9</v>
      </c>
      <c r="Z64">
        <v>2</v>
      </c>
      <c r="AA64">
        <v>3</v>
      </c>
      <c r="AB64">
        <v>2</v>
      </c>
      <c r="AC64" s="3" t="s">
        <v>55</v>
      </c>
      <c r="AD64" s="8">
        <f t="shared" si="1"/>
        <v>25</v>
      </c>
      <c r="AE64">
        <f t="shared" si="2"/>
        <v>6</v>
      </c>
      <c r="AF64">
        <f t="shared" si="3"/>
        <v>6</v>
      </c>
      <c r="AG64">
        <f t="shared" si="4"/>
        <v>6</v>
      </c>
      <c r="AH64">
        <f t="shared" si="5"/>
        <v>7</v>
      </c>
    </row>
    <row r="65" spans="1:34" ht="30" x14ac:dyDescent="0.25">
      <c r="A65">
        <v>3875</v>
      </c>
      <c r="B65">
        <v>0</v>
      </c>
      <c r="C65">
        <v>1982</v>
      </c>
      <c r="D65">
        <f t="shared" si="0"/>
        <v>35</v>
      </c>
      <c r="E65" s="6">
        <v>1</v>
      </c>
      <c r="F65" s="6">
        <v>1</v>
      </c>
      <c r="G65" s="6">
        <v>3</v>
      </c>
      <c r="H65" s="6">
        <v>1</v>
      </c>
      <c r="I65" s="6">
        <v>1</v>
      </c>
      <c r="J65" s="6">
        <v>3</v>
      </c>
      <c r="K65" s="6">
        <v>3</v>
      </c>
      <c r="L65" s="6">
        <v>3</v>
      </c>
      <c r="M65" s="6">
        <v>3</v>
      </c>
      <c r="N65" s="6">
        <v>3</v>
      </c>
      <c r="O65" s="6">
        <v>3</v>
      </c>
      <c r="P65" s="6">
        <v>4</v>
      </c>
      <c r="Q65">
        <v>8</v>
      </c>
      <c r="R65">
        <v>3</v>
      </c>
      <c r="S65">
        <v>6</v>
      </c>
      <c r="T65">
        <v>4</v>
      </c>
      <c r="U65">
        <v>6</v>
      </c>
      <c r="V65">
        <v>3</v>
      </c>
      <c r="W65">
        <v>4</v>
      </c>
      <c r="X65">
        <v>4</v>
      </c>
      <c r="Y65">
        <v>8</v>
      </c>
      <c r="Z65">
        <v>4</v>
      </c>
      <c r="AA65">
        <v>4</v>
      </c>
      <c r="AB65">
        <v>7</v>
      </c>
      <c r="AC65" s="3" t="s">
        <v>100</v>
      </c>
      <c r="AD65" s="8">
        <f t="shared" si="1"/>
        <v>29</v>
      </c>
      <c r="AE65">
        <f t="shared" si="2"/>
        <v>5</v>
      </c>
      <c r="AF65">
        <f t="shared" si="3"/>
        <v>7</v>
      </c>
      <c r="AG65">
        <f t="shared" si="4"/>
        <v>9</v>
      </c>
      <c r="AH65">
        <f t="shared" si="5"/>
        <v>8</v>
      </c>
    </row>
    <row r="66" spans="1:34" x14ac:dyDescent="0.25">
      <c r="A66">
        <v>3958</v>
      </c>
      <c r="B66">
        <v>0</v>
      </c>
      <c r="C66">
        <v>1997</v>
      </c>
      <c r="D66">
        <f t="shared" si="0"/>
        <v>20</v>
      </c>
      <c r="E66" s="6">
        <v>1</v>
      </c>
      <c r="F66" s="6">
        <v>1</v>
      </c>
      <c r="G66" s="6">
        <v>1</v>
      </c>
      <c r="H66" s="6">
        <v>1</v>
      </c>
      <c r="I66" s="6">
        <v>2</v>
      </c>
      <c r="J66" s="6">
        <v>2</v>
      </c>
      <c r="K66" s="6">
        <v>2</v>
      </c>
      <c r="L66" s="6">
        <v>2</v>
      </c>
      <c r="M66" s="6">
        <v>3</v>
      </c>
      <c r="N66" s="6">
        <v>2</v>
      </c>
      <c r="O66" s="6">
        <v>2</v>
      </c>
      <c r="P66" s="6">
        <v>4</v>
      </c>
      <c r="Q66">
        <v>5</v>
      </c>
      <c r="R66">
        <v>2</v>
      </c>
      <c r="S66">
        <v>2</v>
      </c>
      <c r="T66">
        <v>2</v>
      </c>
      <c r="U66">
        <v>6</v>
      </c>
      <c r="V66">
        <v>2</v>
      </c>
      <c r="W66">
        <v>5</v>
      </c>
      <c r="X66">
        <v>2</v>
      </c>
      <c r="Y66">
        <v>4</v>
      </c>
      <c r="Z66">
        <v>4</v>
      </c>
      <c r="AA66">
        <v>6</v>
      </c>
      <c r="AB66">
        <v>3</v>
      </c>
      <c r="AC66" s="3" t="s">
        <v>101</v>
      </c>
      <c r="AD66" s="8">
        <f t="shared" si="1"/>
        <v>23</v>
      </c>
      <c r="AE66">
        <f t="shared" si="2"/>
        <v>6</v>
      </c>
      <c r="AF66">
        <f t="shared" si="3"/>
        <v>5</v>
      </c>
      <c r="AG66">
        <f t="shared" si="4"/>
        <v>5</v>
      </c>
      <c r="AH66">
        <f t="shared" si="5"/>
        <v>7</v>
      </c>
    </row>
    <row r="67" spans="1:34" x14ac:dyDescent="0.25">
      <c r="A67">
        <v>3981</v>
      </c>
      <c r="B67">
        <v>0</v>
      </c>
      <c r="C67">
        <v>1998</v>
      </c>
      <c r="D67">
        <f t="shared" ref="D67:D130" si="6">2017-C67</f>
        <v>19</v>
      </c>
      <c r="E67" s="6">
        <v>1</v>
      </c>
      <c r="F67" s="6">
        <v>1</v>
      </c>
      <c r="G67" s="6">
        <v>1</v>
      </c>
      <c r="H67" s="6">
        <v>1</v>
      </c>
      <c r="I67" s="6">
        <v>2</v>
      </c>
      <c r="J67" s="6">
        <v>2</v>
      </c>
      <c r="K67" s="6">
        <v>2</v>
      </c>
      <c r="L67" s="6">
        <v>1</v>
      </c>
      <c r="M67" s="6">
        <v>3</v>
      </c>
      <c r="N67" s="6">
        <v>2</v>
      </c>
      <c r="O67" s="6">
        <v>2</v>
      </c>
      <c r="P67" s="6">
        <v>3</v>
      </c>
      <c r="Q67">
        <v>6</v>
      </c>
      <c r="R67">
        <v>5</v>
      </c>
      <c r="S67">
        <v>4</v>
      </c>
      <c r="T67">
        <v>2</v>
      </c>
      <c r="U67">
        <v>4</v>
      </c>
      <c r="V67">
        <v>3</v>
      </c>
      <c r="W67">
        <v>7</v>
      </c>
      <c r="X67">
        <v>4</v>
      </c>
      <c r="Y67">
        <v>4</v>
      </c>
      <c r="Z67">
        <v>3</v>
      </c>
      <c r="AA67">
        <v>5</v>
      </c>
      <c r="AB67">
        <v>5</v>
      </c>
      <c r="AC67" s="3" t="s">
        <v>102</v>
      </c>
      <c r="AD67" s="8">
        <f t="shared" ref="AD67:AD130" si="7">SUM(E67:P67)</f>
        <v>21</v>
      </c>
      <c r="AE67">
        <f t="shared" ref="AE67:AE130" si="8">SUM(E67,I67,M67)</f>
        <v>6</v>
      </c>
      <c r="AF67">
        <f t="shared" ref="AF67:AF130" si="9">SUM(F67,J67,N67)</f>
        <v>5</v>
      </c>
      <c r="AG67">
        <f t="shared" ref="AG67:AG130" si="10">SUM(G67,K67,O67)</f>
        <v>5</v>
      </c>
      <c r="AH67">
        <f t="shared" ref="AH67:AH130" si="11">SUM(H67,L67,P67)</f>
        <v>5</v>
      </c>
    </row>
    <row r="68" spans="1:34" x14ac:dyDescent="0.25">
      <c r="A68">
        <v>3982</v>
      </c>
      <c r="B68">
        <v>0</v>
      </c>
      <c r="C68">
        <v>1995</v>
      </c>
      <c r="D68">
        <f t="shared" si="6"/>
        <v>22</v>
      </c>
      <c r="E68" s="6">
        <v>1</v>
      </c>
      <c r="F68" s="6">
        <v>1</v>
      </c>
      <c r="G68" s="6">
        <v>1</v>
      </c>
      <c r="H68" s="6">
        <v>1</v>
      </c>
      <c r="I68" s="6">
        <v>1</v>
      </c>
      <c r="J68" s="6">
        <v>1</v>
      </c>
      <c r="K68" s="6">
        <v>3</v>
      </c>
      <c r="L68" s="6">
        <v>3</v>
      </c>
      <c r="M68" s="6">
        <v>3</v>
      </c>
      <c r="N68" s="6">
        <v>4</v>
      </c>
      <c r="O68" s="6">
        <v>4</v>
      </c>
      <c r="P68" s="6">
        <v>4</v>
      </c>
      <c r="Q68">
        <v>4</v>
      </c>
      <c r="R68">
        <v>3</v>
      </c>
      <c r="S68">
        <v>2</v>
      </c>
      <c r="T68">
        <v>2</v>
      </c>
      <c r="U68">
        <v>3</v>
      </c>
      <c r="V68">
        <v>2</v>
      </c>
      <c r="W68">
        <v>7</v>
      </c>
      <c r="X68">
        <v>3</v>
      </c>
      <c r="Y68">
        <v>3</v>
      </c>
      <c r="Z68">
        <v>2</v>
      </c>
      <c r="AA68">
        <v>2</v>
      </c>
      <c r="AB68">
        <v>3</v>
      </c>
      <c r="AC68" s="3" t="s">
        <v>55</v>
      </c>
      <c r="AD68" s="8">
        <f t="shared" si="7"/>
        <v>27</v>
      </c>
      <c r="AE68">
        <f t="shared" si="8"/>
        <v>5</v>
      </c>
      <c r="AF68">
        <f t="shared" si="9"/>
        <v>6</v>
      </c>
      <c r="AG68">
        <f t="shared" si="10"/>
        <v>8</v>
      </c>
      <c r="AH68">
        <f t="shared" si="11"/>
        <v>8</v>
      </c>
    </row>
    <row r="69" spans="1:34" x14ac:dyDescent="0.25">
      <c r="A69">
        <v>3990</v>
      </c>
      <c r="B69">
        <v>1</v>
      </c>
      <c r="C69">
        <v>1999</v>
      </c>
      <c r="D69">
        <f t="shared" si="6"/>
        <v>18</v>
      </c>
      <c r="E69" s="6">
        <v>1</v>
      </c>
      <c r="F69" s="6">
        <v>1</v>
      </c>
      <c r="G69" s="6">
        <v>3</v>
      </c>
      <c r="H69" s="6">
        <v>1</v>
      </c>
      <c r="I69" s="6">
        <v>2</v>
      </c>
      <c r="J69" s="6">
        <v>2</v>
      </c>
      <c r="K69" s="6">
        <v>3</v>
      </c>
      <c r="L69" s="6">
        <v>1</v>
      </c>
      <c r="M69" s="6">
        <v>2</v>
      </c>
      <c r="N69" s="6">
        <v>2</v>
      </c>
      <c r="O69" s="6">
        <v>3</v>
      </c>
      <c r="P69" s="6">
        <v>4</v>
      </c>
      <c r="Q69">
        <v>6</v>
      </c>
      <c r="R69">
        <v>3</v>
      </c>
      <c r="S69">
        <v>4</v>
      </c>
      <c r="T69">
        <v>3</v>
      </c>
      <c r="U69">
        <v>6</v>
      </c>
      <c r="V69">
        <v>2</v>
      </c>
      <c r="W69">
        <v>3</v>
      </c>
      <c r="X69">
        <v>4</v>
      </c>
      <c r="Y69">
        <v>3</v>
      </c>
      <c r="Z69">
        <v>1</v>
      </c>
      <c r="AA69">
        <v>3</v>
      </c>
      <c r="AB69">
        <v>3</v>
      </c>
      <c r="AC69" s="3" t="s">
        <v>55</v>
      </c>
      <c r="AD69" s="8">
        <f t="shared" si="7"/>
        <v>25</v>
      </c>
      <c r="AE69">
        <f t="shared" si="8"/>
        <v>5</v>
      </c>
      <c r="AF69">
        <f t="shared" si="9"/>
        <v>5</v>
      </c>
      <c r="AG69">
        <f t="shared" si="10"/>
        <v>9</v>
      </c>
      <c r="AH69">
        <f t="shared" si="11"/>
        <v>6</v>
      </c>
    </row>
    <row r="70" spans="1:34" x14ac:dyDescent="0.25">
      <c r="A70">
        <v>3991</v>
      </c>
      <c r="B70">
        <v>1</v>
      </c>
      <c r="C70">
        <v>1993</v>
      </c>
      <c r="D70">
        <f t="shared" si="6"/>
        <v>24</v>
      </c>
      <c r="E70" s="6">
        <v>1</v>
      </c>
      <c r="F70" s="6">
        <v>1</v>
      </c>
      <c r="G70" s="6">
        <v>1</v>
      </c>
      <c r="H70" s="6">
        <v>1</v>
      </c>
      <c r="I70" s="6">
        <v>2</v>
      </c>
      <c r="J70" s="6">
        <v>2</v>
      </c>
      <c r="K70" s="6">
        <v>2</v>
      </c>
      <c r="L70" s="6">
        <v>3</v>
      </c>
      <c r="M70" s="6">
        <v>3</v>
      </c>
      <c r="N70" s="6">
        <v>3</v>
      </c>
      <c r="O70" s="6">
        <v>2</v>
      </c>
      <c r="P70" s="6">
        <v>4</v>
      </c>
      <c r="Q70">
        <v>6</v>
      </c>
      <c r="R70">
        <v>1</v>
      </c>
      <c r="S70">
        <v>2</v>
      </c>
      <c r="T70">
        <v>1</v>
      </c>
      <c r="U70">
        <v>4</v>
      </c>
      <c r="V70">
        <v>2</v>
      </c>
      <c r="W70">
        <v>3</v>
      </c>
      <c r="X70">
        <v>3</v>
      </c>
      <c r="Y70">
        <v>2</v>
      </c>
      <c r="Z70">
        <v>2</v>
      </c>
      <c r="AA70">
        <v>5</v>
      </c>
      <c r="AB70">
        <v>6</v>
      </c>
      <c r="AC70" s="3" t="s">
        <v>55</v>
      </c>
      <c r="AD70" s="8">
        <f t="shared" si="7"/>
        <v>25</v>
      </c>
      <c r="AE70">
        <f t="shared" si="8"/>
        <v>6</v>
      </c>
      <c r="AF70">
        <f t="shared" si="9"/>
        <v>6</v>
      </c>
      <c r="AG70">
        <f t="shared" si="10"/>
        <v>5</v>
      </c>
      <c r="AH70">
        <f t="shared" si="11"/>
        <v>8</v>
      </c>
    </row>
    <row r="71" spans="1:34" x14ac:dyDescent="0.25">
      <c r="A71">
        <v>3995</v>
      </c>
      <c r="B71">
        <v>0</v>
      </c>
      <c r="C71">
        <v>1997</v>
      </c>
      <c r="D71">
        <f t="shared" si="6"/>
        <v>20</v>
      </c>
      <c r="E71" s="6">
        <v>1</v>
      </c>
      <c r="F71" s="6">
        <v>2</v>
      </c>
      <c r="G71" s="6">
        <v>1</v>
      </c>
      <c r="H71" s="6">
        <v>1</v>
      </c>
      <c r="I71" s="6">
        <v>3</v>
      </c>
      <c r="J71" s="6">
        <v>3</v>
      </c>
      <c r="K71" s="6">
        <v>3</v>
      </c>
      <c r="L71" s="6">
        <v>3</v>
      </c>
      <c r="M71" s="6">
        <v>4</v>
      </c>
      <c r="N71" s="6">
        <v>4</v>
      </c>
      <c r="O71" s="6">
        <v>4</v>
      </c>
      <c r="P71" s="6">
        <v>4</v>
      </c>
      <c r="Q71">
        <v>7</v>
      </c>
      <c r="R71">
        <v>3</v>
      </c>
      <c r="S71">
        <v>3</v>
      </c>
      <c r="T71">
        <v>2</v>
      </c>
      <c r="U71">
        <v>4</v>
      </c>
      <c r="V71">
        <v>2</v>
      </c>
      <c r="W71">
        <v>2</v>
      </c>
      <c r="X71">
        <v>2</v>
      </c>
      <c r="Y71">
        <v>2</v>
      </c>
      <c r="Z71">
        <v>3</v>
      </c>
      <c r="AA71">
        <v>6</v>
      </c>
      <c r="AB71">
        <v>2</v>
      </c>
      <c r="AC71" s="3" t="s">
        <v>103</v>
      </c>
      <c r="AD71" s="8">
        <f t="shared" si="7"/>
        <v>33</v>
      </c>
      <c r="AE71">
        <f t="shared" si="8"/>
        <v>8</v>
      </c>
      <c r="AF71">
        <f t="shared" si="9"/>
        <v>9</v>
      </c>
      <c r="AG71">
        <f t="shared" si="10"/>
        <v>8</v>
      </c>
      <c r="AH71">
        <f t="shared" si="11"/>
        <v>8</v>
      </c>
    </row>
    <row r="72" spans="1:34" x14ac:dyDescent="0.25">
      <c r="A72">
        <v>3994</v>
      </c>
      <c r="B72">
        <v>0</v>
      </c>
      <c r="C72">
        <v>1990</v>
      </c>
      <c r="D72">
        <f t="shared" si="6"/>
        <v>27</v>
      </c>
      <c r="E72" s="6">
        <v>1</v>
      </c>
      <c r="F72" s="6">
        <v>1</v>
      </c>
      <c r="G72" s="6">
        <v>1</v>
      </c>
      <c r="H72" s="6">
        <v>1</v>
      </c>
      <c r="I72" s="6">
        <v>2</v>
      </c>
      <c r="J72" s="6">
        <v>2</v>
      </c>
      <c r="K72" s="6">
        <v>2</v>
      </c>
      <c r="L72" s="6">
        <v>2</v>
      </c>
      <c r="M72" s="6">
        <v>3</v>
      </c>
      <c r="N72" s="6">
        <v>3</v>
      </c>
      <c r="O72" s="6">
        <v>3</v>
      </c>
      <c r="P72" s="6">
        <v>3</v>
      </c>
      <c r="Q72">
        <v>7</v>
      </c>
      <c r="R72">
        <v>3</v>
      </c>
      <c r="S72">
        <v>2</v>
      </c>
      <c r="T72">
        <v>2</v>
      </c>
      <c r="U72">
        <v>3</v>
      </c>
      <c r="V72">
        <v>2</v>
      </c>
      <c r="W72">
        <v>2</v>
      </c>
      <c r="X72">
        <v>3</v>
      </c>
      <c r="Y72">
        <v>3</v>
      </c>
      <c r="Z72">
        <v>2</v>
      </c>
      <c r="AA72">
        <v>2</v>
      </c>
      <c r="AB72">
        <v>1</v>
      </c>
      <c r="AC72" s="3" t="s">
        <v>55</v>
      </c>
      <c r="AD72" s="8">
        <f t="shared" si="7"/>
        <v>24</v>
      </c>
      <c r="AE72">
        <f t="shared" si="8"/>
        <v>6</v>
      </c>
      <c r="AF72">
        <f t="shared" si="9"/>
        <v>6</v>
      </c>
      <c r="AG72">
        <f t="shared" si="10"/>
        <v>6</v>
      </c>
      <c r="AH72">
        <f t="shared" si="11"/>
        <v>6</v>
      </c>
    </row>
    <row r="73" spans="1:34" x14ac:dyDescent="0.25">
      <c r="A73">
        <v>3993</v>
      </c>
      <c r="B73">
        <v>0</v>
      </c>
      <c r="C73">
        <v>1995</v>
      </c>
      <c r="D73">
        <f t="shared" si="6"/>
        <v>22</v>
      </c>
      <c r="E73" s="6">
        <v>1</v>
      </c>
      <c r="F73" s="6">
        <v>2</v>
      </c>
      <c r="G73" s="6">
        <v>1</v>
      </c>
      <c r="H73" s="6">
        <v>1</v>
      </c>
      <c r="I73" s="6">
        <v>1</v>
      </c>
      <c r="J73" s="6">
        <v>2</v>
      </c>
      <c r="K73" s="6">
        <v>1</v>
      </c>
      <c r="L73" s="6">
        <v>1</v>
      </c>
      <c r="M73" s="6">
        <v>2</v>
      </c>
      <c r="N73" s="6">
        <v>3</v>
      </c>
      <c r="O73" s="6">
        <v>2</v>
      </c>
      <c r="P73" s="6">
        <v>3</v>
      </c>
      <c r="Q73">
        <v>7</v>
      </c>
      <c r="R73">
        <v>6</v>
      </c>
      <c r="S73">
        <v>3</v>
      </c>
      <c r="T73">
        <v>3</v>
      </c>
      <c r="U73">
        <v>8</v>
      </c>
      <c r="V73">
        <v>3</v>
      </c>
      <c r="W73">
        <v>2</v>
      </c>
      <c r="X73">
        <v>4</v>
      </c>
      <c r="Y73">
        <v>5</v>
      </c>
      <c r="Z73">
        <v>4</v>
      </c>
      <c r="AA73">
        <v>4</v>
      </c>
      <c r="AB73">
        <v>5</v>
      </c>
      <c r="AC73" s="3" t="s">
        <v>104</v>
      </c>
      <c r="AD73" s="8">
        <f t="shared" si="7"/>
        <v>20</v>
      </c>
      <c r="AE73">
        <f t="shared" si="8"/>
        <v>4</v>
      </c>
      <c r="AF73">
        <f t="shared" si="9"/>
        <v>7</v>
      </c>
      <c r="AG73">
        <f t="shared" si="10"/>
        <v>4</v>
      </c>
      <c r="AH73">
        <f t="shared" si="11"/>
        <v>5</v>
      </c>
    </row>
    <row r="74" spans="1:34" x14ac:dyDescent="0.25">
      <c r="A74">
        <v>4016</v>
      </c>
      <c r="B74">
        <v>0</v>
      </c>
      <c r="C74">
        <v>1996</v>
      </c>
      <c r="D74">
        <f t="shared" si="6"/>
        <v>21</v>
      </c>
      <c r="E74" s="6">
        <v>1</v>
      </c>
      <c r="F74" s="6">
        <v>1</v>
      </c>
      <c r="G74" s="6">
        <v>1</v>
      </c>
      <c r="H74" s="6">
        <v>1</v>
      </c>
      <c r="I74" s="6">
        <v>1</v>
      </c>
      <c r="J74" s="6">
        <v>1</v>
      </c>
      <c r="K74" s="6">
        <v>2</v>
      </c>
      <c r="L74" s="6">
        <v>2</v>
      </c>
      <c r="M74" s="6">
        <v>3</v>
      </c>
      <c r="N74" s="6">
        <v>4</v>
      </c>
      <c r="O74" s="6">
        <v>4</v>
      </c>
      <c r="P74" s="6">
        <v>4</v>
      </c>
      <c r="Q74">
        <v>5</v>
      </c>
      <c r="R74">
        <v>4</v>
      </c>
      <c r="S74">
        <v>2</v>
      </c>
      <c r="T74">
        <v>3</v>
      </c>
      <c r="U74">
        <v>3</v>
      </c>
      <c r="V74">
        <v>2</v>
      </c>
      <c r="W74">
        <v>3</v>
      </c>
      <c r="X74">
        <v>3</v>
      </c>
      <c r="Y74">
        <v>2</v>
      </c>
      <c r="Z74">
        <v>6</v>
      </c>
      <c r="AA74">
        <v>2</v>
      </c>
      <c r="AB74">
        <v>2</v>
      </c>
      <c r="AC74" s="3" t="s">
        <v>55</v>
      </c>
      <c r="AD74" s="8">
        <f t="shared" si="7"/>
        <v>25</v>
      </c>
      <c r="AE74">
        <f t="shared" si="8"/>
        <v>5</v>
      </c>
      <c r="AF74">
        <f t="shared" si="9"/>
        <v>6</v>
      </c>
      <c r="AG74">
        <f t="shared" si="10"/>
        <v>7</v>
      </c>
      <c r="AH74">
        <f t="shared" si="11"/>
        <v>7</v>
      </c>
    </row>
    <row r="75" spans="1:34" ht="30" x14ac:dyDescent="0.25">
      <c r="A75">
        <v>3996</v>
      </c>
      <c r="B75">
        <v>0</v>
      </c>
      <c r="C75">
        <v>2000</v>
      </c>
      <c r="D75">
        <f t="shared" si="6"/>
        <v>17</v>
      </c>
      <c r="E75" s="6">
        <v>1</v>
      </c>
      <c r="F75" s="6">
        <v>1</v>
      </c>
      <c r="G75" s="6">
        <v>1</v>
      </c>
      <c r="H75" s="6">
        <v>1</v>
      </c>
      <c r="I75" s="6">
        <v>2</v>
      </c>
      <c r="J75" s="6">
        <v>2</v>
      </c>
      <c r="K75" s="6">
        <v>2</v>
      </c>
      <c r="L75" s="6">
        <v>2</v>
      </c>
      <c r="M75" s="6">
        <v>2</v>
      </c>
      <c r="N75" s="6">
        <v>2</v>
      </c>
      <c r="O75" s="6">
        <v>4</v>
      </c>
      <c r="P75" s="6">
        <v>4</v>
      </c>
      <c r="Q75">
        <v>10</v>
      </c>
      <c r="R75">
        <v>3</v>
      </c>
      <c r="S75">
        <v>4</v>
      </c>
      <c r="T75">
        <v>3</v>
      </c>
      <c r="U75">
        <v>6</v>
      </c>
      <c r="V75">
        <v>2</v>
      </c>
      <c r="W75">
        <v>3</v>
      </c>
      <c r="X75">
        <v>4</v>
      </c>
      <c r="Y75">
        <v>6</v>
      </c>
      <c r="Z75">
        <v>8</v>
      </c>
      <c r="AA75">
        <v>6</v>
      </c>
      <c r="AB75">
        <v>4</v>
      </c>
      <c r="AC75" s="3" t="s">
        <v>105</v>
      </c>
      <c r="AD75" s="8">
        <f t="shared" si="7"/>
        <v>24</v>
      </c>
      <c r="AE75">
        <f t="shared" si="8"/>
        <v>5</v>
      </c>
      <c r="AF75">
        <f t="shared" si="9"/>
        <v>5</v>
      </c>
      <c r="AG75">
        <f t="shared" si="10"/>
        <v>7</v>
      </c>
      <c r="AH75">
        <f t="shared" si="11"/>
        <v>7</v>
      </c>
    </row>
    <row r="76" spans="1:34" x14ac:dyDescent="0.25">
      <c r="A76">
        <v>4022</v>
      </c>
      <c r="B76">
        <v>0</v>
      </c>
      <c r="C76">
        <v>1998</v>
      </c>
      <c r="D76">
        <f t="shared" si="6"/>
        <v>19</v>
      </c>
      <c r="E76" s="6">
        <v>2</v>
      </c>
      <c r="F76" s="6">
        <v>2</v>
      </c>
      <c r="G76" s="6">
        <v>4</v>
      </c>
      <c r="H76" s="6">
        <v>1</v>
      </c>
      <c r="I76" s="6">
        <v>2</v>
      </c>
      <c r="J76" s="6">
        <v>2</v>
      </c>
      <c r="K76" s="6">
        <v>4</v>
      </c>
      <c r="L76" s="6">
        <v>1</v>
      </c>
      <c r="M76" s="6">
        <v>2</v>
      </c>
      <c r="N76" s="6">
        <v>2</v>
      </c>
      <c r="O76" s="6">
        <v>4</v>
      </c>
      <c r="P76" s="6">
        <v>4</v>
      </c>
      <c r="Q76">
        <v>11</v>
      </c>
      <c r="R76">
        <v>4</v>
      </c>
      <c r="S76">
        <v>8</v>
      </c>
      <c r="T76">
        <v>3</v>
      </c>
      <c r="U76">
        <v>4</v>
      </c>
      <c r="V76">
        <v>2</v>
      </c>
      <c r="W76">
        <v>3</v>
      </c>
      <c r="X76">
        <v>5</v>
      </c>
      <c r="Y76">
        <v>5</v>
      </c>
      <c r="Z76">
        <v>2</v>
      </c>
      <c r="AA76">
        <v>6</v>
      </c>
      <c r="AB76">
        <v>2</v>
      </c>
      <c r="AC76" s="3" t="s">
        <v>55</v>
      </c>
      <c r="AD76" s="8">
        <f t="shared" si="7"/>
        <v>30</v>
      </c>
      <c r="AE76">
        <f t="shared" si="8"/>
        <v>6</v>
      </c>
      <c r="AF76">
        <f t="shared" si="9"/>
        <v>6</v>
      </c>
      <c r="AG76">
        <f t="shared" si="10"/>
        <v>12</v>
      </c>
      <c r="AH76">
        <f t="shared" si="11"/>
        <v>6</v>
      </c>
    </row>
    <row r="77" spans="1:34" ht="45" x14ac:dyDescent="0.25">
      <c r="A77">
        <v>4018</v>
      </c>
      <c r="B77">
        <v>1</v>
      </c>
      <c r="C77">
        <v>1996</v>
      </c>
      <c r="D77">
        <f t="shared" si="6"/>
        <v>21</v>
      </c>
      <c r="E77" s="6">
        <v>1</v>
      </c>
      <c r="F77" s="6">
        <v>1</v>
      </c>
      <c r="G77" s="6">
        <v>1</v>
      </c>
      <c r="H77" s="6">
        <v>1</v>
      </c>
      <c r="I77" s="6">
        <v>1</v>
      </c>
      <c r="J77" s="6">
        <v>1</v>
      </c>
      <c r="K77" s="6">
        <v>3</v>
      </c>
      <c r="L77" s="6">
        <v>2</v>
      </c>
      <c r="M77" s="6">
        <v>2</v>
      </c>
      <c r="N77" s="6">
        <v>2</v>
      </c>
      <c r="O77" s="6">
        <v>3</v>
      </c>
      <c r="P77" s="6">
        <v>3</v>
      </c>
      <c r="Q77">
        <v>13</v>
      </c>
      <c r="R77">
        <v>5</v>
      </c>
      <c r="S77">
        <v>3</v>
      </c>
      <c r="T77">
        <v>20</v>
      </c>
      <c r="U77">
        <v>3</v>
      </c>
      <c r="V77">
        <v>2</v>
      </c>
      <c r="W77">
        <v>3</v>
      </c>
      <c r="X77">
        <v>2</v>
      </c>
      <c r="Y77">
        <v>6</v>
      </c>
      <c r="Z77">
        <v>1</v>
      </c>
      <c r="AA77">
        <v>3</v>
      </c>
      <c r="AB77">
        <v>6</v>
      </c>
      <c r="AC77" s="3" t="s">
        <v>106</v>
      </c>
      <c r="AD77" s="8">
        <f t="shared" si="7"/>
        <v>21</v>
      </c>
      <c r="AE77">
        <f t="shared" si="8"/>
        <v>4</v>
      </c>
      <c r="AF77">
        <f t="shared" si="9"/>
        <v>4</v>
      </c>
      <c r="AG77">
        <f t="shared" si="10"/>
        <v>7</v>
      </c>
      <c r="AH77">
        <f t="shared" si="11"/>
        <v>6</v>
      </c>
    </row>
    <row r="78" spans="1:34" x14ac:dyDescent="0.25">
      <c r="A78">
        <v>3965</v>
      </c>
      <c r="B78">
        <v>0</v>
      </c>
      <c r="C78">
        <v>1998</v>
      </c>
      <c r="D78">
        <f t="shared" si="6"/>
        <v>19</v>
      </c>
      <c r="E78" s="6">
        <v>1</v>
      </c>
      <c r="F78" s="6">
        <v>2</v>
      </c>
      <c r="G78" s="6">
        <v>3</v>
      </c>
      <c r="H78" s="6">
        <v>1</v>
      </c>
      <c r="I78" s="6">
        <v>2</v>
      </c>
      <c r="J78" s="6">
        <v>2</v>
      </c>
      <c r="K78" s="6">
        <v>2</v>
      </c>
      <c r="L78" s="6">
        <v>1</v>
      </c>
      <c r="M78" s="6">
        <v>3</v>
      </c>
      <c r="N78" s="6">
        <v>3</v>
      </c>
      <c r="O78" s="6">
        <v>3</v>
      </c>
      <c r="P78" s="6">
        <v>4</v>
      </c>
      <c r="Q78">
        <v>9</v>
      </c>
      <c r="R78">
        <v>4</v>
      </c>
      <c r="S78">
        <v>5</v>
      </c>
      <c r="T78">
        <v>5</v>
      </c>
      <c r="U78">
        <v>5</v>
      </c>
      <c r="V78">
        <v>4</v>
      </c>
      <c r="W78">
        <v>11</v>
      </c>
      <c r="X78">
        <v>11</v>
      </c>
      <c r="Y78">
        <v>4</v>
      </c>
      <c r="Z78">
        <v>8</v>
      </c>
      <c r="AA78">
        <v>4</v>
      </c>
      <c r="AB78">
        <v>5</v>
      </c>
      <c r="AC78" s="3" t="s">
        <v>107</v>
      </c>
      <c r="AD78" s="8">
        <f t="shared" si="7"/>
        <v>27</v>
      </c>
      <c r="AE78">
        <f t="shared" si="8"/>
        <v>6</v>
      </c>
      <c r="AF78">
        <f t="shared" si="9"/>
        <v>7</v>
      </c>
      <c r="AG78">
        <f t="shared" si="10"/>
        <v>8</v>
      </c>
      <c r="AH78">
        <f t="shared" si="11"/>
        <v>6</v>
      </c>
    </row>
    <row r="79" spans="1:34" x14ac:dyDescent="0.25">
      <c r="A79">
        <v>4049</v>
      </c>
      <c r="B79">
        <v>0</v>
      </c>
      <c r="C79">
        <v>1994</v>
      </c>
      <c r="D79">
        <f t="shared" si="6"/>
        <v>23</v>
      </c>
      <c r="E79" s="6">
        <v>2</v>
      </c>
      <c r="F79" s="6">
        <v>1</v>
      </c>
      <c r="G79" s="6">
        <v>1</v>
      </c>
      <c r="H79" s="6">
        <v>1</v>
      </c>
      <c r="I79" s="6">
        <v>4</v>
      </c>
      <c r="J79" s="6">
        <v>1</v>
      </c>
      <c r="K79" s="6">
        <v>1</v>
      </c>
      <c r="L79" s="6">
        <v>3</v>
      </c>
      <c r="M79" s="6">
        <v>4</v>
      </c>
      <c r="N79" s="6">
        <v>1</v>
      </c>
      <c r="O79" s="6">
        <v>2</v>
      </c>
      <c r="P79" s="6">
        <v>4</v>
      </c>
      <c r="Q79">
        <v>6</v>
      </c>
      <c r="R79">
        <v>2</v>
      </c>
      <c r="S79">
        <v>2</v>
      </c>
      <c r="T79">
        <v>4</v>
      </c>
      <c r="U79">
        <v>4</v>
      </c>
      <c r="V79">
        <v>2</v>
      </c>
      <c r="W79">
        <v>2</v>
      </c>
      <c r="X79">
        <v>2</v>
      </c>
      <c r="Y79">
        <v>2</v>
      </c>
      <c r="Z79">
        <v>3</v>
      </c>
      <c r="AA79">
        <v>1</v>
      </c>
      <c r="AB79">
        <v>2</v>
      </c>
      <c r="AC79" s="3" t="s">
        <v>108</v>
      </c>
      <c r="AD79" s="8">
        <f t="shared" si="7"/>
        <v>25</v>
      </c>
      <c r="AE79">
        <f t="shared" si="8"/>
        <v>10</v>
      </c>
      <c r="AF79">
        <f t="shared" si="9"/>
        <v>3</v>
      </c>
      <c r="AG79">
        <f t="shared" si="10"/>
        <v>4</v>
      </c>
      <c r="AH79">
        <f t="shared" si="11"/>
        <v>8</v>
      </c>
    </row>
    <row r="80" spans="1:34" x14ac:dyDescent="0.25">
      <c r="A80">
        <v>4055</v>
      </c>
      <c r="B80">
        <v>0</v>
      </c>
      <c r="C80">
        <v>1991</v>
      </c>
      <c r="D80">
        <f t="shared" si="6"/>
        <v>26</v>
      </c>
      <c r="E80" s="6">
        <v>1</v>
      </c>
      <c r="F80" s="6">
        <v>1</v>
      </c>
      <c r="G80" s="6">
        <v>2</v>
      </c>
      <c r="H80" s="6">
        <v>1</v>
      </c>
      <c r="I80" s="6">
        <v>1</v>
      </c>
      <c r="J80" s="6">
        <v>2</v>
      </c>
      <c r="K80" s="6">
        <v>2</v>
      </c>
      <c r="L80" s="6">
        <v>1</v>
      </c>
      <c r="M80" s="6">
        <v>1</v>
      </c>
      <c r="N80" s="6">
        <v>2</v>
      </c>
      <c r="O80" s="6">
        <v>3</v>
      </c>
      <c r="P80" s="6">
        <v>4</v>
      </c>
      <c r="Q80">
        <v>15</v>
      </c>
      <c r="R80">
        <v>5</v>
      </c>
      <c r="S80">
        <v>6</v>
      </c>
      <c r="T80">
        <v>4</v>
      </c>
      <c r="U80">
        <v>6</v>
      </c>
      <c r="V80">
        <v>4</v>
      </c>
      <c r="W80">
        <v>5</v>
      </c>
      <c r="X80">
        <v>4</v>
      </c>
      <c r="Y80">
        <v>6</v>
      </c>
      <c r="Z80">
        <v>3</v>
      </c>
      <c r="AA80">
        <v>5</v>
      </c>
      <c r="AB80">
        <v>10</v>
      </c>
      <c r="AC80" s="3" t="s">
        <v>109</v>
      </c>
      <c r="AD80" s="8">
        <f t="shared" si="7"/>
        <v>21</v>
      </c>
      <c r="AE80">
        <f t="shared" si="8"/>
        <v>3</v>
      </c>
      <c r="AF80">
        <f t="shared" si="9"/>
        <v>5</v>
      </c>
      <c r="AG80">
        <f t="shared" si="10"/>
        <v>7</v>
      </c>
      <c r="AH80">
        <f t="shared" si="11"/>
        <v>6</v>
      </c>
    </row>
    <row r="81" spans="1:34" x14ac:dyDescent="0.25">
      <c r="A81">
        <v>4043</v>
      </c>
      <c r="B81">
        <v>1</v>
      </c>
      <c r="C81">
        <v>1999</v>
      </c>
      <c r="D81">
        <f t="shared" si="6"/>
        <v>18</v>
      </c>
      <c r="E81" s="6">
        <v>1</v>
      </c>
      <c r="F81" s="6">
        <v>1</v>
      </c>
      <c r="G81" s="6">
        <v>1</v>
      </c>
      <c r="H81" s="6">
        <v>1</v>
      </c>
      <c r="I81" s="6">
        <v>2</v>
      </c>
      <c r="J81" s="6">
        <v>2</v>
      </c>
      <c r="K81" s="6">
        <v>2</v>
      </c>
      <c r="L81" s="6">
        <v>2</v>
      </c>
      <c r="M81" s="6">
        <v>2</v>
      </c>
      <c r="N81" s="6">
        <v>2</v>
      </c>
      <c r="O81" s="6">
        <v>3</v>
      </c>
      <c r="P81" s="6">
        <v>3</v>
      </c>
      <c r="Q81">
        <v>6</v>
      </c>
      <c r="R81">
        <v>2</v>
      </c>
      <c r="S81">
        <v>2</v>
      </c>
      <c r="T81">
        <v>5</v>
      </c>
      <c r="U81">
        <v>4</v>
      </c>
      <c r="V81">
        <v>3</v>
      </c>
      <c r="W81">
        <v>3</v>
      </c>
      <c r="X81">
        <v>4</v>
      </c>
      <c r="Y81">
        <v>4</v>
      </c>
      <c r="Z81">
        <v>3</v>
      </c>
      <c r="AA81">
        <v>2</v>
      </c>
      <c r="AB81">
        <v>10</v>
      </c>
      <c r="AC81" s="3" t="s">
        <v>110</v>
      </c>
      <c r="AD81" s="8">
        <f t="shared" si="7"/>
        <v>22</v>
      </c>
      <c r="AE81">
        <f t="shared" si="8"/>
        <v>5</v>
      </c>
      <c r="AF81">
        <f t="shared" si="9"/>
        <v>5</v>
      </c>
      <c r="AG81">
        <f t="shared" si="10"/>
        <v>6</v>
      </c>
      <c r="AH81">
        <f t="shared" si="11"/>
        <v>6</v>
      </c>
    </row>
    <row r="82" spans="1:34" x14ac:dyDescent="0.25">
      <c r="A82">
        <v>4072</v>
      </c>
      <c r="B82">
        <v>1</v>
      </c>
      <c r="C82">
        <v>1955</v>
      </c>
      <c r="D82">
        <f t="shared" si="6"/>
        <v>62</v>
      </c>
      <c r="E82" s="6">
        <v>1</v>
      </c>
      <c r="F82" s="6">
        <v>1</v>
      </c>
      <c r="G82" s="6">
        <v>1</v>
      </c>
      <c r="H82" s="6">
        <v>1</v>
      </c>
      <c r="I82" s="6">
        <v>2</v>
      </c>
      <c r="J82" s="6">
        <v>2</v>
      </c>
      <c r="K82" s="6">
        <v>2</v>
      </c>
      <c r="L82" s="6">
        <v>1</v>
      </c>
      <c r="M82" s="6">
        <v>3</v>
      </c>
      <c r="N82" s="6">
        <v>4</v>
      </c>
      <c r="O82" s="6">
        <v>4</v>
      </c>
      <c r="P82" s="6">
        <v>2</v>
      </c>
      <c r="Q82">
        <v>9</v>
      </c>
      <c r="R82">
        <v>3</v>
      </c>
      <c r="S82">
        <v>3</v>
      </c>
      <c r="T82">
        <v>3</v>
      </c>
      <c r="U82">
        <v>7</v>
      </c>
      <c r="V82">
        <v>4</v>
      </c>
      <c r="W82">
        <v>2</v>
      </c>
      <c r="X82">
        <v>3</v>
      </c>
      <c r="Y82">
        <v>7</v>
      </c>
      <c r="Z82">
        <v>2</v>
      </c>
      <c r="AA82">
        <v>4</v>
      </c>
      <c r="AB82">
        <v>7</v>
      </c>
      <c r="AC82" s="3" t="s">
        <v>111</v>
      </c>
      <c r="AD82" s="8">
        <f t="shared" si="7"/>
        <v>24</v>
      </c>
      <c r="AE82">
        <f t="shared" si="8"/>
        <v>6</v>
      </c>
      <c r="AF82">
        <f t="shared" si="9"/>
        <v>7</v>
      </c>
      <c r="AG82">
        <f t="shared" si="10"/>
        <v>7</v>
      </c>
      <c r="AH82">
        <f t="shared" si="11"/>
        <v>4</v>
      </c>
    </row>
    <row r="83" spans="1:34" x14ac:dyDescent="0.25">
      <c r="A83">
        <v>4066</v>
      </c>
      <c r="B83">
        <v>1</v>
      </c>
      <c r="C83">
        <v>1995</v>
      </c>
      <c r="D83">
        <f t="shared" si="6"/>
        <v>22</v>
      </c>
      <c r="E83" s="6">
        <v>1</v>
      </c>
      <c r="F83" s="6">
        <v>1</v>
      </c>
      <c r="G83" s="6">
        <v>2</v>
      </c>
      <c r="H83" s="6">
        <v>1</v>
      </c>
      <c r="I83" s="6">
        <v>2</v>
      </c>
      <c r="J83" s="6">
        <v>2</v>
      </c>
      <c r="K83" s="6">
        <v>2</v>
      </c>
      <c r="L83" s="6">
        <v>2</v>
      </c>
      <c r="M83" s="6">
        <v>3</v>
      </c>
      <c r="N83" s="6">
        <v>2</v>
      </c>
      <c r="O83" s="6">
        <v>4</v>
      </c>
      <c r="P83" s="6">
        <v>4</v>
      </c>
      <c r="Q83">
        <v>110</v>
      </c>
      <c r="R83">
        <v>3</v>
      </c>
      <c r="S83">
        <v>5</v>
      </c>
      <c r="T83">
        <v>3</v>
      </c>
      <c r="U83">
        <v>4</v>
      </c>
      <c r="V83">
        <v>4</v>
      </c>
      <c r="W83">
        <v>1</v>
      </c>
      <c r="X83">
        <v>6</v>
      </c>
      <c r="Y83">
        <v>3</v>
      </c>
      <c r="Z83">
        <v>4</v>
      </c>
      <c r="AA83">
        <v>6</v>
      </c>
      <c r="AB83">
        <v>3</v>
      </c>
      <c r="AC83" s="3" t="s">
        <v>112</v>
      </c>
      <c r="AD83" s="8">
        <f t="shared" si="7"/>
        <v>26</v>
      </c>
      <c r="AE83">
        <f t="shared" si="8"/>
        <v>6</v>
      </c>
      <c r="AF83">
        <f t="shared" si="9"/>
        <v>5</v>
      </c>
      <c r="AG83">
        <f t="shared" si="10"/>
        <v>8</v>
      </c>
      <c r="AH83">
        <f t="shared" si="11"/>
        <v>7</v>
      </c>
    </row>
    <row r="84" spans="1:34" ht="45" x14ac:dyDescent="0.25">
      <c r="A84">
        <v>4047</v>
      </c>
      <c r="B84">
        <v>0</v>
      </c>
      <c r="C84">
        <v>1997</v>
      </c>
      <c r="D84">
        <f t="shared" si="6"/>
        <v>20</v>
      </c>
      <c r="E84" s="6">
        <v>1</v>
      </c>
      <c r="F84" s="6">
        <v>3</v>
      </c>
      <c r="G84" s="6">
        <v>1</v>
      </c>
      <c r="H84" s="6">
        <v>1</v>
      </c>
      <c r="I84" s="6">
        <v>2</v>
      </c>
      <c r="J84" s="6">
        <v>1</v>
      </c>
      <c r="K84" s="6">
        <v>3</v>
      </c>
      <c r="L84" s="6">
        <v>1</v>
      </c>
      <c r="M84" s="6">
        <v>4</v>
      </c>
      <c r="N84" s="6">
        <v>3</v>
      </c>
      <c r="O84" s="6">
        <v>4</v>
      </c>
      <c r="P84" s="6">
        <v>4</v>
      </c>
      <c r="Q84">
        <v>25</v>
      </c>
      <c r="R84">
        <v>7</v>
      </c>
      <c r="S84">
        <v>8</v>
      </c>
      <c r="T84">
        <v>6</v>
      </c>
      <c r="U84">
        <v>6</v>
      </c>
      <c r="V84">
        <v>8</v>
      </c>
      <c r="W84">
        <v>11</v>
      </c>
      <c r="X84">
        <v>4</v>
      </c>
      <c r="Y84">
        <v>4</v>
      </c>
      <c r="Z84">
        <v>10</v>
      </c>
      <c r="AA84">
        <v>2</v>
      </c>
      <c r="AB84">
        <v>6</v>
      </c>
      <c r="AC84" s="3" t="s">
        <v>113</v>
      </c>
      <c r="AD84" s="8">
        <f t="shared" si="7"/>
        <v>28</v>
      </c>
      <c r="AE84">
        <f t="shared" si="8"/>
        <v>7</v>
      </c>
      <c r="AF84">
        <f t="shared" si="9"/>
        <v>7</v>
      </c>
      <c r="AG84">
        <f t="shared" si="10"/>
        <v>8</v>
      </c>
      <c r="AH84">
        <f t="shared" si="11"/>
        <v>6</v>
      </c>
    </row>
    <row r="85" spans="1:34" x14ac:dyDescent="0.25">
      <c r="A85">
        <v>4084</v>
      </c>
      <c r="B85">
        <v>0</v>
      </c>
      <c r="C85">
        <v>1979</v>
      </c>
      <c r="D85">
        <f t="shared" si="6"/>
        <v>38</v>
      </c>
      <c r="E85" s="6">
        <v>1</v>
      </c>
      <c r="F85" s="6">
        <v>1</v>
      </c>
      <c r="G85" s="6">
        <v>1</v>
      </c>
      <c r="H85" s="6">
        <v>1</v>
      </c>
      <c r="I85" s="6">
        <v>1</v>
      </c>
      <c r="J85" s="6">
        <v>1</v>
      </c>
      <c r="K85" s="6">
        <v>1</v>
      </c>
      <c r="L85" s="6">
        <v>1</v>
      </c>
      <c r="M85" s="6">
        <v>2</v>
      </c>
      <c r="N85" s="6">
        <v>2</v>
      </c>
      <c r="O85" s="6">
        <v>2</v>
      </c>
      <c r="P85" s="6">
        <v>2</v>
      </c>
      <c r="Q85">
        <v>4</v>
      </c>
      <c r="R85">
        <v>1</v>
      </c>
      <c r="S85">
        <v>2</v>
      </c>
      <c r="T85">
        <v>1</v>
      </c>
      <c r="U85">
        <v>2</v>
      </c>
      <c r="V85">
        <v>2</v>
      </c>
      <c r="W85">
        <v>2</v>
      </c>
      <c r="X85">
        <v>1</v>
      </c>
      <c r="Y85">
        <v>5</v>
      </c>
      <c r="Z85">
        <v>1</v>
      </c>
      <c r="AA85">
        <v>1</v>
      </c>
      <c r="AB85">
        <v>2</v>
      </c>
      <c r="AC85" s="3" t="s">
        <v>114</v>
      </c>
      <c r="AD85" s="8">
        <f t="shared" si="7"/>
        <v>16</v>
      </c>
      <c r="AE85">
        <f t="shared" si="8"/>
        <v>4</v>
      </c>
      <c r="AF85">
        <f t="shared" si="9"/>
        <v>4</v>
      </c>
      <c r="AG85">
        <f t="shared" si="10"/>
        <v>4</v>
      </c>
      <c r="AH85">
        <f t="shared" si="11"/>
        <v>4</v>
      </c>
    </row>
    <row r="86" spans="1:34" x14ac:dyDescent="0.25">
      <c r="A86">
        <v>4108</v>
      </c>
      <c r="B86">
        <v>0</v>
      </c>
      <c r="C86">
        <v>1996</v>
      </c>
      <c r="D86">
        <f t="shared" si="6"/>
        <v>21</v>
      </c>
      <c r="E86" s="6">
        <v>1</v>
      </c>
      <c r="F86" s="6">
        <v>1</v>
      </c>
      <c r="G86" s="6">
        <v>1</v>
      </c>
      <c r="H86" s="6">
        <v>1</v>
      </c>
      <c r="I86" s="6">
        <v>1</v>
      </c>
      <c r="J86" s="6">
        <v>1</v>
      </c>
      <c r="K86" s="6">
        <v>1</v>
      </c>
      <c r="L86" s="6">
        <v>1</v>
      </c>
      <c r="M86" s="6">
        <v>2</v>
      </c>
      <c r="N86" s="6">
        <v>1</v>
      </c>
      <c r="O86" s="6">
        <v>1</v>
      </c>
      <c r="P86" s="6">
        <v>4</v>
      </c>
      <c r="Q86">
        <v>10</v>
      </c>
      <c r="R86">
        <v>5</v>
      </c>
      <c r="S86">
        <v>2</v>
      </c>
      <c r="T86">
        <v>2</v>
      </c>
      <c r="U86">
        <v>4</v>
      </c>
      <c r="V86">
        <v>9</v>
      </c>
      <c r="W86">
        <v>6</v>
      </c>
      <c r="X86">
        <v>3</v>
      </c>
      <c r="Y86">
        <v>9</v>
      </c>
      <c r="Z86">
        <v>2</v>
      </c>
      <c r="AA86">
        <v>8</v>
      </c>
      <c r="AB86">
        <v>7</v>
      </c>
      <c r="AC86" s="3" t="s">
        <v>115</v>
      </c>
      <c r="AD86" s="8">
        <f t="shared" si="7"/>
        <v>16</v>
      </c>
      <c r="AE86">
        <f t="shared" si="8"/>
        <v>4</v>
      </c>
      <c r="AF86">
        <f t="shared" si="9"/>
        <v>3</v>
      </c>
      <c r="AG86">
        <f t="shared" si="10"/>
        <v>3</v>
      </c>
      <c r="AH86">
        <f t="shared" si="11"/>
        <v>6</v>
      </c>
    </row>
    <row r="87" spans="1:34" x14ac:dyDescent="0.25">
      <c r="A87">
        <v>4110</v>
      </c>
      <c r="B87">
        <v>0</v>
      </c>
      <c r="C87">
        <v>1997</v>
      </c>
      <c r="D87">
        <f t="shared" si="6"/>
        <v>20</v>
      </c>
      <c r="E87" s="6">
        <v>1</v>
      </c>
      <c r="F87" s="6">
        <v>1</v>
      </c>
      <c r="G87" s="6">
        <v>1</v>
      </c>
      <c r="H87" s="6">
        <v>1</v>
      </c>
      <c r="I87" s="6">
        <v>1</v>
      </c>
      <c r="J87" s="6">
        <v>1</v>
      </c>
      <c r="K87" s="6">
        <v>1</v>
      </c>
      <c r="L87" s="6">
        <v>1</v>
      </c>
      <c r="M87" s="6">
        <v>2</v>
      </c>
      <c r="N87" s="6">
        <v>2</v>
      </c>
      <c r="O87" s="6">
        <v>3</v>
      </c>
      <c r="P87" s="6">
        <v>4</v>
      </c>
      <c r="Q87">
        <v>8</v>
      </c>
      <c r="R87">
        <v>3</v>
      </c>
      <c r="S87">
        <v>2</v>
      </c>
      <c r="T87">
        <v>7</v>
      </c>
      <c r="U87">
        <v>2</v>
      </c>
      <c r="V87">
        <v>3</v>
      </c>
      <c r="W87">
        <v>2</v>
      </c>
      <c r="X87">
        <v>4</v>
      </c>
      <c r="Y87">
        <v>4</v>
      </c>
      <c r="Z87">
        <v>2</v>
      </c>
      <c r="AA87">
        <v>5</v>
      </c>
      <c r="AB87">
        <v>3</v>
      </c>
      <c r="AC87" s="3" t="s">
        <v>55</v>
      </c>
      <c r="AD87" s="8">
        <f t="shared" si="7"/>
        <v>19</v>
      </c>
      <c r="AE87">
        <f t="shared" si="8"/>
        <v>4</v>
      </c>
      <c r="AF87">
        <f t="shared" si="9"/>
        <v>4</v>
      </c>
      <c r="AG87">
        <f t="shared" si="10"/>
        <v>5</v>
      </c>
      <c r="AH87">
        <f t="shared" si="11"/>
        <v>6</v>
      </c>
    </row>
    <row r="88" spans="1:34" ht="90" x14ac:dyDescent="0.25">
      <c r="A88">
        <v>4044</v>
      </c>
      <c r="B88">
        <v>0</v>
      </c>
      <c r="C88">
        <v>1988</v>
      </c>
      <c r="D88">
        <f t="shared" si="6"/>
        <v>29</v>
      </c>
      <c r="E88" s="6">
        <v>1</v>
      </c>
      <c r="F88" s="6">
        <v>2</v>
      </c>
      <c r="G88" s="6">
        <v>3</v>
      </c>
      <c r="H88" s="6">
        <v>1</v>
      </c>
      <c r="I88" s="6">
        <v>2</v>
      </c>
      <c r="J88" s="6">
        <v>2</v>
      </c>
      <c r="K88" s="6">
        <v>3</v>
      </c>
      <c r="L88" s="6">
        <v>2</v>
      </c>
      <c r="M88" s="6">
        <v>2</v>
      </c>
      <c r="N88" s="6">
        <v>2</v>
      </c>
      <c r="O88" s="6">
        <v>3</v>
      </c>
      <c r="P88" s="6">
        <v>4</v>
      </c>
      <c r="Q88">
        <v>6</v>
      </c>
      <c r="R88">
        <v>3</v>
      </c>
      <c r="S88">
        <v>3</v>
      </c>
      <c r="T88">
        <v>6</v>
      </c>
      <c r="U88">
        <v>3</v>
      </c>
      <c r="V88">
        <v>3</v>
      </c>
      <c r="W88">
        <v>3</v>
      </c>
      <c r="X88">
        <v>4</v>
      </c>
      <c r="Y88">
        <v>2228</v>
      </c>
      <c r="Z88">
        <v>2</v>
      </c>
      <c r="AA88">
        <v>4</v>
      </c>
      <c r="AB88">
        <v>6</v>
      </c>
      <c r="AC88" s="4" t="s">
        <v>116</v>
      </c>
      <c r="AD88" s="8">
        <f t="shared" si="7"/>
        <v>27</v>
      </c>
      <c r="AE88">
        <f t="shared" si="8"/>
        <v>5</v>
      </c>
      <c r="AF88">
        <f t="shared" si="9"/>
        <v>6</v>
      </c>
      <c r="AG88">
        <f t="shared" si="10"/>
        <v>9</v>
      </c>
      <c r="AH88">
        <f t="shared" si="11"/>
        <v>7</v>
      </c>
    </row>
    <row r="89" spans="1:34" ht="45" x14ac:dyDescent="0.25">
      <c r="A89">
        <v>3326</v>
      </c>
      <c r="B89">
        <v>0</v>
      </c>
      <c r="C89">
        <v>1999</v>
      </c>
      <c r="D89">
        <f t="shared" si="6"/>
        <v>18</v>
      </c>
      <c r="E89" s="6">
        <v>1</v>
      </c>
      <c r="F89" s="6">
        <v>1</v>
      </c>
      <c r="G89" s="6">
        <v>2</v>
      </c>
      <c r="H89" s="6">
        <v>1</v>
      </c>
      <c r="I89" s="6">
        <v>3</v>
      </c>
      <c r="J89" s="6">
        <v>3</v>
      </c>
      <c r="K89" s="6">
        <v>4</v>
      </c>
      <c r="L89" s="6">
        <v>2</v>
      </c>
      <c r="M89" s="6">
        <v>4</v>
      </c>
      <c r="N89" s="6">
        <v>4</v>
      </c>
      <c r="O89" s="6">
        <v>4</v>
      </c>
      <c r="P89" s="6">
        <v>4</v>
      </c>
      <c r="Q89">
        <v>9</v>
      </c>
      <c r="R89">
        <v>2</v>
      </c>
      <c r="S89">
        <v>2</v>
      </c>
      <c r="T89">
        <v>4</v>
      </c>
      <c r="U89">
        <v>4</v>
      </c>
      <c r="V89">
        <v>3</v>
      </c>
      <c r="W89">
        <v>7</v>
      </c>
      <c r="X89">
        <v>4</v>
      </c>
      <c r="Y89">
        <v>4</v>
      </c>
      <c r="Z89">
        <v>2</v>
      </c>
      <c r="AA89">
        <v>4</v>
      </c>
      <c r="AB89">
        <v>5</v>
      </c>
      <c r="AC89" s="3" t="s">
        <v>117</v>
      </c>
      <c r="AD89" s="8">
        <f t="shared" si="7"/>
        <v>33</v>
      </c>
      <c r="AE89">
        <f t="shared" si="8"/>
        <v>8</v>
      </c>
      <c r="AF89">
        <f t="shared" si="9"/>
        <v>8</v>
      </c>
      <c r="AG89">
        <f t="shared" si="10"/>
        <v>10</v>
      </c>
      <c r="AH89">
        <f t="shared" si="11"/>
        <v>7</v>
      </c>
    </row>
    <row r="90" spans="1:34" ht="30" x14ac:dyDescent="0.25">
      <c r="A90">
        <v>4112</v>
      </c>
      <c r="B90">
        <v>0</v>
      </c>
      <c r="C90">
        <v>1996</v>
      </c>
      <c r="D90">
        <f t="shared" si="6"/>
        <v>21</v>
      </c>
      <c r="E90" s="6">
        <v>3</v>
      </c>
      <c r="F90" s="6">
        <v>2</v>
      </c>
      <c r="G90" s="6">
        <v>2</v>
      </c>
      <c r="H90" s="6">
        <v>1</v>
      </c>
      <c r="I90" s="6">
        <v>3</v>
      </c>
      <c r="J90" s="6">
        <v>3</v>
      </c>
      <c r="K90" s="6">
        <v>3</v>
      </c>
      <c r="L90" s="6">
        <v>2</v>
      </c>
      <c r="M90" s="6">
        <v>4</v>
      </c>
      <c r="N90" s="6">
        <v>4</v>
      </c>
      <c r="O90" s="6">
        <v>4</v>
      </c>
      <c r="P90" s="6">
        <v>4</v>
      </c>
      <c r="Q90">
        <v>9</v>
      </c>
      <c r="R90">
        <v>5</v>
      </c>
      <c r="S90">
        <v>3</v>
      </c>
      <c r="T90">
        <v>3</v>
      </c>
      <c r="U90">
        <v>4</v>
      </c>
      <c r="V90">
        <v>2</v>
      </c>
      <c r="W90">
        <v>2</v>
      </c>
      <c r="X90">
        <v>6</v>
      </c>
      <c r="Y90">
        <v>3</v>
      </c>
      <c r="Z90">
        <v>3</v>
      </c>
      <c r="AA90">
        <v>2</v>
      </c>
      <c r="AB90">
        <v>2</v>
      </c>
      <c r="AC90" s="3" t="s">
        <v>118</v>
      </c>
      <c r="AD90" s="8">
        <f t="shared" si="7"/>
        <v>35</v>
      </c>
      <c r="AE90">
        <f t="shared" si="8"/>
        <v>10</v>
      </c>
      <c r="AF90">
        <f t="shared" si="9"/>
        <v>9</v>
      </c>
      <c r="AG90">
        <f t="shared" si="10"/>
        <v>9</v>
      </c>
      <c r="AH90">
        <f t="shared" si="11"/>
        <v>7</v>
      </c>
    </row>
    <row r="91" spans="1:34" x14ac:dyDescent="0.25">
      <c r="A91">
        <v>4081</v>
      </c>
      <c r="B91">
        <v>0</v>
      </c>
      <c r="C91">
        <v>1998</v>
      </c>
      <c r="D91">
        <f t="shared" si="6"/>
        <v>19</v>
      </c>
      <c r="E91" s="6">
        <v>1</v>
      </c>
      <c r="F91" s="6">
        <v>1</v>
      </c>
      <c r="G91" s="6">
        <v>2</v>
      </c>
      <c r="H91" s="6">
        <v>2</v>
      </c>
      <c r="I91" s="6">
        <v>2</v>
      </c>
      <c r="J91" s="6">
        <v>3</v>
      </c>
      <c r="K91" s="6">
        <v>3</v>
      </c>
      <c r="L91" s="6">
        <v>4</v>
      </c>
      <c r="M91" s="6">
        <v>4</v>
      </c>
      <c r="N91" s="6">
        <v>4</v>
      </c>
      <c r="O91" s="6">
        <v>4</v>
      </c>
      <c r="P91" s="6">
        <v>4</v>
      </c>
      <c r="Q91">
        <v>7</v>
      </c>
      <c r="R91">
        <v>6</v>
      </c>
      <c r="S91">
        <v>5</v>
      </c>
      <c r="T91">
        <v>4</v>
      </c>
      <c r="U91">
        <v>3</v>
      </c>
      <c r="V91">
        <v>3</v>
      </c>
      <c r="W91">
        <v>5</v>
      </c>
      <c r="X91">
        <v>4</v>
      </c>
      <c r="Y91">
        <v>3</v>
      </c>
      <c r="Z91">
        <v>2</v>
      </c>
      <c r="AA91">
        <v>1</v>
      </c>
      <c r="AB91">
        <v>2</v>
      </c>
      <c r="AC91" s="3" t="s">
        <v>119</v>
      </c>
      <c r="AD91" s="8">
        <f t="shared" si="7"/>
        <v>34</v>
      </c>
      <c r="AE91">
        <f t="shared" si="8"/>
        <v>7</v>
      </c>
      <c r="AF91">
        <f t="shared" si="9"/>
        <v>8</v>
      </c>
      <c r="AG91">
        <f t="shared" si="10"/>
        <v>9</v>
      </c>
      <c r="AH91">
        <f t="shared" si="11"/>
        <v>10</v>
      </c>
    </row>
    <row r="92" spans="1:34" x14ac:dyDescent="0.25">
      <c r="A92">
        <v>4130</v>
      </c>
      <c r="B92">
        <v>0</v>
      </c>
      <c r="C92">
        <v>1996</v>
      </c>
      <c r="D92">
        <f t="shared" si="6"/>
        <v>21</v>
      </c>
      <c r="E92" s="6">
        <v>1</v>
      </c>
      <c r="F92" s="6">
        <v>1</v>
      </c>
      <c r="G92" s="6">
        <v>3</v>
      </c>
      <c r="H92" s="6">
        <v>1</v>
      </c>
      <c r="I92" s="6">
        <v>1</v>
      </c>
      <c r="J92" s="6">
        <v>2</v>
      </c>
      <c r="K92" s="6">
        <v>3</v>
      </c>
      <c r="L92" s="6">
        <v>1</v>
      </c>
      <c r="M92" s="6">
        <v>3</v>
      </c>
      <c r="N92" s="6">
        <v>3</v>
      </c>
      <c r="O92" s="6">
        <v>3</v>
      </c>
      <c r="P92" s="6">
        <v>4</v>
      </c>
      <c r="Q92">
        <v>10</v>
      </c>
      <c r="R92">
        <v>4</v>
      </c>
      <c r="S92">
        <v>10</v>
      </c>
      <c r="T92">
        <v>3</v>
      </c>
      <c r="U92">
        <v>8</v>
      </c>
      <c r="V92">
        <v>2</v>
      </c>
      <c r="W92">
        <v>3</v>
      </c>
      <c r="X92">
        <v>3</v>
      </c>
      <c r="Y92">
        <v>6</v>
      </c>
      <c r="Z92">
        <v>3</v>
      </c>
      <c r="AA92">
        <v>1</v>
      </c>
      <c r="AB92">
        <v>5</v>
      </c>
      <c r="AC92" s="3" t="s">
        <v>120</v>
      </c>
      <c r="AD92" s="8">
        <f t="shared" si="7"/>
        <v>26</v>
      </c>
      <c r="AE92">
        <f t="shared" si="8"/>
        <v>5</v>
      </c>
      <c r="AF92">
        <f t="shared" si="9"/>
        <v>6</v>
      </c>
      <c r="AG92">
        <f t="shared" si="10"/>
        <v>9</v>
      </c>
      <c r="AH92">
        <f t="shared" si="11"/>
        <v>6</v>
      </c>
    </row>
    <row r="93" spans="1:34" x14ac:dyDescent="0.25">
      <c r="A93">
        <v>4140</v>
      </c>
      <c r="B93">
        <v>0</v>
      </c>
      <c r="C93">
        <v>1997</v>
      </c>
      <c r="D93">
        <f t="shared" si="6"/>
        <v>20</v>
      </c>
      <c r="E93" s="6">
        <v>1</v>
      </c>
      <c r="F93" s="6">
        <v>1</v>
      </c>
      <c r="G93" s="6">
        <v>1</v>
      </c>
      <c r="H93" s="6">
        <v>1</v>
      </c>
      <c r="I93" s="6">
        <v>2</v>
      </c>
      <c r="J93" s="6">
        <v>2</v>
      </c>
      <c r="K93" s="6">
        <v>2</v>
      </c>
      <c r="L93" s="6">
        <v>2</v>
      </c>
      <c r="M93" s="6">
        <v>3</v>
      </c>
      <c r="N93" s="6">
        <v>3</v>
      </c>
      <c r="O93" s="6">
        <v>3</v>
      </c>
      <c r="P93" s="6">
        <v>3</v>
      </c>
      <c r="Q93">
        <v>13</v>
      </c>
      <c r="R93">
        <v>3</v>
      </c>
      <c r="S93">
        <v>4</v>
      </c>
      <c r="T93">
        <v>2</v>
      </c>
      <c r="U93">
        <v>4</v>
      </c>
      <c r="V93">
        <v>2</v>
      </c>
      <c r="W93">
        <v>4</v>
      </c>
      <c r="X93">
        <v>2</v>
      </c>
      <c r="Y93">
        <v>6</v>
      </c>
      <c r="Z93">
        <v>3</v>
      </c>
      <c r="AA93">
        <v>4</v>
      </c>
      <c r="AB93">
        <v>1</v>
      </c>
      <c r="AC93" s="3" t="s">
        <v>121</v>
      </c>
      <c r="AD93" s="8">
        <f t="shared" si="7"/>
        <v>24</v>
      </c>
      <c r="AE93">
        <f t="shared" si="8"/>
        <v>6</v>
      </c>
      <c r="AF93">
        <f t="shared" si="9"/>
        <v>6</v>
      </c>
      <c r="AG93">
        <f t="shared" si="10"/>
        <v>6</v>
      </c>
      <c r="AH93">
        <f t="shared" si="11"/>
        <v>6</v>
      </c>
    </row>
    <row r="94" spans="1:34" x14ac:dyDescent="0.25">
      <c r="A94">
        <v>4150</v>
      </c>
      <c r="B94">
        <v>0</v>
      </c>
      <c r="C94">
        <v>1992</v>
      </c>
      <c r="D94">
        <f t="shared" si="6"/>
        <v>25</v>
      </c>
      <c r="E94" s="6">
        <v>1</v>
      </c>
      <c r="F94" s="6">
        <v>3</v>
      </c>
      <c r="G94" s="6">
        <v>4</v>
      </c>
      <c r="H94" s="6">
        <v>1</v>
      </c>
      <c r="I94" s="6">
        <v>2</v>
      </c>
      <c r="J94" s="6">
        <v>3</v>
      </c>
      <c r="K94" s="6">
        <v>3</v>
      </c>
      <c r="L94" s="6">
        <v>3</v>
      </c>
      <c r="M94" s="6">
        <v>3</v>
      </c>
      <c r="N94" s="6">
        <v>3</v>
      </c>
      <c r="O94" s="6">
        <v>4</v>
      </c>
      <c r="P94" s="6">
        <v>4</v>
      </c>
      <c r="Q94">
        <v>11</v>
      </c>
      <c r="R94">
        <v>5</v>
      </c>
      <c r="S94">
        <v>17</v>
      </c>
      <c r="T94">
        <v>4</v>
      </c>
      <c r="U94">
        <v>23</v>
      </c>
      <c r="V94">
        <v>9</v>
      </c>
      <c r="W94">
        <v>5</v>
      </c>
      <c r="X94">
        <v>6</v>
      </c>
      <c r="Y94">
        <v>11</v>
      </c>
      <c r="Z94">
        <v>6</v>
      </c>
      <c r="AA94">
        <v>4</v>
      </c>
      <c r="AB94">
        <v>7</v>
      </c>
      <c r="AC94" s="3" t="s">
        <v>55</v>
      </c>
      <c r="AD94" s="8">
        <f t="shared" si="7"/>
        <v>34</v>
      </c>
      <c r="AE94">
        <f t="shared" si="8"/>
        <v>6</v>
      </c>
      <c r="AF94">
        <f t="shared" si="9"/>
        <v>9</v>
      </c>
      <c r="AG94">
        <f t="shared" si="10"/>
        <v>11</v>
      </c>
      <c r="AH94">
        <f t="shared" si="11"/>
        <v>8</v>
      </c>
    </row>
    <row r="95" spans="1:34" ht="45" x14ac:dyDescent="0.25">
      <c r="A95">
        <v>4147</v>
      </c>
      <c r="B95">
        <v>0</v>
      </c>
      <c r="C95">
        <v>1998</v>
      </c>
      <c r="D95">
        <f t="shared" si="6"/>
        <v>19</v>
      </c>
      <c r="E95" s="6">
        <v>2</v>
      </c>
      <c r="F95" s="6">
        <v>2</v>
      </c>
      <c r="G95" s="6">
        <v>3</v>
      </c>
      <c r="H95" s="6">
        <v>1</v>
      </c>
      <c r="I95" s="6">
        <v>2</v>
      </c>
      <c r="J95" s="6">
        <v>2</v>
      </c>
      <c r="K95" s="6">
        <v>3</v>
      </c>
      <c r="L95" s="6">
        <v>2</v>
      </c>
      <c r="M95" s="6">
        <v>2</v>
      </c>
      <c r="N95" s="6">
        <v>3</v>
      </c>
      <c r="O95" s="6">
        <v>3</v>
      </c>
      <c r="P95" s="6">
        <v>4</v>
      </c>
      <c r="Q95">
        <v>14</v>
      </c>
      <c r="R95">
        <v>2</v>
      </c>
      <c r="S95">
        <v>5</v>
      </c>
      <c r="T95">
        <v>4</v>
      </c>
      <c r="U95">
        <v>7</v>
      </c>
      <c r="V95">
        <v>2</v>
      </c>
      <c r="W95">
        <v>6</v>
      </c>
      <c r="X95">
        <v>4</v>
      </c>
      <c r="Y95">
        <v>8</v>
      </c>
      <c r="Z95">
        <v>2</v>
      </c>
      <c r="AA95">
        <v>10</v>
      </c>
      <c r="AB95">
        <v>5</v>
      </c>
      <c r="AC95" s="3" t="s">
        <v>122</v>
      </c>
      <c r="AD95" s="8">
        <f t="shared" si="7"/>
        <v>29</v>
      </c>
      <c r="AE95">
        <f t="shared" si="8"/>
        <v>6</v>
      </c>
      <c r="AF95">
        <f t="shared" si="9"/>
        <v>7</v>
      </c>
      <c r="AG95">
        <f t="shared" si="10"/>
        <v>9</v>
      </c>
      <c r="AH95">
        <f t="shared" si="11"/>
        <v>7</v>
      </c>
    </row>
    <row r="96" spans="1:34" x14ac:dyDescent="0.25">
      <c r="A96">
        <v>4158</v>
      </c>
      <c r="B96">
        <v>1</v>
      </c>
      <c r="C96">
        <v>1993</v>
      </c>
      <c r="D96">
        <f t="shared" si="6"/>
        <v>24</v>
      </c>
      <c r="E96" s="6">
        <v>2</v>
      </c>
      <c r="F96" s="6">
        <v>2</v>
      </c>
      <c r="G96" s="6">
        <v>2</v>
      </c>
      <c r="H96" s="6">
        <v>2</v>
      </c>
      <c r="I96" s="6">
        <v>3</v>
      </c>
      <c r="J96" s="6">
        <v>3</v>
      </c>
      <c r="K96" s="6">
        <v>3</v>
      </c>
      <c r="L96" s="6">
        <v>3</v>
      </c>
      <c r="M96" s="6">
        <v>3</v>
      </c>
      <c r="N96" s="6">
        <v>3</v>
      </c>
      <c r="O96" s="6">
        <v>3</v>
      </c>
      <c r="P96" s="6">
        <v>3</v>
      </c>
      <c r="Q96">
        <v>18</v>
      </c>
      <c r="R96">
        <v>6</v>
      </c>
      <c r="S96">
        <v>5</v>
      </c>
      <c r="T96">
        <v>3</v>
      </c>
      <c r="U96">
        <v>6</v>
      </c>
      <c r="V96">
        <v>2</v>
      </c>
      <c r="W96">
        <v>2</v>
      </c>
      <c r="X96">
        <v>4</v>
      </c>
      <c r="Y96">
        <v>11</v>
      </c>
      <c r="Z96">
        <v>3</v>
      </c>
      <c r="AA96">
        <v>2</v>
      </c>
      <c r="AB96">
        <v>1</v>
      </c>
      <c r="AC96" s="3" t="s">
        <v>123</v>
      </c>
      <c r="AD96" s="8">
        <f t="shared" si="7"/>
        <v>32</v>
      </c>
      <c r="AE96">
        <f t="shared" si="8"/>
        <v>8</v>
      </c>
      <c r="AF96">
        <f t="shared" si="9"/>
        <v>8</v>
      </c>
      <c r="AG96">
        <f t="shared" si="10"/>
        <v>8</v>
      </c>
      <c r="AH96">
        <f t="shared" si="11"/>
        <v>8</v>
      </c>
    </row>
    <row r="97" spans="1:34" ht="90" x14ac:dyDescent="0.25">
      <c r="A97">
        <v>4162</v>
      </c>
      <c r="B97">
        <v>0</v>
      </c>
      <c r="C97">
        <v>1985</v>
      </c>
      <c r="D97">
        <f t="shared" si="6"/>
        <v>32</v>
      </c>
      <c r="E97" s="6">
        <v>1</v>
      </c>
      <c r="F97" s="6">
        <v>1</v>
      </c>
      <c r="G97" s="6">
        <v>1</v>
      </c>
      <c r="H97" s="6">
        <v>1</v>
      </c>
      <c r="I97" s="6">
        <v>3</v>
      </c>
      <c r="J97" s="6">
        <v>2</v>
      </c>
      <c r="K97" s="6">
        <v>3</v>
      </c>
      <c r="L97" s="6">
        <v>3</v>
      </c>
      <c r="M97" s="6">
        <v>4</v>
      </c>
      <c r="N97" s="6">
        <v>3</v>
      </c>
      <c r="O97" s="6">
        <v>4</v>
      </c>
      <c r="P97" s="6">
        <v>4</v>
      </c>
      <c r="Q97">
        <v>6</v>
      </c>
      <c r="R97">
        <v>3</v>
      </c>
      <c r="S97">
        <v>3</v>
      </c>
      <c r="T97">
        <v>3</v>
      </c>
      <c r="U97">
        <v>10</v>
      </c>
      <c r="V97">
        <v>6</v>
      </c>
      <c r="W97">
        <v>5</v>
      </c>
      <c r="X97">
        <v>3</v>
      </c>
      <c r="Y97">
        <v>22</v>
      </c>
      <c r="Z97">
        <v>2</v>
      </c>
      <c r="AA97">
        <v>2</v>
      </c>
      <c r="AB97">
        <v>2</v>
      </c>
      <c r="AC97" s="4" t="s">
        <v>124</v>
      </c>
      <c r="AD97" s="8">
        <f t="shared" si="7"/>
        <v>30</v>
      </c>
      <c r="AE97">
        <f t="shared" si="8"/>
        <v>8</v>
      </c>
      <c r="AF97">
        <f t="shared" si="9"/>
        <v>6</v>
      </c>
      <c r="AG97">
        <f t="shared" si="10"/>
        <v>8</v>
      </c>
      <c r="AH97">
        <f t="shared" si="11"/>
        <v>8</v>
      </c>
    </row>
    <row r="98" spans="1:34" x14ac:dyDescent="0.25">
      <c r="A98">
        <v>4186</v>
      </c>
      <c r="B98">
        <v>0</v>
      </c>
      <c r="C98">
        <v>1970</v>
      </c>
      <c r="D98">
        <f t="shared" si="6"/>
        <v>47</v>
      </c>
      <c r="E98" s="6">
        <v>1</v>
      </c>
      <c r="F98" s="6">
        <v>1</v>
      </c>
      <c r="G98" s="6">
        <v>1</v>
      </c>
      <c r="H98" s="6">
        <v>1</v>
      </c>
      <c r="I98" s="6">
        <v>1</v>
      </c>
      <c r="J98" s="6">
        <v>1</v>
      </c>
      <c r="K98" s="6">
        <v>1</v>
      </c>
      <c r="L98" s="6">
        <v>1</v>
      </c>
      <c r="M98" s="6">
        <v>2</v>
      </c>
      <c r="N98" s="6">
        <v>2</v>
      </c>
      <c r="O98" s="6">
        <v>2</v>
      </c>
      <c r="P98" s="6">
        <v>2</v>
      </c>
      <c r="Q98">
        <v>4</v>
      </c>
      <c r="R98">
        <v>3</v>
      </c>
      <c r="S98">
        <v>4</v>
      </c>
      <c r="T98">
        <v>4</v>
      </c>
      <c r="U98">
        <v>4</v>
      </c>
      <c r="V98">
        <v>2</v>
      </c>
      <c r="W98">
        <v>2</v>
      </c>
      <c r="X98">
        <v>2</v>
      </c>
      <c r="Y98">
        <v>4</v>
      </c>
      <c r="Z98">
        <v>8</v>
      </c>
      <c r="AA98">
        <v>2</v>
      </c>
      <c r="AB98">
        <v>2</v>
      </c>
      <c r="AC98" s="3" t="s">
        <v>55</v>
      </c>
      <c r="AD98" s="8">
        <f t="shared" si="7"/>
        <v>16</v>
      </c>
      <c r="AE98">
        <f t="shared" si="8"/>
        <v>4</v>
      </c>
      <c r="AF98">
        <f t="shared" si="9"/>
        <v>4</v>
      </c>
      <c r="AG98">
        <f t="shared" si="10"/>
        <v>4</v>
      </c>
      <c r="AH98">
        <f t="shared" si="11"/>
        <v>4</v>
      </c>
    </row>
    <row r="99" spans="1:34" x14ac:dyDescent="0.25">
      <c r="A99">
        <v>4196</v>
      </c>
      <c r="B99">
        <v>1</v>
      </c>
      <c r="C99">
        <v>1998</v>
      </c>
      <c r="D99">
        <f t="shared" si="6"/>
        <v>19</v>
      </c>
      <c r="E99" s="6">
        <v>1</v>
      </c>
      <c r="F99" s="6">
        <v>1</v>
      </c>
      <c r="G99" s="6">
        <v>1</v>
      </c>
      <c r="H99" s="6">
        <v>1</v>
      </c>
      <c r="I99" s="6">
        <v>2</v>
      </c>
      <c r="J99" s="6">
        <v>2</v>
      </c>
      <c r="K99" s="6">
        <v>2</v>
      </c>
      <c r="L99" s="6">
        <v>1</v>
      </c>
      <c r="M99" s="6">
        <v>4</v>
      </c>
      <c r="N99" s="6">
        <v>4</v>
      </c>
      <c r="O99" s="6">
        <v>4</v>
      </c>
      <c r="P99" s="6">
        <v>3</v>
      </c>
      <c r="Q99">
        <v>12</v>
      </c>
      <c r="R99">
        <v>8</v>
      </c>
      <c r="S99">
        <v>3</v>
      </c>
      <c r="T99">
        <v>3</v>
      </c>
      <c r="U99">
        <v>8</v>
      </c>
      <c r="V99">
        <v>5</v>
      </c>
      <c r="W99">
        <v>3</v>
      </c>
      <c r="X99">
        <v>2</v>
      </c>
      <c r="Y99">
        <v>5</v>
      </c>
      <c r="Z99">
        <v>5</v>
      </c>
      <c r="AA99">
        <v>6</v>
      </c>
      <c r="AB99">
        <v>4</v>
      </c>
      <c r="AC99" s="3" t="s">
        <v>125</v>
      </c>
      <c r="AD99" s="8">
        <f t="shared" si="7"/>
        <v>26</v>
      </c>
      <c r="AE99">
        <f t="shared" si="8"/>
        <v>7</v>
      </c>
      <c r="AF99">
        <f t="shared" si="9"/>
        <v>7</v>
      </c>
      <c r="AG99">
        <f t="shared" si="10"/>
        <v>7</v>
      </c>
      <c r="AH99">
        <f t="shared" si="11"/>
        <v>5</v>
      </c>
    </row>
    <row r="100" spans="1:34" x14ac:dyDescent="0.25">
      <c r="A100">
        <v>4202</v>
      </c>
      <c r="B100">
        <v>0</v>
      </c>
      <c r="C100">
        <v>1998</v>
      </c>
      <c r="D100">
        <f t="shared" si="6"/>
        <v>19</v>
      </c>
      <c r="E100" s="6">
        <v>1</v>
      </c>
      <c r="F100" s="6">
        <v>2</v>
      </c>
      <c r="G100" s="6">
        <v>1</v>
      </c>
      <c r="H100" s="6">
        <v>1</v>
      </c>
      <c r="I100" s="6">
        <v>2</v>
      </c>
      <c r="J100" s="6">
        <v>3</v>
      </c>
      <c r="K100" s="6">
        <v>3</v>
      </c>
      <c r="L100" s="6">
        <v>2</v>
      </c>
      <c r="M100" s="6">
        <v>3</v>
      </c>
      <c r="N100" s="6">
        <v>3</v>
      </c>
      <c r="O100" s="6">
        <v>3</v>
      </c>
      <c r="P100" s="6">
        <v>4</v>
      </c>
      <c r="Q100">
        <v>4</v>
      </c>
      <c r="R100">
        <v>9</v>
      </c>
      <c r="S100">
        <v>4</v>
      </c>
      <c r="T100">
        <v>2</v>
      </c>
      <c r="U100">
        <v>9</v>
      </c>
      <c r="V100">
        <v>3</v>
      </c>
      <c r="W100">
        <v>5</v>
      </c>
      <c r="X100">
        <v>4</v>
      </c>
      <c r="Y100">
        <v>5</v>
      </c>
      <c r="Z100">
        <v>3</v>
      </c>
      <c r="AA100">
        <v>1</v>
      </c>
      <c r="AB100">
        <v>3</v>
      </c>
      <c r="AC100" s="3" t="s">
        <v>126</v>
      </c>
      <c r="AD100" s="8">
        <f t="shared" si="7"/>
        <v>28</v>
      </c>
      <c r="AE100">
        <f t="shared" si="8"/>
        <v>6</v>
      </c>
      <c r="AF100">
        <f t="shared" si="9"/>
        <v>8</v>
      </c>
      <c r="AG100">
        <f t="shared" si="10"/>
        <v>7</v>
      </c>
      <c r="AH100">
        <f t="shared" si="11"/>
        <v>7</v>
      </c>
    </row>
    <row r="101" spans="1:34" x14ac:dyDescent="0.25">
      <c r="A101">
        <v>4210</v>
      </c>
      <c r="B101">
        <v>0</v>
      </c>
      <c r="C101">
        <v>1977</v>
      </c>
      <c r="D101">
        <f t="shared" si="6"/>
        <v>40</v>
      </c>
      <c r="E101" s="6">
        <v>1</v>
      </c>
      <c r="F101" s="6">
        <v>1</v>
      </c>
      <c r="G101" s="6">
        <v>1</v>
      </c>
      <c r="H101" s="6">
        <v>1</v>
      </c>
      <c r="I101" s="6">
        <v>1</v>
      </c>
      <c r="J101" s="6">
        <v>2</v>
      </c>
      <c r="K101" s="6">
        <v>1</v>
      </c>
      <c r="L101" s="6">
        <v>2</v>
      </c>
      <c r="M101" s="6">
        <v>2</v>
      </c>
      <c r="N101" s="6">
        <v>3</v>
      </c>
      <c r="O101" s="6">
        <v>2</v>
      </c>
      <c r="P101" s="6">
        <v>3</v>
      </c>
      <c r="Q101">
        <v>12</v>
      </c>
      <c r="R101">
        <v>10</v>
      </c>
      <c r="S101">
        <v>4</v>
      </c>
      <c r="T101">
        <v>6</v>
      </c>
      <c r="U101">
        <v>15</v>
      </c>
      <c r="V101">
        <v>3</v>
      </c>
      <c r="W101">
        <v>4</v>
      </c>
      <c r="X101">
        <v>8</v>
      </c>
      <c r="Y101">
        <v>7</v>
      </c>
      <c r="Z101">
        <v>5</v>
      </c>
      <c r="AA101">
        <v>3</v>
      </c>
      <c r="AB101">
        <v>4</v>
      </c>
      <c r="AC101" s="3" t="s">
        <v>55</v>
      </c>
      <c r="AD101" s="8">
        <f t="shared" si="7"/>
        <v>20</v>
      </c>
      <c r="AE101">
        <f t="shared" si="8"/>
        <v>4</v>
      </c>
      <c r="AF101">
        <f t="shared" si="9"/>
        <v>6</v>
      </c>
      <c r="AG101">
        <f t="shared" si="10"/>
        <v>4</v>
      </c>
      <c r="AH101">
        <f t="shared" si="11"/>
        <v>6</v>
      </c>
    </row>
    <row r="102" spans="1:34" x14ac:dyDescent="0.25">
      <c r="A102">
        <v>4216</v>
      </c>
      <c r="B102">
        <v>1</v>
      </c>
      <c r="C102">
        <v>1939</v>
      </c>
      <c r="D102">
        <f t="shared" si="6"/>
        <v>78</v>
      </c>
      <c r="E102" s="6">
        <v>1</v>
      </c>
      <c r="F102" s="6">
        <v>1</v>
      </c>
      <c r="G102" s="6">
        <v>1</v>
      </c>
      <c r="H102" s="6">
        <v>1</v>
      </c>
      <c r="I102" s="6">
        <v>1</v>
      </c>
      <c r="J102" s="6">
        <v>1</v>
      </c>
      <c r="K102" s="6">
        <v>1</v>
      </c>
      <c r="L102" s="6">
        <v>1</v>
      </c>
      <c r="M102" s="6">
        <v>2</v>
      </c>
      <c r="N102" s="6">
        <v>2</v>
      </c>
      <c r="O102" s="6">
        <v>2</v>
      </c>
      <c r="P102" s="6">
        <v>2</v>
      </c>
      <c r="Q102">
        <v>5</v>
      </c>
      <c r="R102">
        <v>1</v>
      </c>
      <c r="S102">
        <v>4</v>
      </c>
      <c r="T102">
        <v>2</v>
      </c>
      <c r="U102">
        <v>4</v>
      </c>
      <c r="V102">
        <v>2</v>
      </c>
      <c r="W102">
        <v>1</v>
      </c>
      <c r="X102">
        <v>2</v>
      </c>
      <c r="Y102">
        <v>10</v>
      </c>
      <c r="Z102">
        <v>1</v>
      </c>
      <c r="AA102">
        <v>3</v>
      </c>
      <c r="AB102">
        <v>2</v>
      </c>
      <c r="AC102" s="3" t="s">
        <v>55</v>
      </c>
      <c r="AD102" s="8">
        <f t="shared" si="7"/>
        <v>16</v>
      </c>
      <c r="AE102">
        <f t="shared" si="8"/>
        <v>4</v>
      </c>
      <c r="AF102">
        <f t="shared" si="9"/>
        <v>4</v>
      </c>
      <c r="AG102">
        <f t="shared" si="10"/>
        <v>4</v>
      </c>
      <c r="AH102">
        <f t="shared" si="11"/>
        <v>4</v>
      </c>
    </row>
    <row r="103" spans="1:34" ht="30" x14ac:dyDescent="0.25">
      <c r="A103">
        <v>4234</v>
      </c>
      <c r="B103">
        <v>0</v>
      </c>
      <c r="C103">
        <v>1992</v>
      </c>
      <c r="D103">
        <f t="shared" si="6"/>
        <v>25</v>
      </c>
      <c r="E103" s="6">
        <v>1</v>
      </c>
      <c r="F103" s="6">
        <v>1</v>
      </c>
      <c r="G103" s="6">
        <v>1</v>
      </c>
      <c r="H103" s="6">
        <v>1</v>
      </c>
      <c r="I103" s="6">
        <v>1</v>
      </c>
      <c r="J103" s="6">
        <v>1</v>
      </c>
      <c r="K103" s="6">
        <v>2</v>
      </c>
      <c r="L103" s="6">
        <v>1</v>
      </c>
      <c r="M103" s="6">
        <v>1</v>
      </c>
      <c r="N103" s="6">
        <v>1</v>
      </c>
      <c r="O103" s="6">
        <v>2</v>
      </c>
      <c r="P103" s="6">
        <v>3</v>
      </c>
      <c r="Q103">
        <v>7</v>
      </c>
      <c r="R103">
        <v>5</v>
      </c>
      <c r="S103">
        <v>4</v>
      </c>
      <c r="T103">
        <v>2</v>
      </c>
      <c r="U103">
        <v>4</v>
      </c>
      <c r="V103">
        <v>3</v>
      </c>
      <c r="W103">
        <v>4</v>
      </c>
      <c r="X103">
        <v>3</v>
      </c>
      <c r="Y103">
        <v>4</v>
      </c>
      <c r="Z103">
        <v>2</v>
      </c>
      <c r="AA103">
        <v>2</v>
      </c>
      <c r="AB103">
        <v>3</v>
      </c>
      <c r="AC103" s="3" t="s">
        <v>127</v>
      </c>
      <c r="AD103" s="8">
        <f t="shared" si="7"/>
        <v>16</v>
      </c>
      <c r="AE103">
        <f t="shared" si="8"/>
        <v>3</v>
      </c>
      <c r="AF103">
        <f t="shared" si="9"/>
        <v>3</v>
      </c>
      <c r="AG103">
        <f t="shared" si="10"/>
        <v>5</v>
      </c>
      <c r="AH103">
        <f t="shared" si="11"/>
        <v>5</v>
      </c>
    </row>
    <row r="104" spans="1:34" x14ac:dyDescent="0.25">
      <c r="A104">
        <v>4253</v>
      </c>
      <c r="B104">
        <v>1</v>
      </c>
      <c r="C104">
        <v>1976</v>
      </c>
      <c r="D104">
        <f t="shared" si="6"/>
        <v>41</v>
      </c>
      <c r="E104" s="6">
        <v>1</v>
      </c>
      <c r="F104" s="6">
        <v>1</v>
      </c>
      <c r="G104" s="6">
        <v>1</v>
      </c>
      <c r="H104" s="6">
        <v>1</v>
      </c>
      <c r="I104" s="6">
        <v>1</v>
      </c>
      <c r="J104" s="6">
        <v>1</v>
      </c>
      <c r="K104" s="6">
        <v>1</v>
      </c>
      <c r="L104" s="6">
        <v>1</v>
      </c>
      <c r="M104" s="6">
        <v>1</v>
      </c>
      <c r="N104" s="6">
        <v>1</v>
      </c>
      <c r="O104" s="6">
        <v>1</v>
      </c>
      <c r="P104" s="6">
        <v>2</v>
      </c>
      <c r="Q104">
        <v>8</v>
      </c>
      <c r="R104">
        <v>6</v>
      </c>
      <c r="S104">
        <v>5</v>
      </c>
      <c r="T104">
        <v>34</v>
      </c>
      <c r="U104">
        <v>7</v>
      </c>
      <c r="V104">
        <v>2</v>
      </c>
      <c r="W104">
        <v>2</v>
      </c>
      <c r="X104">
        <v>4</v>
      </c>
      <c r="Y104">
        <v>7</v>
      </c>
      <c r="Z104">
        <v>2</v>
      </c>
      <c r="AA104">
        <v>4</v>
      </c>
      <c r="AB104">
        <v>7</v>
      </c>
      <c r="AC104" s="3" t="s">
        <v>128</v>
      </c>
      <c r="AD104" s="8">
        <f t="shared" si="7"/>
        <v>13</v>
      </c>
      <c r="AE104">
        <f t="shared" si="8"/>
        <v>3</v>
      </c>
      <c r="AF104">
        <f t="shared" si="9"/>
        <v>3</v>
      </c>
      <c r="AG104">
        <f t="shared" si="10"/>
        <v>3</v>
      </c>
      <c r="AH104">
        <f t="shared" si="11"/>
        <v>4</v>
      </c>
    </row>
    <row r="105" spans="1:34" x14ac:dyDescent="0.25">
      <c r="A105">
        <v>4280</v>
      </c>
      <c r="B105">
        <v>0</v>
      </c>
      <c r="C105">
        <v>1997</v>
      </c>
      <c r="D105">
        <f t="shared" si="6"/>
        <v>20</v>
      </c>
      <c r="E105" s="6">
        <v>1</v>
      </c>
      <c r="F105" s="6">
        <v>1</v>
      </c>
      <c r="G105" s="6">
        <v>1</v>
      </c>
      <c r="H105" s="6">
        <v>1</v>
      </c>
      <c r="I105" s="6">
        <v>2</v>
      </c>
      <c r="J105" s="6">
        <v>2</v>
      </c>
      <c r="K105" s="6">
        <v>2</v>
      </c>
      <c r="L105" s="6">
        <v>2</v>
      </c>
      <c r="M105" s="6">
        <v>3</v>
      </c>
      <c r="N105" s="6">
        <v>3</v>
      </c>
      <c r="O105" s="6">
        <v>3</v>
      </c>
      <c r="P105" s="6">
        <v>3</v>
      </c>
      <c r="Q105">
        <v>5</v>
      </c>
      <c r="R105">
        <v>2</v>
      </c>
      <c r="S105">
        <v>2</v>
      </c>
      <c r="T105">
        <v>4</v>
      </c>
      <c r="U105">
        <v>1</v>
      </c>
      <c r="V105">
        <v>2</v>
      </c>
      <c r="W105">
        <v>3</v>
      </c>
      <c r="X105">
        <v>2</v>
      </c>
      <c r="Y105">
        <v>2</v>
      </c>
      <c r="Z105">
        <v>2</v>
      </c>
      <c r="AA105">
        <v>3</v>
      </c>
      <c r="AB105">
        <v>1</v>
      </c>
      <c r="AC105" s="3" t="s">
        <v>129</v>
      </c>
      <c r="AD105" s="8">
        <f t="shared" si="7"/>
        <v>24</v>
      </c>
      <c r="AE105">
        <f t="shared" si="8"/>
        <v>6</v>
      </c>
      <c r="AF105">
        <f t="shared" si="9"/>
        <v>6</v>
      </c>
      <c r="AG105">
        <f t="shared" si="10"/>
        <v>6</v>
      </c>
      <c r="AH105">
        <f t="shared" si="11"/>
        <v>6</v>
      </c>
    </row>
    <row r="106" spans="1:34" ht="30" x14ac:dyDescent="0.25">
      <c r="A106">
        <v>4277</v>
      </c>
      <c r="B106">
        <v>0</v>
      </c>
      <c r="C106">
        <v>1998</v>
      </c>
      <c r="D106">
        <f t="shared" si="6"/>
        <v>19</v>
      </c>
      <c r="E106" s="6">
        <v>1</v>
      </c>
      <c r="F106" s="6">
        <v>1</v>
      </c>
      <c r="G106" s="6">
        <v>1</v>
      </c>
      <c r="H106" s="6">
        <v>1</v>
      </c>
      <c r="I106" s="6">
        <v>1</v>
      </c>
      <c r="J106" s="6">
        <v>1</v>
      </c>
      <c r="K106" s="6">
        <v>1</v>
      </c>
      <c r="L106" s="6">
        <v>2</v>
      </c>
      <c r="M106" s="6">
        <v>2</v>
      </c>
      <c r="N106" s="6">
        <v>2</v>
      </c>
      <c r="O106" s="6">
        <v>2</v>
      </c>
      <c r="P106" s="6">
        <v>4</v>
      </c>
      <c r="Q106">
        <v>2</v>
      </c>
      <c r="R106">
        <v>6</v>
      </c>
      <c r="S106">
        <v>2</v>
      </c>
      <c r="T106">
        <v>2</v>
      </c>
      <c r="U106">
        <v>18</v>
      </c>
      <c r="V106">
        <v>10</v>
      </c>
      <c r="W106">
        <v>8</v>
      </c>
      <c r="X106">
        <v>3</v>
      </c>
      <c r="Y106">
        <v>8</v>
      </c>
      <c r="Z106">
        <v>10</v>
      </c>
      <c r="AA106">
        <v>17</v>
      </c>
      <c r="AB106">
        <v>12</v>
      </c>
      <c r="AC106" s="3" t="s">
        <v>130</v>
      </c>
      <c r="AD106" s="8">
        <f t="shared" si="7"/>
        <v>19</v>
      </c>
      <c r="AE106">
        <f t="shared" si="8"/>
        <v>4</v>
      </c>
      <c r="AF106">
        <f t="shared" si="9"/>
        <v>4</v>
      </c>
      <c r="AG106">
        <f t="shared" si="10"/>
        <v>4</v>
      </c>
      <c r="AH106">
        <f t="shared" si="11"/>
        <v>7</v>
      </c>
    </row>
    <row r="107" spans="1:34" x14ac:dyDescent="0.25">
      <c r="A107">
        <v>4283</v>
      </c>
      <c r="B107">
        <v>0</v>
      </c>
      <c r="C107">
        <v>1996</v>
      </c>
      <c r="D107">
        <f t="shared" si="6"/>
        <v>21</v>
      </c>
      <c r="E107" s="6">
        <v>1</v>
      </c>
      <c r="F107" s="6">
        <v>1</v>
      </c>
      <c r="G107" s="6">
        <v>1</v>
      </c>
      <c r="H107" s="6">
        <v>1</v>
      </c>
      <c r="I107" s="6">
        <v>2</v>
      </c>
      <c r="J107" s="6">
        <v>2</v>
      </c>
      <c r="K107" s="6">
        <v>2</v>
      </c>
      <c r="L107" s="6">
        <v>1</v>
      </c>
      <c r="M107" s="6">
        <v>3</v>
      </c>
      <c r="N107" s="6">
        <v>3</v>
      </c>
      <c r="O107" s="6">
        <v>3</v>
      </c>
      <c r="P107" s="6">
        <v>4</v>
      </c>
      <c r="Q107">
        <v>6</v>
      </c>
      <c r="R107">
        <v>3</v>
      </c>
      <c r="S107">
        <v>1</v>
      </c>
      <c r="T107">
        <v>4</v>
      </c>
      <c r="U107">
        <v>4</v>
      </c>
      <c r="V107">
        <v>2</v>
      </c>
      <c r="W107">
        <v>1</v>
      </c>
      <c r="X107">
        <v>2</v>
      </c>
      <c r="Y107">
        <v>4</v>
      </c>
      <c r="Z107">
        <v>2</v>
      </c>
      <c r="AA107">
        <v>3</v>
      </c>
      <c r="AB107">
        <v>4</v>
      </c>
      <c r="AC107" s="3" t="s">
        <v>131</v>
      </c>
      <c r="AD107" s="8">
        <f t="shared" si="7"/>
        <v>24</v>
      </c>
      <c r="AE107">
        <f t="shared" si="8"/>
        <v>6</v>
      </c>
      <c r="AF107">
        <f t="shared" si="9"/>
        <v>6</v>
      </c>
      <c r="AG107">
        <f t="shared" si="10"/>
        <v>6</v>
      </c>
      <c r="AH107">
        <f t="shared" si="11"/>
        <v>6</v>
      </c>
    </row>
    <row r="108" spans="1:34" x14ac:dyDescent="0.25">
      <c r="A108">
        <v>4305</v>
      </c>
      <c r="B108">
        <v>1</v>
      </c>
      <c r="C108">
        <v>1995</v>
      </c>
      <c r="D108">
        <f t="shared" si="6"/>
        <v>22</v>
      </c>
      <c r="E108" s="6">
        <v>2</v>
      </c>
      <c r="F108" s="6">
        <v>2</v>
      </c>
      <c r="G108" s="6">
        <v>2</v>
      </c>
      <c r="H108" s="6">
        <v>2</v>
      </c>
      <c r="I108" s="6">
        <v>3</v>
      </c>
      <c r="J108" s="6">
        <v>3</v>
      </c>
      <c r="K108" s="6">
        <v>3</v>
      </c>
      <c r="L108" s="6">
        <v>3</v>
      </c>
      <c r="M108" s="6">
        <v>3</v>
      </c>
      <c r="N108" s="6">
        <v>3</v>
      </c>
      <c r="O108" s="6">
        <v>3</v>
      </c>
      <c r="P108" s="6">
        <v>3</v>
      </c>
      <c r="Q108">
        <v>121</v>
      </c>
      <c r="R108">
        <v>162</v>
      </c>
      <c r="S108">
        <v>109</v>
      </c>
      <c r="T108">
        <v>473</v>
      </c>
      <c r="U108">
        <v>27</v>
      </c>
      <c r="V108">
        <v>2</v>
      </c>
      <c r="W108">
        <v>4</v>
      </c>
      <c r="X108">
        <v>3</v>
      </c>
      <c r="Y108">
        <v>4</v>
      </c>
      <c r="Z108">
        <v>2</v>
      </c>
      <c r="AA108">
        <v>2</v>
      </c>
      <c r="AB108">
        <v>2</v>
      </c>
      <c r="AC108" s="3" t="s">
        <v>132</v>
      </c>
      <c r="AD108" s="8">
        <f t="shared" si="7"/>
        <v>32</v>
      </c>
      <c r="AE108">
        <f t="shared" si="8"/>
        <v>8</v>
      </c>
      <c r="AF108">
        <f t="shared" si="9"/>
        <v>8</v>
      </c>
      <c r="AG108">
        <f t="shared" si="10"/>
        <v>8</v>
      </c>
      <c r="AH108">
        <f t="shared" si="11"/>
        <v>8</v>
      </c>
    </row>
    <row r="109" spans="1:34" ht="45" x14ac:dyDescent="0.25">
      <c r="A109">
        <v>3193</v>
      </c>
      <c r="B109">
        <v>0</v>
      </c>
      <c r="C109">
        <v>1981</v>
      </c>
      <c r="D109">
        <f t="shared" si="6"/>
        <v>36</v>
      </c>
      <c r="E109" s="6">
        <v>1</v>
      </c>
      <c r="F109" s="6">
        <v>1</v>
      </c>
      <c r="G109" s="6">
        <v>3</v>
      </c>
      <c r="H109" s="6">
        <v>1</v>
      </c>
      <c r="I109" s="6">
        <v>1</v>
      </c>
      <c r="J109" s="6">
        <v>2</v>
      </c>
      <c r="K109" s="6">
        <v>4</v>
      </c>
      <c r="L109" s="6">
        <v>1</v>
      </c>
      <c r="M109" s="6">
        <v>3</v>
      </c>
      <c r="N109" s="6">
        <v>3</v>
      </c>
      <c r="O109" s="6">
        <v>4</v>
      </c>
      <c r="P109" s="6">
        <v>4</v>
      </c>
      <c r="Q109">
        <v>6</v>
      </c>
      <c r="R109">
        <v>6</v>
      </c>
      <c r="S109">
        <v>15</v>
      </c>
      <c r="T109">
        <v>4</v>
      </c>
      <c r="U109">
        <v>9</v>
      </c>
      <c r="V109">
        <v>3</v>
      </c>
      <c r="W109">
        <v>3</v>
      </c>
      <c r="X109">
        <v>6</v>
      </c>
      <c r="Y109">
        <v>6</v>
      </c>
      <c r="Z109">
        <v>4</v>
      </c>
      <c r="AA109">
        <v>3</v>
      </c>
      <c r="AB109">
        <v>7</v>
      </c>
      <c r="AC109" s="3" t="s">
        <v>133</v>
      </c>
      <c r="AD109" s="8">
        <f t="shared" si="7"/>
        <v>28</v>
      </c>
      <c r="AE109">
        <f t="shared" si="8"/>
        <v>5</v>
      </c>
      <c r="AF109">
        <f t="shared" si="9"/>
        <v>6</v>
      </c>
      <c r="AG109">
        <f t="shared" si="10"/>
        <v>11</v>
      </c>
      <c r="AH109">
        <f t="shared" si="11"/>
        <v>6</v>
      </c>
    </row>
    <row r="110" spans="1:34" x14ac:dyDescent="0.25">
      <c r="A110">
        <v>4336</v>
      </c>
      <c r="B110">
        <v>0</v>
      </c>
      <c r="C110">
        <v>1996</v>
      </c>
      <c r="D110">
        <f t="shared" si="6"/>
        <v>21</v>
      </c>
      <c r="E110" s="6">
        <v>1</v>
      </c>
      <c r="F110" s="6">
        <v>2</v>
      </c>
      <c r="G110" s="6">
        <v>3</v>
      </c>
      <c r="H110" s="6">
        <v>1</v>
      </c>
      <c r="I110" s="6">
        <v>3</v>
      </c>
      <c r="J110" s="6">
        <v>3</v>
      </c>
      <c r="K110" s="6">
        <v>3</v>
      </c>
      <c r="L110" s="6">
        <v>3</v>
      </c>
      <c r="M110" s="6">
        <v>4</v>
      </c>
      <c r="N110" s="6">
        <v>4</v>
      </c>
      <c r="O110" s="6">
        <v>4</v>
      </c>
      <c r="P110" s="6">
        <v>4</v>
      </c>
      <c r="Q110">
        <v>7</v>
      </c>
      <c r="R110">
        <v>3</v>
      </c>
      <c r="S110">
        <v>4</v>
      </c>
      <c r="T110">
        <v>3</v>
      </c>
      <c r="U110">
        <v>5</v>
      </c>
      <c r="V110">
        <v>3</v>
      </c>
      <c r="W110">
        <v>1</v>
      </c>
      <c r="X110">
        <v>3</v>
      </c>
      <c r="Y110">
        <v>2</v>
      </c>
      <c r="Z110">
        <v>3</v>
      </c>
      <c r="AA110">
        <v>2</v>
      </c>
      <c r="AB110">
        <v>4</v>
      </c>
      <c r="AC110" s="3" t="s">
        <v>55</v>
      </c>
      <c r="AD110" s="8">
        <f t="shared" si="7"/>
        <v>35</v>
      </c>
      <c r="AE110">
        <f t="shared" si="8"/>
        <v>8</v>
      </c>
      <c r="AF110">
        <f t="shared" si="9"/>
        <v>9</v>
      </c>
      <c r="AG110">
        <f t="shared" si="10"/>
        <v>10</v>
      </c>
      <c r="AH110">
        <f t="shared" si="11"/>
        <v>8</v>
      </c>
    </row>
    <row r="111" spans="1:34" ht="30" x14ac:dyDescent="0.25">
      <c r="A111">
        <v>4341</v>
      </c>
      <c r="B111">
        <v>1</v>
      </c>
      <c r="C111">
        <v>1985</v>
      </c>
      <c r="D111">
        <f t="shared" si="6"/>
        <v>32</v>
      </c>
      <c r="E111" s="6">
        <v>2</v>
      </c>
      <c r="F111" s="6">
        <v>3</v>
      </c>
      <c r="G111" s="6">
        <v>3</v>
      </c>
      <c r="H111" s="6">
        <v>1</v>
      </c>
      <c r="I111" s="6">
        <v>3</v>
      </c>
      <c r="J111" s="6">
        <v>3</v>
      </c>
      <c r="K111" s="6">
        <v>4</v>
      </c>
      <c r="L111" s="6">
        <v>2</v>
      </c>
      <c r="M111" s="6">
        <v>3</v>
      </c>
      <c r="N111" s="6">
        <v>4</v>
      </c>
      <c r="O111" s="6">
        <v>4</v>
      </c>
      <c r="P111" s="6">
        <v>4</v>
      </c>
      <c r="Q111">
        <v>10</v>
      </c>
      <c r="R111">
        <v>5</v>
      </c>
      <c r="S111">
        <v>3</v>
      </c>
      <c r="T111">
        <v>11</v>
      </c>
      <c r="U111">
        <v>12</v>
      </c>
      <c r="V111">
        <v>4</v>
      </c>
      <c r="W111">
        <v>6</v>
      </c>
      <c r="X111">
        <v>5</v>
      </c>
      <c r="Y111">
        <v>3</v>
      </c>
      <c r="Z111">
        <v>5</v>
      </c>
      <c r="AA111">
        <v>5</v>
      </c>
      <c r="AB111">
        <v>3</v>
      </c>
      <c r="AC111" s="3" t="s">
        <v>134</v>
      </c>
      <c r="AD111" s="8">
        <f t="shared" si="7"/>
        <v>36</v>
      </c>
      <c r="AE111">
        <f t="shared" si="8"/>
        <v>8</v>
      </c>
      <c r="AF111">
        <f t="shared" si="9"/>
        <v>10</v>
      </c>
      <c r="AG111">
        <f t="shared" si="10"/>
        <v>11</v>
      </c>
      <c r="AH111">
        <f t="shared" si="11"/>
        <v>7</v>
      </c>
    </row>
    <row r="112" spans="1:34" ht="30" x14ac:dyDescent="0.25">
      <c r="A112">
        <v>4344</v>
      </c>
      <c r="B112">
        <v>0</v>
      </c>
      <c r="C112">
        <v>1997</v>
      </c>
      <c r="D112">
        <f t="shared" si="6"/>
        <v>20</v>
      </c>
      <c r="E112" s="6">
        <v>1</v>
      </c>
      <c r="F112" s="6">
        <v>1</v>
      </c>
      <c r="G112" s="6">
        <v>2</v>
      </c>
      <c r="H112" s="6">
        <v>1</v>
      </c>
      <c r="I112" s="6">
        <v>1</v>
      </c>
      <c r="J112" s="6">
        <v>2</v>
      </c>
      <c r="K112" s="6">
        <v>3</v>
      </c>
      <c r="L112" s="6">
        <v>1</v>
      </c>
      <c r="M112" s="6">
        <v>1</v>
      </c>
      <c r="N112" s="6">
        <v>2</v>
      </c>
      <c r="O112" s="6">
        <v>3</v>
      </c>
      <c r="P112" s="6">
        <v>3</v>
      </c>
      <c r="Q112">
        <v>8</v>
      </c>
      <c r="R112">
        <v>11</v>
      </c>
      <c r="S112">
        <v>11</v>
      </c>
      <c r="T112">
        <v>4</v>
      </c>
      <c r="U112">
        <v>7</v>
      </c>
      <c r="V112">
        <v>3</v>
      </c>
      <c r="W112">
        <v>4</v>
      </c>
      <c r="X112">
        <v>7</v>
      </c>
      <c r="Y112">
        <v>11</v>
      </c>
      <c r="Z112">
        <v>7</v>
      </c>
      <c r="AA112">
        <v>3</v>
      </c>
      <c r="AB112">
        <v>10</v>
      </c>
      <c r="AC112" s="3" t="s">
        <v>135</v>
      </c>
      <c r="AD112" s="8">
        <f t="shared" si="7"/>
        <v>21</v>
      </c>
      <c r="AE112">
        <f t="shared" si="8"/>
        <v>3</v>
      </c>
      <c r="AF112">
        <f t="shared" si="9"/>
        <v>5</v>
      </c>
      <c r="AG112">
        <f t="shared" si="10"/>
        <v>8</v>
      </c>
      <c r="AH112">
        <f t="shared" si="11"/>
        <v>5</v>
      </c>
    </row>
    <row r="113" spans="1:34" x14ac:dyDescent="0.25">
      <c r="A113">
        <v>4347</v>
      </c>
      <c r="B113">
        <v>0</v>
      </c>
      <c r="C113">
        <v>1987</v>
      </c>
      <c r="D113">
        <f t="shared" si="6"/>
        <v>30</v>
      </c>
      <c r="E113" s="6">
        <v>1</v>
      </c>
      <c r="F113" s="6">
        <v>2</v>
      </c>
      <c r="G113" s="6">
        <v>2</v>
      </c>
      <c r="H113" s="6">
        <v>1</v>
      </c>
      <c r="I113" s="6">
        <v>1</v>
      </c>
      <c r="J113" s="6">
        <v>3</v>
      </c>
      <c r="K113" s="6">
        <v>3</v>
      </c>
      <c r="L113" s="6">
        <v>2</v>
      </c>
      <c r="M113" s="6">
        <v>3</v>
      </c>
      <c r="N113" s="6">
        <v>3</v>
      </c>
      <c r="O113" s="6">
        <v>3</v>
      </c>
      <c r="P113" s="6">
        <v>3</v>
      </c>
      <c r="Q113">
        <v>4</v>
      </c>
      <c r="R113">
        <v>3</v>
      </c>
      <c r="S113">
        <v>1</v>
      </c>
      <c r="T113">
        <v>3</v>
      </c>
      <c r="U113">
        <v>3</v>
      </c>
      <c r="V113">
        <v>4</v>
      </c>
      <c r="W113">
        <v>8</v>
      </c>
      <c r="X113">
        <v>4</v>
      </c>
      <c r="Y113">
        <v>3</v>
      </c>
      <c r="Z113">
        <v>3</v>
      </c>
      <c r="AA113">
        <v>3</v>
      </c>
      <c r="AB113">
        <v>1</v>
      </c>
      <c r="AC113" s="3" t="s">
        <v>55</v>
      </c>
      <c r="AD113" s="8">
        <f t="shared" si="7"/>
        <v>27</v>
      </c>
      <c r="AE113">
        <f t="shared" si="8"/>
        <v>5</v>
      </c>
      <c r="AF113">
        <f t="shared" si="9"/>
        <v>8</v>
      </c>
      <c r="AG113">
        <f t="shared" si="10"/>
        <v>8</v>
      </c>
      <c r="AH113">
        <f t="shared" si="11"/>
        <v>6</v>
      </c>
    </row>
    <row r="114" spans="1:34" x14ac:dyDescent="0.25">
      <c r="A114">
        <v>4349</v>
      </c>
      <c r="B114">
        <v>0</v>
      </c>
      <c r="C114">
        <v>1985</v>
      </c>
      <c r="D114">
        <f t="shared" si="6"/>
        <v>32</v>
      </c>
      <c r="E114" s="6">
        <v>1</v>
      </c>
      <c r="F114" s="6">
        <v>1</v>
      </c>
      <c r="G114" s="6">
        <v>1</v>
      </c>
      <c r="H114" s="6">
        <v>1</v>
      </c>
      <c r="I114" s="6">
        <v>1</v>
      </c>
      <c r="J114" s="6">
        <v>1</v>
      </c>
      <c r="K114" s="6">
        <v>2</v>
      </c>
      <c r="L114" s="6">
        <v>2</v>
      </c>
      <c r="M114" s="6">
        <v>2</v>
      </c>
      <c r="N114" s="6">
        <v>2</v>
      </c>
      <c r="O114" s="6">
        <v>2</v>
      </c>
      <c r="P114" s="6">
        <v>3</v>
      </c>
      <c r="Q114">
        <v>10</v>
      </c>
      <c r="R114">
        <v>17</v>
      </c>
      <c r="S114">
        <v>4</v>
      </c>
      <c r="T114">
        <v>3</v>
      </c>
      <c r="U114">
        <v>5</v>
      </c>
      <c r="V114">
        <v>2</v>
      </c>
      <c r="W114">
        <v>6</v>
      </c>
      <c r="X114">
        <v>4</v>
      </c>
      <c r="Y114">
        <v>9</v>
      </c>
      <c r="Z114">
        <v>3</v>
      </c>
      <c r="AA114">
        <v>6</v>
      </c>
      <c r="AB114">
        <v>4</v>
      </c>
      <c r="AC114" s="3" t="s">
        <v>55</v>
      </c>
      <c r="AD114" s="8">
        <f t="shared" si="7"/>
        <v>19</v>
      </c>
      <c r="AE114">
        <f t="shared" si="8"/>
        <v>4</v>
      </c>
      <c r="AF114">
        <f t="shared" si="9"/>
        <v>4</v>
      </c>
      <c r="AG114">
        <f t="shared" si="10"/>
        <v>5</v>
      </c>
      <c r="AH114">
        <f t="shared" si="11"/>
        <v>6</v>
      </c>
    </row>
    <row r="115" spans="1:34" ht="60" x14ac:dyDescent="0.25">
      <c r="A115">
        <v>4350</v>
      </c>
      <c r="B115">
        <v>0</v>
      </c>
      <c r="C115">
        <v>1994</v>
      </c>
      <c r="D115">
        <f t="shared" si="6"/>
        <v>23</v>
      </c>
      <c r="E115" s="6">
        <v>1</v>
      </c>
      <c r="F115" s="6">
        <v>1</v>
      </c>
      <c r="G115" s="6">
        <v>1</v>
      </c>
      <c r="H115" s="6">
        <v>1</v>
      </c>
      <c r="I115" s="6">
        <v>3</v>
      </c>
      <c r="J115" s="6">
        <v>1</v>
      </c>
      <c r="K115" s="6">
        <v>1</v>
      </c>
      <c r="L115" s="6">
        <v>2</v>
      </c>
      <c r="M115" s="6">
        <v>3</v>
      </c>
      <c r="N115" s="6">
        <v>1</v>
      </c>
      <c r="O115" s="6">
        <v>1</v>
      </c>
      <c r="P115" s="6">
        <v>3</v>
      </c>
      <c r="Q115">
        <v>11</v>
      </c>
      <c r="R115">
        <v>2</v>
      </c>
      <c r="S115">
        <v>2</v>
      </c>
      <c r="T115">
        <v>3</v>
      </c>
      <c r="U115">
        <v>4</v>
      </c>
      <c r="V115">
        <v>2</v>
      </c>
      <c r="W115">
        <v>1</v>
      </c>
      <c r="X115">
        <v>6</v>
      </c>
      <c r="Y115">
        <v>4</v>
      </c>
      <c r="Z115">
        <v>2</v>
      </c>
      <c r="AA115">
        <v>1</v>
      </c>
      <c r="AB115">
        <v>6</v>
      </c>
      <c r="AC115" s="3" t="s">
        <v>136</v>
      </c>
      <c r="AD115" s="8">
        <f t="shared" si="7"/>
        <v>19</v>
      </c>
      <c r="AE115">
        <f t="shared" si="8"/>
        <v>7</v>
      </c>
      <c r="AF115">
        <f t="shared" si="9"/>
        <v>3</v>
      </c>
      <c r="AG115">
        <f t="shared" si="10"/>
        <v>3</v>
      </c>
      <c r="AH115">
        <f t="shared" si="11"/>
        <v>6</v>
      </c>
    </row>
    <row r="116" spans="1:34" x14ac:dyDescent="0.25">
      <c r="A116">
        <v>4352</v>
      </c>
      <c r="B116">
        <v>1</v>
      </c>
      <c r="C116">
        <v>1994</v>
      </c>
      <c r="D116">
        <f t="shared" si="6"/>
        <v>23</v>
      </c>
      <c r="E116" s="6">
        <v>1</v>
      </c>
      <c r="F116" s="6">
        <v>1</v>
      </c>
      <c r="G116" s="6">
        <v>3</v>
      </c>
      <c r="H116" s="6">
        <v>2</v>
      </c>
      <c r="I116" s="6">
        <v>1</v>
      </c>
      <c r="J116" s="6">
        <v>1</v>
      </c>
      <c r="K116" s="6">
        <v>1</v>
      </c>
      <c r="L116" s="6">
        <v>1</v>
      </c>
      <c r="M116" s="6">
        <v>1</v>
      </c>
      <c r="N116" s="6">
        <v>1</v>
      </c>
      <c r="O116" s="6">
        <v>3</v>
      </c>
      <c r="P116" s="6">
        <v>3</v>
      </c>
      <c r="Q116">
        <v>7</v>
      </c>
      <c r="R116">
        <v>2</v>
      </c>
      <c r="S116">
        <v>14</v>
      </c>
      <c r="T116">
        <v>5</v>
      </c>
      <c r="U116">
        <v>10</v>
      </c>
      <c r="V116">
        <v>2</v>
      </c>
      <c r="W116">
        <v>5</v>
      </c>
      <c r="X116">
        <v>5</v>
      </c>
      <c r="Y116">
        <v>4</v>
      </c>
      <c r="Z116">
        <v>3</v>
      </c>
      <c r="AA116">
        <v>8</v>
      </c>
      <c r="AB116">
        <v>4</v>
      </c>
      <c r="AC116" s="3" t="s">
        <v>55</v>
      </c>
      <c r="AD116" s="8">
        <f t="shared" si="7"/>
        <v>19</v>
      </c>
      <c r="AE116">
        <f t="shared" si="8"/>
        <v>3</v>
      </c>
      <c r="AF116">
        <f t="shared" si="9"/>
        <v>3</v>
      </c>
      <c r="AG116">
        <f t="shared" si="10"/>
        <v>7</v>
      </c>
      <c r="AH116">
        <f t="shared" si="11"/>
        <v>6</v>
      </c>
    </row>
    <row r="117" spans="1:34" x14ac:dyDescent="0.25">
      <c r="A117">
        <v>4355</v>
      </c>
      <c r="B117">
        <v>0</v>
      </c>
      <c r="C117">
        <v>1992</v>
      </c>
      <c r="D117">
        <f t="shared" si="6"/>
        <v>25</v>
      </c>
      <c r="E117" s="6">
        <v>2</v>
      </c>
      <c r="F117" s="6">
        <v>1</v>
      </c>
      <c r="G117" s="6">
        <v>1</v>
      </c>
      <c r="H117" s="6">
        <v>1</v>
      </c>
      <c r="I117" s="6">
        <v>3</v>
      </c>
      <c r="J117" s="6">
        <v>3</v>
      </c>
      <c r="K117" s="6">
        <v>2</v>
      </c>
      <c r="L117" s="6">
        <v>2</v>
      </c>
      <c r="M117" s="6">
        <v>3</v>
      </c>
      <c r="N117" s="6">
        <v>3</v>
      </c>
      <c r="O117" s="6">
        <v>3</v>
      </c>
      <c r="P117" s="6">
        <v>4</v>
      </c>
      <c r="Q117">
        <v>11</v>
      </c>
      <c r="R117">
        <v>4</v>
      </c>
      <c r="S117">
        <v>2</v>
      </c>
      <c r="T117">
        <v>2</v>
      </c>
      <c r="U117">
        <v>4</v>
      </c>
      <c r="V117">
        <v>3</v>
      </c>
      <c r="W117">
        <v>9</v>
      </c>
      <c r="X117">
        <v>6</v>
      </c>
      <c r="Y117">
        <v>4</v>
      </c>
      <c r="Z117">
        <v>1</v>
      </c>
      <c r="AA117">
        <v>2</v>
      </c>
      <c r="AB117">
        <v>4</v>
      </c>
      <c r="AC117" s="3" t="s">
        <v>137</v>
      </c>
      <c r="AD117" s="8">
        <f t="shared" si="7"/>
        <v>28</v>
      </c>
      <c r="AE117">
        <f t="shared" si="8"/>
        <v>8</v>
      </c>
      <c r="AF117">
        <f t="shared" si="9"/>
        <v>7</v>
      </c>
      <c r="AG117">
        <f t="shared" si="10"/>
        <v>6</v>
      </c>
      <c r="AH117">
        <f t="shared" si="11"/>
        <v>7</v>
      </c>
    </row>
    <row r="118" spans="1:34" x14ac:dyDescent="0.25">
      <c r="A118">
        <v>4363</v>
      </c>
      <c r="B118">
        <v>0</v>
      </c>
      <c r="C118">
        <v>1987</v>
      </c>
      <c r="D118">
        <f t="shared" si="6"/>
        <v>30</v>
      </c>
      <c r="E118" s="6">
        <v>1</v>
      </c>
      <c r="F118" s="6">
        <v>1</v>
      </c>
      <c r="G118" s="6">
        <v>1</v>
      </c>
      <c r="H118" s="6">
        <v>1</v>
      </c>
      <c r="I118" s="6">
        <v>1</v>
      </c>
      <c r="J118" s="6">
        <v>1</v>
      </c>
      <c r="K118" s="6">
        <v>1</v>
      </c>
      <c r="L118" s="6">
        <v>1</v>
      </c>
      <c r="M118" s="6">
        <v>2</v>
      </c>
      <c r="N118" s="6">
        <v>2</v>
      </c>
      <c r="O118" s="6">
        <v>3</v>
      </c>
      <c r="P118" s="6">
        <v>2</v>
      </c>
      <c r="Q118">
        <v>14</v>
      </c>
      <c r="R118">
        <v>3</v>
      </c>
      <c r="S118">
        <v>3</v>
      </c>
      <c r="T118">
        <v>3</v>
      </c>
      <c r="U118">
        <v>5</v>
      </c>
      <c r="V118">
        <v>3</v>
      </c>
      <c r="W118">
        <v>2</v>
      </c>
      <c r="X118">
        <v>1</v>
      </c>
      <c r="Y118">
        <v>7</v>
      </c>
      <c r="Z118">
        <v>5</v>
      </c>
      <c r="AA118">
        <v>6</v>
      </c>
      <c r="AB118">
        <v>11</v>
      </c>
      <c r="AC118" s="3" t="s">
        <v>55</v>
      </c>
      <c r="AD118" s="8">
        <f t="shared" si="7"/>
        <v>17</v>
      </c>
      <c r="AE118">
        <f t="shared" si="8"/>
        <v>4</v>
      </c>
      <c r="AF118">
        <f t="shared" si="9"/>
        <v>4</v>
      </c>
      <c r="AG118">
        <f t="shared" si="10"/>
        <v>5</v>
      </c>
      <c r="AH118">
        <f t="shared" si="11"/>
        <v>4</v>
      </c>
    </row>
    <row r="119" spans="1:34" ht="30" x14ac:dyDescent="0.25">
      <c r="A119">
        <v>4364</v>
      </c>
      <c r="B119">
        <v>0</v>
      </c>
      <c r="C119">
        <v>1986</v>
      </c>
      <c r="D119">
        <f t="shared" si="6"/>
        <v>31</v>
      </c>
      <c r="E119" s="6">
        <v>1</v>
      </c>
      <c r="F119" s="6">
        <v>2</v>
      </c>
      <c r="G119" s="6">
        <v>1</v>
      </c>
      <c r="H119" s="6">
        <v>1</v>
      </c>
      <c r="I119" s="6">
        <v>1</v>
      </c>
      <c r="J119" s="6">
        <v>1</v>
      </c>
      <c r="K119" s="6">
        <v>1</v>
      </c>
      <c r="L119" s="6">
        <v>2</v>
      </c>
      <c r="M119" s="6">
        <v>2</v>
      </c>
      <c r="N119" s="6">
        <v>3</v>
      </c>
      <c r="O119" s="6">
        <v>3</v>
      </c>
      <c r="P119" s="6">
        <v>3</v>
      </c>
      <c r="Q119">
        <v>11</v>
      </c>
      <c r="R119">
        <v>5</v>
      </c>
      <c r="S119">
        <v>4</v>
      </c>
      <c r="T119">
        <v>5</v>
      </c>
      <c r="U119">
        <v>5</v>
      </c>
      <c r="V119">
        <v>3</v>
      </c>
      <c r="W119">
        <v>4</v>
      </c>
      <c r="X119">
        <v>5</v>
      </c>
      <c r="Y119">
        <v>10</v>
      </c>
      <c r="Z119">
        <v>3</v>
      </c>
      <c r="AA119">
        <v>4</v>
      </c>
      <c r="AB119">
        <v>3</v>
      </c>
      <c r="AC119" s="3" t="s">
        <v>138</v>
      </c>
      <c r="AD119" s="8">
        <f t="shared" si="7"/>
        <v>21</v>
      </c>
      <c r="AE119">
        <f t="shared" si="8"/>
        <v>4</v>
      </c>
      <c r="AF119">
        <f t="shared" si="9"/>
        <v>6</v>
      </c>
      <c r="AG119">
        <f t="shared" si="10"/>
        <v>5</v>
      </c>
      <c r="AH119">
        <f t="shared" si="11"/>
        <v>6</v>
      </c>
    </row>
    <row r="120" spans="1:34" x14ac:dyDescent="0.25">
      <c r="A120">
        <v>4365</v>
      </c>
      <c r="B120">
        <v>0</v>
      </c>
      <c r="C120">
        <v>1983</v>
      </c>
      <c r="D120">
        <f t="shared" si="6"/>
        <v>34</v>
      </c>
      <c r="E120" s="6">
        <v>1</v>
      </c>
      <c r="F120" s="6">
        <v>1</v>
      </c>
      <c r="G120" s="6">
        <v>1</v>
      </c>
      <c r="H120" s="6">
        <v>1</v>
      </c>
      <c r="I120" s="6">
        <v>1</v>
      </c>
      <c r="J120" s="6">
        <v>1</v>
      </c>
      <c r="K120" s="6">
        <v>1</v>
      </c>
      <c r="L120" s="6">
        <v>1</v>
      </c>
      <c r="M120" s="6">
        <v>2</v>
      </c>
      <c r="N120" s="6">
        <v>2</v>
      </c>
      <c r="O120" s="6">
        <v>2</v>
      </c>
      <c r="P120" s="6">
        <v>2</v>
      </c>
      <c r="Q120">
        <v>13</v>
      </c>
      <c r="R120">
        <v>8</v>
      </c>
      <c r="S120">
        <v>12</v>
      </c>
      <c r="T120">
        <v>8</v>
      </c>
      <c r="U120">
        <v>4</v>
      </c>
      <c r="V120">
        <v>4</v>
      </c>
      <c r="W120">
        <v>6</v>
      </c>
      <c r="X120">
        <v>2</v>
      </c>
      <c r="Y120">
        <v>5</v>
      </c>
      <c r="Z120">
        <v>2</v>
      </c>
      <c r="AA120">
        <v>6</v>
      </c>
      <c r="AB120">
        <v>3</v>
      </c>
      <c r="AC120" s="3" t="s">
        <v>139</v>
      </c>
      <c r="AD120" s="8">
        <f t="shared" si="7"/>
        <v>16</v>
      </c>
      <c r="AE120">
        <f t="shared" si="8"/>
        <v>4</v>
      </c>
      <c r="AF120">
        <f t="shared" si="9"/>
        <v>4</v>
      </c>
      <c r="AG120">
        <f t="shared" si="10"/>
        <v>4</v>
      </c>
      <c r="AH120">
        <f t="shared" si="11"/>
        <v>4</v>
      </c>
    </row>
    <row r="121" spans="1:34" x14ac:dyDescent="0.25">
      <c r="A121">
        <v>4172</v>
      </c>
      <c r="B121">
        <v>0</v>
      </c>
      <c r="C121">
        <v>1986</v>
      </c>
      <c r="D121">
        <f t="shared" si="6"/>
        <v>31</v>
      </c>
      <c r="E121" s="6">
        <v>1</v>
      </c>
      <c r="F121" s="6">
        <v>1</v>
      </c>
      <c r="G121" s="6">
        <v>2</v>
      </c>
      <c r="H121" s="6">
        <v>1</v>
      </c>
      <c r="I121" s="6">
        <v>1</v>
      </c>
      <c r="J121" s="6">
        <v>1</v>
      </c>
      <c r="K121" s="6">
        <v>2</v>
      </c>
      <c r="L121" s="6">
        <v>2</v>
      </c>
      <c r="M121" s="6">
        <v>2</v>
      </c>
      <c r="N121" s="6">
        <v>3</v>
      </c>
      <c r="O121" s="6">
        <v>3</v>
      </c>
      <c r="P121" s="6">
        <v>3</v>
      </c>
      <c r="Q121">
        <v>4</v>
      </c>
      <c r="R121">
        <v>3</v>
      </c>
      <c r="S121">
        <v>5</v>
      </c>
      <c r="T121">
        <v>2</v>
      </c>
      <c r="U121">
        <v>4</v>
      </c>
      <c r="V121">
        <v>1</v>
      </c>
      <c r="W121">
        <v>3</v>
      </c>
      <c r="X121">
        <v>3</v>
      </c>
      <c r="Y121">
        <v>4</v>
      </c>
      <c r="Z121">
        <v>4</v>
      </c>
      <c r="AA121">
        <v>2</v>
      </c>
      <c r="AB121">
        <v>3</v>
      </c>
      <c r="AC121" s="3" t="s">
        <v>140</v>
      </c>
      <c r="AD121" s="8">
        <f t="shared" si="7"/>
        <v>22</v>
      </c>
      <c r="AE121">
        <f t="shared" si="8"/>
        <v>4</v>
      </c>
      <c r="AF121">
        <f t="shared" si="9"/>
        <v>5</v>
      </c>
      <c r="AG121">
        <f t="shared" si="10"/>
        <v>7</v>
      </c>
      <c r="AH121">
        <f t="shared" si="11"/>
        <v>6</v>
      </c>
    </row>
    <row r="122" spans="1:34" ht="30" x14ac:dyDescent="0.25">
      <c r="A122">
        <v>4384</v>
      </c>
      <c r="B122">
        <v>1</v>
      </c>
      <c r="C122">
        <v>1997</v>
      </c>
      <c r="D122">
        <f t="shared" si="6"/>
        <v>20</v>
      </c>
      <c r="E122" s="6">
        <v>1</v>
      </c>
      <c r="F122" s="6">
        <v>1</v>
      </c>
      <c r="G122" s="6">
        <v>2</v>
      </c>
      <c r="H122" s="6">
        <v>1</v>
      </c>
      <c r="I122" s="6">
        <v>1</v>
      </c>
      <c r="J122" s="6">
        <v>1</v>
      </c>
      <c r="K122" s="6">
        <v>2</v>
      </c>
      <c r="L122" s="6">
        <v>2</v>
      </c>
      <c r="M122" s="6">
        <v>2</v>
      </c>
      <c r="N122" s="6">
        <v>2</v>
      </c>
      <c r="O122" s="6">
        <v>2</v>
      </c>
      <c r="P122" s="6">
        <v>3</v>
      </c>
      <c r="Q122">
        <v>12</v>
      </c>
      <c r="R122">
        <v>5</v>
      </c>
      <c r="S122">
        <v>8</v>
      </c>
      <c r="T122">
        <v>3</v>
      </c>
      <c r="U122">
        <v>18</v>
      </c>
      <c r="V122">
        <v>3</v>
      </c>
      <c r="W122">
        <v>4</v>
      </c>
      <c r="X122">
        <v>3</v>
      </c>
      <c r="Y122">
        <v>4</v>
      </c>
      <c r="Z122">
        <v>5</v>
      </c>
      <c r="AA122">
        <v>2</v>
      </c>
      <c r="AB122">
        <v>4</v>
      </c>
      <c r="AC122" s="3" t="s">
        <v>141</v>
      </c>
      <c r="AD122" s="8">
        <f t="shared" si="7"/>
        <v>20</v>
      </c>
      <c r="AE122">
        <f t="shared" si="8"/>
        <v>4</v>
      </c>
      <c r="AF122">
        <f t="shared" si="9"/>
        <v>4</v>
      </c>
      <c r="AG122">
        <f t="shared" si="10"/>
        <v>6</v>
      </c>
      <c r="AH122">
        <f t="shared" si="11"/>
        <v>6</v>
      </c>
    </row>
    <row r="123" spans="1:34" x14ac:dyDescent="0.25">
      <c r="A123">
        <v>4387</v>
      </c>
      <c r="B123">
        <v>0</v>
      </c>
      <c r="C123">
        <v>1993</v>
      </c>
      <c r="D123">
        <f t="shared" si="6"/>
        <v>24</v>
      </c>
      <c r="E123" s="6">
        <v>1</v>
      </c>
      <c r="F123" s="6">
        <v>1</v>
      </c>
      <c r="G123" s="6">
        <v>1</v>
      </c>
      <c r="H123" s="6">
        <v>1</v>
      </c>
      <c r="I123" s="6">
        <v>2</v>
      </c>
      <c r="J123" s="6">
        <v>2</v>
      </c>
      <c r="K123" s="6">
        <v>2</v>
      </c>
      <c r="L123" s="6">
        <v>3</v>
      </c>
      <c r="M123" s="6">
        <v>2</v>
      </c>
      <c r="N123" s="6">
        <v>2</v>
      </c>
      <c r="O123" s="6">
        <v>2</v>
      </c>
      <c r="P123" s="6">
        <v>3</v>
      </c>
      <c r="Q123">
        <v>18</v>
      </c>
      <c r="R123">
        <v>9</v>
      </c>
      <c r="S123">
        <v>7</v>
      </c>
      <c r="T123">
        <v>4</v>
      </c>
      <c r="U123">
        <v>5</v>
      </c>
      <c r="V123">
        <v>4</v>
      </c>
      <c r="W123">
        <v>10</v>
      </c>
      <c r="X123">
        <v>4</v>
      </c>
      <c r="Y123">
        <v>6</v>
      </c>
      <c r="Z123">
        <v>10</v>
      </c>
      <c r="AA123">
        <v>12</v>
      </c>
      <c r="AB123">
        <v>13</v>
      </c>
      <c r="AC123" s="3" t="s">
        <v>142</v>
      </c>
      <c r="AD123" s="8">
        <f t="shared" si="7"/>
        <v>22</v>
      </c>
      <c r="AE123">
        <f t="shared" si="8"/>
        <v>5</v>
      </c>
      <c r="AF123">
        <f t="shared" si="9"/>
        <v>5</v>
      </c>
      <c r="AG123">
        <f t="shared" si="10"/>
        <v>5</v>
      </c>
      <c r="AH123">
        <f t="shared" si="11"/>
        <v>7</v>
      </c>
    </row>
    <row r="124" spans="1:34" x14ac:dyDescent="0.25">
      <c r="A124">
        <v>4393</v>
      </c>
      <c r="B124">
        <v>0</v>
      </c>
      <c r="C124">
        <v>1996</v>
      </c>
      <c r="D124">
        <f t="shared" si="6"/>
        <v>21</v>
      </c>
      <c r="E124" s="6">
        <v>1</v>
      </c>
      <c r="F124" s="6">
        <v>1</v>
      </c>
      <c r="G124" s="6">
        <v>2</v>
      </c>
      <c r="H124" s="6">
        <v>1</v>
      </c>
      <c r="I124" s="6">
        <v>1</v>
      </c>
      <c r="J124" s="6">
        <v>1</v>
      </c>
      <c r="K124" s="6">
        <v>2</v>
      </c>
      <c r="L124" s="6">
        <v>1</v>
      </c>
      <c r="M124" s="6">
        <v>1</v>
      </c>
      <c r="N124" s="6">
        <v>1</v>
      </c>
      <c r="O124" s="6">
        <v>1</v>
      </c>
      <c r="P124" s="6">
        <v>1</v>
      </c>
      <c r="Q124">
        <v>13</v>
      </c>
      <c r="R124">
        <v>5</v>
      </c>
      <c r="S124">
        <v>9</v>
      </c>
      <c r="T124">
        <v>7</v>
      </c>
      <c r="U124">
        <v>5</v>
      </c>
      <c r="V124">
        <v>1</v>
      </c>
      <c r="W124">
        <v>15</v>
      </c>
      <c r="X124">
        <v>4</v>
      </c>
      <c r="Y124">
        <v>3</v>
      </c>
      <c r="Z124">
        <v>4</v>
      </c>
      <c r="AA124">
        <v>2</v>
      </c>
      <c r="AB124">
        <v>5</v>
      </c>
      <c r="AC124" s="3" t="s">
        <v>55</v>
      </c>
      <c r="AD124" s="8">
        <f t="shared" si="7"/>
        <v>14</v>
      </c>
      <c r="AE124">
        <f t="shared" si="8"/>
        <v>3</v>
      </c>
      <c r="AF124">
        <f t="shared" si="9"/>
        <v>3</v>
      </c>
      <c r="AG124">
        <f t="shared" si="10"/>
        <v>5</v>
      </c>
      <c r="AH124">
        <f t="shared" si="11"/>
        <v>3</v>
      </c>
    </row>
    <row r="125" spans="1:34" x14ac:dyDescent="0.25">
      <c r="A125">
        <v>4441</v>
      </c>
      <c r="B125">
        <v>1</v>
      </c>
      <c r="C125">
        <v>1981</v>
      </c>
      <c r="D125">
        <f t="shared" si="6"/>
        <v>36</v>
      </c>
      <c r="E125" s="6">
        <v>1</v>
      </c>
      <c r="F125" s="6">
        <v>1</v>
      </c>
      <c r="G125" s="6">
        <v>1</v>
      </c>
      <c r="H125" s="6">
        <v>1</v>
      </c>
      <c r="I125" s="6">
        <v>1</v>
      </c>
      <c r="J125" s="6">
        <v>1</v>
      </c>
      <c r="K125" s="6">
        <v>1</v>
      </c>
      <c r="L125" s="6">
        <v>2</v>
      </c>
      <c r="M125" s="6">
        <v>2</v>
      </c>
      <c r="N125" s="6">
        <v>2</v>
      </c>
      <c r="O125" s="6">
        <v>3</v>
      </c>
      <c r="P125" s="6">
        <v>3</v>
      </c>
      <c r="Q125">
        <v>6</v>
      </c>
      <c r="R125">
        <v>2</v>
      </c>
      <c r="S125">
        <v>2</v>
      </c>
      <c r="T125">
        <v>2</v>
      </c>
      <c r="U125">
        <v>4</v>
      </c>
      <c r="V125">
        <v>1</v>
      </c>
      <c r="W125">
        <v>2</v>
      </c>
      <c r="X125">
        <v>2</v>
      </c>
      <c r="Y125">
        <v>5</v>
      </c>
      <c r="Z125">
        <v>2</v>
      </c>
      <c r="AA125">
        <v>5</v>
      </c>
      <c r="AB125">
        <v>4</v>
      </c>
      <c r="AC125" s="3" t="s">
        <v>143</v>
      </c>
      <c r="AD125" s="8">
        <f t="shared" si="7"/>
        <v>19</v>
      </c>
      <c r="AE125">
        <f t="shared" si="8"/>
        <v>4</v>
      </c>
      <c r="AF125">
        <f t="shared" si="9"/>
        <v>4</v>
      </c>
      <c r="AG125">
        <f t="shared" si="10"/>
        <v>5</v>
      </c>
      <c r="AH125">
        <f t="shared" si="11"/>
        <v>6</v>
      </c>
    </row>
    <row r="126" spans="1:34" x14ac:dyDescent="0.25">
      <c r="A126">
        <v>4436</v>
      </c>
      <c r="B126">
        <v>1</v>
      </c>
      <c r="C126">
        <v>1993</v>
      </c>
      <c r="D126">
        <f t="shared" si="6"/>
        <v>24</v>
      </c>
      <c r="E126" s="6">
        <v>1</v>
      </c>
      <c r="F126" s="6">
        <v>2</v>
      </c>
      <c r="G126" s="6">
        <v>3</v>
      </c>
      <c r="H126" s="6">
        <v>1</v>
      </c>
      <c r="I126" s="6">
        <v>2</v>
      </c>
      <c r="J126" s="6">
        <v>3</v>
      </c>
      <c r="K126" s="6">
        <v>4</v>
      </c>
      <c r="L126" s="6">
        <v>2</v>
      </c>
      <c r="M126" s="6">
        <v>4</v>
      </c>
      <c r="N126" s="6">
        <v>4</v>
      </c>
      <c r="O126" s="6">
        <v>4</v>
      </c>
      <c r="P126" s="6">
        <v>4</v>
      </c>
      <c r="Q126">
        <v>7</v>
      </c>
      <c r="R126">
        <v>4</v>
      </c>
      <c r="S126">
        <v>4</v>
      </c>
      <c r="T126">
        <v>3</v>
      </c>
      <c r="U126">
        <v>5</v>
      </c>
      <c r="V126">
        <v>4</v>
      </c>
      <c r="W126">
        <v>3</v>
      </c>
      <c r="X126">
        <v>3</v>
      </c>
      <c r="Y126">
        <v>5</v>
      </c>
      <c r="Z126">
        <v>1</v>
      </c>
      <c r="AA126">
        <v>2</v>
      </c>
      <c r="AB126">
        <v>2</v>
      </c>
      <c r="AC126" s="3" t="s">
        <v>144</v>
      </c>
      <c r="AD126" s="8">
        <f t="shared" si="7"/>
        <v>34</v>
      </c>
      <c r="AE126">
        <f t="shared" si="8"/>
        <v>7</v>
      </c>
      <c r="AF126">
        <f t="shared" si="9"/>
        <v>9</v>
      </c>
      <c r="AG126">
        <f t="shared" si="10"/>
        <v>11</v>
      </c>
      <c r="AH126">
        <f t="shared" si="11"/>
        <v>7</v>
      </c>
    </row>
    <row r="127" spans="1:34" x14ac:dyDescent="0.25">
      <c r="A127">
        <v>4468</v>
      </c>
      <c r="B127">
        <v>0</v>
      </c>
      <c r="C127">
        <v>1990</v>
      </c>
      <c r="D127">
        <f t="shared" si="6"/>
        <v>27</v>
      </c>
      <c r="E127" s="6">
        <v>1</v>
      </c>
      <c r="F127" s="6">
        <v>1</v>
      </c>
      <c r="G127" s="6">
        <v>1</v>
      </c>
      <c r="H127" s="6">
        <v>1</v>
      </c>
      <c r="I127" s="6">
        <v>1</v>
      </c>
      <c r="J127" s="6">
        <v>1</v>
      </c>
      <c r="K127" s="6">
        <v>1</v>
      </c>
      <c r="L127" s="6">
        <v>1</v>
      </c>
      <c r="M127" s="6">
        <v>3</v>
      </c>
      <c r="N127" s="6">
        <v>3</v>
      </c>
      <c r="O127" s="6">
        <v>2</v>
      </c>
      <c r="P127" s="6">
        <v>4</v>
      </c>
      <c r="Q127">
        <v>4</v>
      </c>
      <c r="R127">
        <v>2</v>
      </c>
      <c r="S127">
        <v>2</v>
      </c>
      <c r="T127">
        <v>2</v>
      </c>
      <c r="U127">
        <v>6</v>
      </c>
      <c r="V127">
        <v>3</v>
      </c>
      <c r="W127">
        <v>2</v>
      </c>
      <c r="X127">
        <v>3</v>
      </c>
      <c r="Y127">
        <v>3</v>
      </c>
      <c r="Z127">
        <v>6</v>
      </c>
      <c r="AA127">
        <v>3</v>
      </c>
      <c r="AB127">
        <v>3</v>
      </c>
      <c r="AC127" s="3" t="s">
        <v>55</v>
      </c>
      <c r="AD127" s="8">
        <f t="shared" si="7"/>
        <v>20</v>
      </c>
      <c r="AE127">
        <f t="shared" si="8"/>
        <v>5</v>
      </c>
      <c r="AF127">
        <f t="shared" si="9"/>
        <v>5</v>
      </c>
      <c r="AG127">
        <f t="shared" si="10"/>
        <v>4</v>
      </c>
      <c r="AH127">
        <f t="shared" si="11"/>
        <v>6</v>
      </c>
    </row>
    <row r="128" spans="1:34" x14ac:dyDescent="0.25">
      <c r="A128">
        <v>4511</v>
      </c>
      <c r="B128">
        <v>0</v>
      </c>
      <c r="C128">
        <v>1993</v>
      </c>
      <c r="D128">
        <f t="shared" si="6"/>
        <v>24</v>
      </c>
      <c r="E128" s="6">
        <v>1</v>
      </c>
      <c r="F128" s="6">
        <v>1</v>
      </c>
      <c r="G128" s="6">
        <v>1</v>
      </c>
      <c r="H128" s="6">
        <v>1</v>
      </c>
      <c r="I128" s="6">
        <v>1</v>
      </c>
      <c r="J128" s="6">
        <v>2</v>
      </c>
      <c r="K128" s="6">
        <v>1</v>
      </c>
      <c r="L128" s="6">
        <v>1</v>
      </c>
      <c r="M128" s="6">
        <v>2</v>
      </c>
      <c r="N128" s="6">
        <v>2</v>
      </c>
      <c r="O128" s="6">
        <v>2</v>
      </c>
      <c r="P128" s="6">
        <v>4</v>
      </c>
      <c r="Q128">
        <v>7</v>
      </c>
      <c r="R128">
        <v>3</v>
      </c>
      <c r="S128">
        <v>5</v>
      </c>
      <c r="T128">
        <v>3</v>
      </c>
      <c r="U128">
        <v>8</v>
      </c>
      <c r="V128">
        <v>5</v>
      </c>
      <c r="W128">
        <v>3</v>
      </c>
      <c r="X128">
        <v>2</v>
      </c>
      <c r="Y128">
        <v>2</v>
      </c>
      <c r="Z128">
        <v>4</v>
      </c>
      <c r="AA128">
        <v>2</v>
      </c>
      <c r="AB128">
        <v>5</v>
      </c>
      <c r="AC128" s="3" t="s">
        <v>145</v>
      </c>
      <c r="AD128" s="8">
        <f t="shared" si="7"/>
        <v>19</v>
      </c>
      <c r="AE128">
        <f t="shared" si="8"/>
        <v>4</v>
      </c>
      <c r="AF128">
        <f t="shared" si="9"/>
        <v>5</v>
      </c>
      <c r="AG128">
        <f t="shared" si="10"/>
        <v>4</v>
      </c>
      <c r="AH128">
        <f t="shared" si="11"/>
        <v>6</v>
      </c>
    </row>
    <row r="129" spans="1:34" ht="30" x14ac:dyDescent="0.25">
      <c r="A129">
        <v>4464</v>
      </c>
      <c r="B129">
        <v>0</v>
      </c>
      <c r="C129">
        <v>1995</v>
      </c>
      <c r="D129">
        <f t="shared" si="6"/>
        <v>22</v>
      </c>
      <c r="E129" s="6">
        <v>1</v>
      </c>
      <c r="F129" s="6">
        <v>1</v>
      </c>
      <c r="G129" s="6">
        <v>1</v>
      </c>
      <c r="H129" s="6">
        <v>1</v>
      </c>
      <c r="I129" s="6">
        <v>2</v>
      </c>
      <c r="J129" s="6">
        <v>2</v>
      </c>
      <c r="K129" s="6">
        <v>1</v>
      </c>
      <c r="L129" s="6">
        <v>2</v>
      </c>
      <c r="M129" s="6">
        <v>2</v>
      </c>
      <c r="N129" s="6">
        <v>2</v>
      </c>
      <c r="O129" s="6">
        <v>2</v>
      </c>
      <c r="P129" s="6">
        <v>3</v>
      </c>
      <c r="Q129">
        <v>11</v>
      </c>
      <c r="R129">
        <v>2</v>
      </c>
      <c r="S129">
        <v>3</v>
      </c>
      <c r="T129">
        <v>2</v>
      </c>
      <c r="U129">
        <v>5</v>
      </c>
      <c r="V129">
        <v>2</v>
      </c>
      <c r="W129">
        <v>9</v>
      </c>
      <c r="X129">
        <v>4</v>
      </c>
      <c r="Y129">
        <v>8</v>
      </c>
      <c r="Z129">
        <v>2</v>
      </c>
      <c r="AA129">
        <v>2</v>
      </c>
      <c r="AB129">
        <v>5</v>
      </c>
      <c r="AC129" s="3" t="s">
        <v>146</v>
      </c>
      <c r="AD129" s="8">
        <f t="shared" si="7"/>
        <v>20</v>
      </c>
      <c r="AE129">
        <f t="shared" si="8"/>
        <v>5</v>
      </c>
      <c r="AF129">
        <f t="shared" si="9"/>
        <v>5</v>
      </c>
      <c r="AG129">
        <f t="shared" si="10"/>
        <v>4</v>
      </c>
      <c r="AH129">
        <f t="shared" si="11"/>
        <v>6</v>
      </c>
    </row>
    <row r="130" spans="1:34" x14ac:dyDescent="0.25">
      <c r="A130">
        <v>4526</v>
      </c>
      <c r="B130">
        <v>0</v>
      </c>
      <c r="C130">
        <v>1973</v>
      </c>
      <c r="D130">
        <f t="shared" si="6"/>
        <v>44</v>
      </c>
      <c r="E130" s="6">
        <v>1</v>
      </c>
      <c r="F130" s="6">
        <v>2</v>
      </c>
      <c r="G130" s="6">
        <v>1</v>
      </c>
      <c r="H130" s="6">
        <v>1</v>
      </c>
      <c r="I130" s="6">
        <v>1</v>
      </c>
      <c r="J130" s="6">
        <v>2</v>
      </c>
      <c r="K130" s="6">
        <v>2</v>
      </c>
      <c r="L130" s="6">
        <v>2</v>
      </c>
      <c r="M130" s="6">
        <v>1</v>
      </c>
      <c r="N130" s="6">
        <v>2</v>
      </c>
      <c r="O130" s="6">
        <v>2</v>
      </c>
      <c r="P130" s="6">
        <v>4</v>
      </c>
      <c r="Q130">
        <v>4</v>
      </c>
      <c r="R130">
        <v>3</v>
      </c>
      <c r="S130">
        <v>2</v>
      </c>
      <c r="T130">
        <v>2</v>
      </c>
      <c r="U130">
        <v>3</v>
      </c>
      <c r="V130">
        <v>2</v>
      </c>
      <c r="W130">
        <v>5</v>
      </c>
      <c r="X130">
        <v>5</v>
      </c>
      <c r="Y130">
        <v>4</v>
      </c>
      <c r="Z130">
        <v>7</v>
      </c>
      <c r="AA130">
        <v>3</v>
      </c>
      <c r="AB130">
        <v>5</v>
      </c>
      <c r="AC130" s="3" t="s">
        <v>147</v>
      </c>
      <c r="AD130" s="8">
        <f t="shared" si="7"/>
        <v>21</v>
      </c>
      <c r="AE130">
        <f t="shared" si="8"/>
        <v>3</v>
      </c>
      <c r="AF130">
        <f t="shared" si="9"/>
        <v>6</v>
      </c>
      <c r="AG130">
        <f t="shared" si="10"/>
        <v>5</v>
      </c>
      <c r="AH130">
        <f t="shared" si="11"/>
        <v>7</v>
      </c>
    </row>
    <row r="131" spans="1:34" ht="30" x14ac:dyDescent="0.25">
      <c r="A131">
        <v>4582</v>
      </c>
      <c r="B131">
        <v>1</v>
      </c>
      <c r="C131">
        <v>1988</v>
      </c>
      <c r="D131">
        <f t="shared" ref="D131:D194" si="12">2017-C131</f>
        <v>29</v>
      </c>
      <c r="E131" s="6">
        <v>1</v>
      </c>
      <c r="F131" s="6">
        <v>1</v>
      </c>
      <c r="G131" s="6">
        <v>1</v>
      </c>
      <c r="H131" s="6">
        <v>1</v>
      </c>
      <c r="I131" s="6">
        <v>1</v>
      </c>
      <c r="J131" s="6">
        <v>1</v>
      </c>
      <c r="K131" s="6">
        <v>2</v>
      </c>
      <c r="L131" s="6">
        <v>1</v>
      </c>
      <c r="M131" s="6">
        <v>2</v>
      </c>
      <c r="N131" s="6">
        <v>2</v>
      </c>
      <c r="O131" s="6">
        <v>2</v>
      </c>
      <c r="P131" s="6">
        <v>3</v>
      </c>
      <c r="Q131">
        <v>4</v>
      </c>
      <c r="R131">
        <v>1</v>
      </c>
      <c r="S131">
        <v>2</v>
      </c>
      <c r="T131">
        <v>2</v>
      </c>
      <c r="U131">
        <v>2</v>
      </c>
      <c r="V131">
        <v>3</v>
      </c>
      <c r="W131">
        <v>2</v>
      </c>
      <c r="X131">
        <v>2</v>
      </c>
      <c r="Y131">
        <v>4</v>
      </c>
      <c r="Z131">
        <v>2</v>
      </c>
      <c r="AA131">
        <v>2</v>
      </c>
      <c r="AB131">
        <v>5</v>
      </c>
      <c r="AC131" s="3" t="s">
        <v>148</v>
      </c>
      <c r="AD131" s="8">
        <f t="shared" ref="AD131:AD194" si="13">SUM(E131:P131)</f>
        <v>18</v>
      </c>
      <c r="AE131">
        <f t="shared" ref="AE131:AE194" si="14">SUM(E131,I131,M131)</f>
        <v>4</v>
      </c>
      <c r="AF131">
        <f t="shared" ref="AF131:AF194" si="15">SUM(F131,J131,N131)</f>
        <v>4</v>
      </c>
      <c r="AG131">
        <f t="shared" ref="AG131:AG194" si="16">SUM(G131,K131,O131)</f>
        <v>5</v>
      </c>
      <c r="AH131">
        <f t="shared" ref="AH131:AH194" si="17">SUM(H131,L131,P131)</f>
        <v>5</v>
      </c>
    </row>
    <row r="132" spans="1:34" x14ac:dyDescent="0.25">
      <c r="A132">
        <v>4019</v>
      </c>
      <c r="B132">
        <v>0</v>
      </c>
      <c r="C132">
        <v>2000</v>
      </c>
      <c r="D132">
        <f t="shared" si="12"/>
        <v>17</v>
      </c>
      <c r="E132" s="6">
        <v>2</v>
      </c>
      <c r="F132" s="6">
        <v>2</v>
      </c>
      <c r="G132" s="6">
        <v>1</v>
      </c>
      <c r="H132" s="6">
        <v>1</v>
      </c>
      <c r="I132" s="6">
        <v>3</v>
      </c>
      <c r="J132" s="6">
        <v>4</v>
      </c>
      <c r="K132" s="6">
        <v>1</v>
      </c>
      <c r="L132" s="6">
        <v>3</v>
      </c>
      <c r="M132" s="6">
        <v>4</v>
      </c>
      <c r="N132" s="6">
        <v>4</v>
      </c>
      <c r="O132" s="6">
        <v>4</v>
      </c>
      <c r="P132" s="6">
        <v>4</v>
      </c>
      <c r="Q132">
        <v>27</v>
      </c>
      <c r="R132">
        <v>8</v>
      </c>
      <c r="S132">
        <v>4</v>
      </c>
      <c r="T132">
        <v>2</v>
      </c>
      <c r="U132">
        <v>6</v>
      </c>
      <c r="V132">
        <v>10</v>
      </c>
      <c r="W132">
        <v>14</v>
      </c>
      <c r="X132">
        <v>5</v>
      </c>
      <c r="Y132">
        <v>3</v>
      </c>
      <c r="Z132">
        <v>3</v>
      </c>
      <c r="AA132">
        <v>2</v>
      </c>
      <c r="AB132">
        <v>2</v>
      </c>
      <c r="AC132" s="3" t="s">
        <v>149</v>
      </c>
      <c r="AD132" s="8">
        <f t="shared" si="13"/>
        <v>33</v>
      </c>
      <c r="AE132">
        <f t="shared" si="14"/>
        <v>9</v>
      </c>
      <c r="AF132">
        <f t="shared" si="15"/>
        <v>10</v>
      </c>
      <c r="AG132">
        <f t="shared" si="16"/>
        <v>6</v>
      </c>
      <c r="AH132">
        <f t="shared" si="17"/>
        <v>8</v>
      </c>
    </row>
    <row r="133" spans="1:34" x14ac:dyDescent="0.25">
      <c r="A133">
        <v>4699</v>
      </c>
      <c r="B133">
        <v>0</v>
      </c>
      <c r="C133">
        <v>1995</v>
      </c>
      <c r="D133">
        <f t="shared" si="12"/>
        <v>22</v>
      </c>
      <c r="E133" s="6">
        <v>1</v>
      </c>
      <c r="F133" s="6">
        <v>1</v>
      </c>
      <c r="G133" s="6">
        <v>2</v>
      </c>
      <c r="H133" s="6">
        <v>1</v>
      </c>
      <c r="I133" s="6">
        <v>2</v>
      </c>
      <c r="J133" s="6">
        <v>2</v>
      </c>
      <c r="K133" s="6">
        <v>2</v>
      </c>
      <c r="L133" s="6">
        <v>2</v>
      </c>
      <c r="M133" s="6">
        <v>2</v>
      </c>
      <c r="N133" s="6">
        <v>3</v>
      </c>
      <c r="O133" s="6">
        <v>3</v>
      </c>
      <c r="P133" s="6">
        <v>3</v>
      </c>
      <c r="Q133">
        <v>7</v>
      </c>
      <c r="R133">
        <v>4</v>
      </c>
      <c r="S133">
        <v>2</v>
      </c>
      <c r="T133">
        <v>2</v>
      </c>
      <c r="U133">
        <v>4</v>
      </c>
      <c r="V133">
        <v>2</v>
      </c>
      <c r="W133">
        <v>4</v>
      </c>
      <c r="X133">
        <v>4</v>
      </c>
      <c r="Y133">
        <v>4</v>
      </c>
      <c r="Z133">
        <v>2</v>
      </c>
      <c r="AA133">
        <v>2</v>
      </c>
      <c r="AB133">
        <v>6</v>
      </c>
      <c r="AC133" s="3" t="s">
        <v>55</v>
      </c>
      <c r="AD133" s="8">
        <f t="shared" si="13"/>
        <v>24</v>
      </c>
      <c r="AE133">
        <f t="shared" si="14"/>
        <v>5</v>
      </c>
      <c r="AF133">
        <f t="shared" si="15"/>
        <v>6</v>
      </c>
      <c r="AG133">
        <f t="shared" si="16"/>
        <v>7</v>
      </c>
      <c r="AH133">
        <f t="shared" si="17"/>
        <v>6</v>
      </c>
    </row>
    <row r="134" spans="1:34" x14ac:dyDescent="0.25">
      <c r="A134">
        <v>4665</v>
      </c>
      <c r="B134">
        <v>1</v>
      </c>
      <c r="C134">
        <v>1994</v>
      </c>
      <c r="D134">
        <f t="shared" si="12"/>
        <v>23</v>
      </c>
      <c r="E134" s="6">
        <v>1</v>
      </c>
      <c r="F134" s="6">
        <v>3</v>
      </c>
      <c r="G134" s="6">
        <v>2</v>
      </c>
      <c r="H134" s="6">
        <v>1</v>
      </c>
      <c r="I134" s="6">
        <v>3</v>
      </c>
      <c r="J134" s="6">
        <v>3</v>
      </c>
      <c r="K134" s="6">
        <v>3</v>
      </c>
      <c r="L134" s="6">
        <v>4</v>
      </c>
      <c r="M134" s="6">
        <v>4</v>
      </c>
      <c r="N134" s="6">
        <v>4</v>
      </c>
      <c r="O134" s="6">
        <v>4</v>
      </c>
      <c r="P134" s="6">
        <v>4</v>
      </c>
      <c r="Q134">
        <v>6</v>
      </c>
      <c r="R134">
        <v>4</v>
      </c>
      <c r="S134">
        <v>8</v>
      </c>
      <c r="T134">
        <v>2</v>
      </c>
      <c r="U134">
        <v>4</v>
      </c>
      <c r="V134">
        <v>4</v>
      </c>
      <c r="W134">
        <v>4</v>
      </c>
      <c r="X134">
        <v>3</v>
      </c>
      <c r="Y134">
        <v>2</v>
      </c>
      <c r="Z134">
        <v>2</v>
      </c>
      <c r="AA134">
        <v>2</v>
      </c>
      <c r="AB134">
        <v>2</v>
      </c>
      <c r="AC134" s="3" t="s">
        <v>150</v>
      </c>
      <c r="AD134" s="8">
        <f t="shared" si="13"/>
        <v>36</v>
      </c>
      <c r="AE134">
        <f t="shared" si="14"/>
        <v>8</v>
      </c>
      <c r="AF134">
        <f t="shared" si="15"/>
        <v>10</v>
      </c>
      <c r="AG134">
        <f t="shared" si="16"/>
        <v>9</v>
      </c>
      <c r="AH134">
        <f t="shared" si="17"/>
        <v>9</v>
      </c>
    </row>
    <row r="135" spans="1:34" x14ac:dyDescent="0.25">
      <c r="A135">
        <v>4609</v>
      </c>
      <c r="B135">
        <v>1</v>
      </c>
      <c r="C135">
        <v>1997</v>
      </c>
      <c r="D135">
        <f t="shared" si="12"/>
        <v>20</v>
      </c>
      <c r="E135" s="6">
        <v>2</v>
      </c>
      <c r="F135" s="6">
        <v>1</v>
      </c>
      <c r="G135" s="6">
        <v>1</v>
      </c>
      <c r="H135" s="6">
        <v>2</v>
      </c>
      <c r="I135" s="6">
        <v>3</v>
      </c>
      <c r="J135" s="6">
        <v>2</v>
      </c>
      <c r="K135" s="6">
        <v>3</v>
      </c>
      <c r="L135" s="6">
        <v>4</v>
      </c>
      <c r="M135" s="6">
        <v>4</v>
      </c>
      <c r="N135" s="6">
        <v>2</v>
      </c>
      <c r="O135" s="6">
        <v>4</v>
      </c>
      <c r="P135" s="6">
        <v>4</v>
      </c>
      <c r="Q135">
        <v>6</v>
      </c>
      <c r="R135">
        <v>4</v>
      </c>
      <c r="S135">
        <v>2</v>
      </c>
      <c r="T135">
        <v>3</v>
      </c>
      <c r="U135">
        <v>2</v>
      </c>
      <c r="V135">
        <v>30</v>
      </c>
      <c r="W135">
        <v>2</v>
      </c>
      <c r="X135">
        <v>3</v>
      </c>
      <c r="Y135">
        <v>3</v>
      </c>
      <c r="Z135">
        <v>2</v>
      </c>
      <c r="AA135">
        <v>2</v>
      </c>
      <c r="AB135">
        <v>2</v>
      </c>
      <c r="AC135" s="3" t="s">
        <v>151</v>
      </c>
      <c r="AD135" s="8">
        <f t="shared" si="13"/>
        <v>32</v>
      </c>
      <c r="AE135">
        <f t="shared" si="14"/>
        <v>9</v>
      </c>
      <c r="AF135">
        <f t="shared" si="15"/>
        <v>5</v>
      </c>
      <c r="AG135">
        <f t="shared" si="16"/>
        <v>8</v>
      </c>
      <c r="AH135">
        <f t="shared" si="17"/>
        <v>10</v>
      </c>
    </row>
    <row r="136" spans="1:34" x14ac:dyDescent="0.25">
      <c r="A136">
        <v>4681</v>
      </c>
      <c r="B136">
        <v>0</v>
      </c>
      <c r="C136">
        <v>1992</v>
      </c>
      <c r="D136">
        <f t="shared" si="12"/>
        <v>25</v>
      </c>
      <c r="E136" s="6">
        <v>1</v>
      </c>
      <c r="F136" s="6">
        <v>1</v>
      </c>
      <c r="G136" s="6">
        <v>1</v>
      </c>
      <c r="H136" s="6">
        <v>1</v>
      </c>
      <c r="I136" s="6">
        <v>1</v>
      </c>
      <c r="J136" s="6">
        <v>1</v>
      </c>
      <c r="K136" s="6">
        <v>1</v>
      </c>
      <c r="L136" s="6">
        <v>1</v>
      </c>
      <c r="M136" s="6">
        <v>1</v>
      </c>
      <c r="N136" s="6">
        <v>2</v>
      </c>
      <c r="O136" s="6">
        <v>2</v>
      </c>
      <c r="P136" s="6">
        <v>2</v>
      </c>
      <c r="Q136">
        <v>5</v>
      </c>
      <c r="R136">
        <v>2</v>
      </c>
      <c r="S136">
        <v>1</v>
      </c>
      <c r="T136">
        <v>2</v>
      </c>
      <c r="U136">
        <v>3</v>
      </c>
      <c r="V136">
        <v>4</v>
      </c>
      <c r="W136">
        <v>3</v>
      </c>
      <c r="X136">
        <v>7</v>
      </c>
      <c r="Y136">
        <v>3</v>
      </c>
      <c r="Z136">
        <v>3</v>
      </c>
      <c r="AA136">
        <v>7</v>
      </c>
      <c r="AB136">
        <v>7</v>
      </c>
      <c r="AC136" s="3" t="s">
        <v>152</v>
      </c>
      <c r="AD136" s="8">
        <f t="shared" si="13"/>
        <v>15</v>
      </c>
      <c r="AE136">
        <f t="shared" si="14"/>
        <v>3</v>
      </c>
      <c r="AF136">
        <f t="shared" si="15"/>
        <v>4</v>
      </c>
      <c r="AG136">
        <f t="shared" si="16"/>
        <v>4</v>
      </c>
      <c r="AH136">
        <f t="shared" si="17"/>
        <v>4</v>
      </c>
    </row>
    <row r="137" spans="1:34" ht="30" x14ac:dyDescent="0.25">
      <c r="A137">
        <v>4747</v>
      </c>
      <c r="B137">
        <v>0</v>
      </c>
      <c r="C137">
        <v>1991</v>
      </c>
      <c r="D137">
        <f t="shared" si="12"/>
        <v>26</v>
      </c>
      <c r="E137" s="6">
        <v>1</v>
      </c>
      <c r="F137" s="6">
        <v>1</v>
      </c>
      <c r="G137" s="6">
        <v>1</v>
      </c>
      <c r="H137" s="6">
        <v>1</v>
      </c>
      <c r="I137" s="6">
        <v>1</v>
      </c>
      <c r="J137" s="6">
        <v>1</v>
      </c>
      <c r="K137" s="6">
        <v>1</v>
      </c>
      <c r="L137" s="6">
        <v>2</v>
      </c>
      <c r="M137" s="6">
        <v>2</v>
      </c>
      <c r="N137" s="6">
        <v>2</v>
      </c>
      <c r="O137" s="6">
        <v>3</v>
      </c>
      <c r="P137" s="6">
        <v>4</v>
      </c>
      <c r="Q137">
        <v>6</v>
      </c>
      <c r="R137">
        <v>8</v>
      </c>
      <c r="S137">
        <v>4</v>
      </c>
      <c r="T137">
        <v>3</v>
      </c>
      <c r="U137">
        <v>8</v>
      </c>
      <c r="V137">
        <v>3</v>
      </c>
      <c r="W137">
        <v>3</v>
      </c>
      <c r="X137">
        <v>11</v>
      </c>
      <c r="Y137">
        <v>4</v>
      </c>
      <c r="Z137">
        <v>19</v>
      </c>
      <c r="AA137">
        <v>10</v>
      </c>
      <c r="AB137">
        <v>4</v>
      </c>
      <c r="AC137" s="3" t="s">
        <v>153</v>
      </c>
      <c r="AD137" s="8">
        <f t="shared" si="13"/>
        <v>20</v>
      </c>
      <c r="AE137">
        <f t="shared" si="14"/>
        <v>4</v>
      </c>
      <c r="AF137">
        <f t="shared" si="15"/>
        <v>4</v>
      </c>
      <c r="AG137">
        <f t="shared" si="16"/>
        <v>5</v>
      </c>
      <c r="AH137">
        <f t="shared" si="17"/>
        <v>7</v>
      </c>
    </row>
    <row r="138" spans="1:34" x14ac:dyDescent="0.25">
      <c r="A138">
        <v>4762</v>
      </c>
      <c r="B138">
        <v>0</v>
      </c>
      <c r="C138">
        <v>1995</v>
      </c>
      <c r="D138">
        <f t="shared" si="12"/>
        <v>22</v>
      </c>
      <c r="E138" s="6">
        <v>1</v>
      </c>
      <c r="F138" s="6">
        <v>1</v>
      </c>
      <c r="G138" s="6">
        <v>1</v>
      </c>
      <c r="H138" s="6">
        <v>1</v>
      </c>
      <c r="I138" s="6">
        <v>1</v>
      </c>
      <c r="J138" s="6">
        <v>1</v>
      </c>
      <c r="K138" s="6">
        <v>1</v>
      </c>
      <c r="L138" s="6">
        <v>1</v>
      </c>
      <c r="M138" s="6">
        <v>1</v>
      </c>
      <c r="N138" s="6">
        <v>2</v>
      </c>
      <c r="O138" s="6">
        <v>3</v>
      </c>
      <c r="P138" s="6">
        <v>3</v>
      </c>
      <c r="Q138">
        <v>43</v>
      </c>
      <c r="R138">
        <v>2</v>
      </c>
      <c r="S138">
        <v>2</v>
      </c>
      <c r="T138">
        <v>1</v>
      </c>
      <c r="U138">
        <v>7</v>
      </c>
      <c r="V138">
        <v>4</v>
      </c>
      <c r="W138">
        <v>5</v>
      </c>
      <c r="X138">
        <v>3</v>
      </c>
      <c r="Y138">
        <v>7</v>
      </c>
      <c r="Z138">
        <v>3</v>
      </c>
      <c r="AA138">
        <v>4</v>
      </c>
      <c r="AB138">
        <v>6</v>
      </c>
      <c r="AC138" s="3" t="s">
        <v>55</v>
      </c>
      <c r="AD138" s="8">
        <f t="shared" si="13"/>
        <v>17</v>
      </c>
      <c r="AE138">
        <f t="shared" si="14"/>
        <v>3</v>
      </c>
      <c r="AF138">
        <f t="shared" si="15"/>
        <v>4</v>
      </c>
      <c r="AG138">
        <f t="shared" si="16"/>
        <v>5</v>
      </c>
      <c r="AH138">
        <f t="shared" si="17"/>
        <v>5</v>
      </c>
    </row>
    <row r="139" spans="1:34" x14ac:dyDescent="0.25">
      <c r="A139">
        <v>4766</v>
      </c>
      <c r="B139">
        <v>0</v>
      </c>
      <c r="C139">
        <v>1989</v>
      </c>
      <c r="D139">
        <f t="shared" si="12"/>
        <v>28</v>
      </c>
      <c r="E139" s="6">
        <v>1</v>
      </c>
      <c r="F139" s="6">
        <v>1</v>
      </c>
      <c r="G139" s="6">
        <v>1</v>
      </c>
      <c r="H139" s="6">
        <v>1</v>
      </c>
      <c r="I139" s="6">
        <v>1</v>
      </c>
      <c r="J139" s="6">
        <v>1</v>
      </c>
      <c r="K139" s="6">
        <v>1</v>
      </c>
      <c r="L139" s="6">
        <v>1</v>
      </c>
      <c r="M139" s="6">
        <v>2</v>
      </c>
      <c r="N139" s="6">
        <v>2</v>
      </c>
      <c r="O139" s="6">
        <v>2</v>
      </c>
      <c r="P139" s="6">
        <v>2</v>
      </c>
      <c r="Q139">
        <v>6</v>
      </c>
      <c r="R139">
        <v>3</v>
      </c>
      <c r="S139">
        <v>2</v>
      </c>
      <c r="T139">
        <v>3</v>
      </c>
      <c r="U139">
        <v>3</v>
      </c>
      <c r="V139">
        <v>2</v>
      </c>
      <c r="W139">
        <v>2</v>
      </c>
      <c r="X139">
        <v>2</v>
      </c>
      <c r="Y139">
        <v>11</v>
      </c>
      <c r="Z139">
        <v>2</v>
      </c>
      <c r="AA139">
        <v>2</v>
      </c>
      <c r="AB139">
        <v>8</v>
      </c>
      <c r="AC139" s="3" t="s">
        <v>55</v>
      </c>
      <c r="AD139" s="8">
        <f t="shared" si="13"/>
        <v>16</v>
      </c>
      <c r="AE139">
        <f t="shared" si="14"/>
        <v>4</v>
      </c>
      <c r="AF139">
        <f t="shared" si="15"/>
        <v>4</v>
      </c>
      <c r="AG139">
        <f t="shared" si="16"/>
        <v>4</v>
      </c>
      <c r="AH139">
        <f t="shared" si="17"/>
        <v>4</v>
      </c>
    </row>
    <row r="140" spans="1:34" ht="60" x14ac:dyDescent="0.25">
      <c r="A140">
        <v>4823</v>
      </c>
      <c r="B140">
        <v>0</v>
      </c>
      <c r="C140">
        <v>1981</v>
      </c>
      <c r="D140">
        <f t="shared" si="12"/>
        <v>36</v>
      </c>
      <c r="E140" s="6">
        <v>2</v>
      </c>
      <c r="F140" s="6">
        <v>3</v>
      </c>
      <c r="G140" s="6">
        <v>4</v>
      </c>
      <c r="H140" s="6">
        <v>1</v>
      </c>
      <c r="I140" s="6">
        <v>1</v>
      </c>
      <c r="J140" s="6">
        <v>2</v>
      </c>
      <c r="K140" s="6">
        <v>4</v>
      </c>
      <c r="L140" s="6">
        <v>2</v>
      </c>
      <c r="M140" s="6">
        <v>2</v>
      </c>
      <c r="N140" s="6">
        <v>2</v>
      </c>
      <c r="O140" s="6">
        <v>4</v>
      </c>
      <c r="P140" s="6">
        <v>4</v>
      </c>
      <c r="Q140">
        <v>20</v>
      </c>
      <c r="R140">
        <v>13</v>
      </c>
      <c r="S140">
        <v>18</v>
      </c>
      <c r="T140">
        <v>4</v>
      </c>
      <c r="U140">
        <v>16</v>
      </c>
      <c r="V140">
        <v>6</v>
      </c>
      <c r="W140">
        <v>8</v>
      </c>
      <c r="X140">
        <v>11</v>
      </c>
      <c r="Y140">
        <v>11</v>
      </c>
      <c r="Z140">
        <v>7</v>
      </c>
      <c r="AA140">
        <v>5</v>
      </c>
      <c r="AB140">
        <v>11</v>
      </c>
      <c r="AC140" s="3" t="s">
        <v>154</v>
      </c>
      <c r="AD140" s="8">
        <f t="shared" si="13"/>
        <v>31</v>
      </c>
      <c r="AE140">
        <f t="shared" si="14"/>
        <v>5</v>
      </c>
      <c r="AF140">
        <f t="shared" si="15"/>
        <v>7</v>
      </c>
      <c r="AG140">
        <f t="shared" si="16"/>
        <v>12</v>
      </c>
      <c r="AH140">
        <f t="shared" si="17"/>
        <v>7</v>
      </c>
    </row>
    <row r="141" spans="1:34" x14ac:dyDescent="0.25">
      <c r="A141">
        <v>4646</v>
      </c>
      <c r="B141">
        <v>0</v>
      </c>
      <c r="C141">
        <v>1991</v>
      </c>
      <c r="D141">
        <f t="shared" si="12"/>
        <v>26</v>
      </c>
      <c r="E141" s="6">
        <v>1</v>
      </c>
      <c r="F141" s="6">
        <v>1</v>
      </c>
      <c r="G141" s="6">
        <v>1</v>
      </c>
      <c r="H141" s="6">
        <v>1</v>
      </c>
      <c r="I141" s="6">
        <v>3</v>
      </c>
      <c r="J141" s="6">
        <v>3</v>
      </c>
      <c r="K141" s="6">
        <v>3</v>
      </c>
      <c r="L141" s="6">
        <v>2</v>
      </c>
      <c r="M141" s="6">
        <v>4</v>
      </c>
      <c r="N141" s="6">
        <v>4</v>
      </c>
      <c r="O141" s="6">
        <v>4</v>
      </c>
      <c r="P141" s="6">
        <v>4</v>
      </c>
      <c r="Q141">
        <v>5</v>
      </c>
      <c r="R141">
        <v>3</v>
      </c>
      <c r="S141">
        <v>3</v>
      </c>
      <c r="T141">
        <v>2</v>
      </c>
      <c r="U141">
        <v>6</v>
      </c>
      <c r="V141">
        <v>3</v>
      </c>
      <c r="W141">
        <v>3</v>
      </c>
      <c r="X141">
        <v>6</v>
      </c>
      <c r="Y141">
        <v>3</v>
      </c>
      <c r="Z141">
        <v>3</v>
      </c>
      <c r="AA141">
        <v>3</v>
      </c>
      <c r="AB141">
        <v>2</v>
      </c>
      <c r="AC141" s="3" t="s">
        <v>155</v>
      </c>
      <c r="AD141" s="8">
        <f t="shared" si="13"/>
        <v>31</v>
      </c>
      <c r="AE141">
        <f t="shared" si="14"/>
        <v>8</v>
      </c>
      <c r="AF141">
        <f t="shared" si="15"/>
        <v>8</v>
      </c>
      <c r="AG141">
        <f t="shared" si="16"/>
        <v>8</v>
      </c>
      <c r="AH141">
        <f t="shared" si="17"/>
        <v>7</v>
      </c>
    </row>
    <row r="142" spans="1:34" x14ac:dyDescent="0.25">
      <c r="A142">
        <v>4752</v>
      </c>
      <c r="B142">
        <v>0</v>
      </c>
      <c r="C142">
        <v>1998</v>
      </c>
      <c r="D142">
        <f t="shared" si="12"/>
        <v>19</v>
      </c>
      <c r="E142" s="6">
        <v>1</v>
      </c>
      <c r="F142" s="6">
        <v>1</v>
      </c>
      <c r="G142" s="6">
        <v>1</v>
      </c>
      <c r="H142" s="6">
        <v>1</v>
      </c>
      <c r="I142" s="6">
        <v>2</v>
      </c>
      <c r="J142" s="6">
        <v>2</v>
      </c>
      <c r="K142" s="6">
        <v>2</v>
      </c>
      <c r="L142" s="6">
        <v>2</v>
      </c>
      <c r="M142" s="6">
        <v>3</v>
      </c>
      <c r="N142" s="6">
        <v>3</v>
      </c>
      <c r="O142" s="6">
        <v>4</v>
      </c>
      <c r="P142" s="6">
        <v>4</v>
      </c>
      <c r="Q142">
        <v>6</v>
      </c>
      <c r="R142">
        <v>1</v>
      </c>
      <c r="S142">
        <v>2</v>
      </c>
      <c r="T142">
        <v>2</v>
      </c>
      <c r="U142">
        <v>2</v>
      </c>
      <c r="V142">
        <v>2</v>
      </c>
      <c r="W142">
        <v>5</v>
      </c>
      <c r="X142">
        <v>36</v>
      </c>
      <c r="Y142">
        <v>3</v>
      </c>
      <c r="Z142">
        <v>2</v>
      </c>
      <c r="AA142">
        <v>5</v>
      </c>
      <c r="AB142">
        <v>2</v>
      </c>
      <c r="AC142" s="3" t="s">
        <v>55</v>
      </c>
      <c r="AD142" s="8">
        <f t="shared" si="13"/>
        <v>26</v>
      </c>
      <c r="AE142">
        <f t="shared" si="14"/>
        <v>6</v>
      </c>
      <c r="AF142">
        <f t="shared" si="15"/>
        <v>6</v>
      </c>
      <c r="AG142">
        <f t="shared" si="16"/>
        <v>7</v>
      </c>
      <c r="AH142">
        <f t="shared" si="17"/>
        <v>7</v>
      </c>
    </row>
    <row r="143" spans="1:34" x14ac:dyDescent="0.25">
      <c r="A143">
        <v>4857</v>
      </c>
      <c r="B143">
        <v>0</v>
      </c>
      <c r="C143">
        <v>1981</v>
      </c>
      <c r="D143">
        <f t="shared" si="12"/>
        <v>36</v>
      </c>
      <c r="E143" s="6">
        <v>1</v>
      </c>
      <c r="F143" s="6">
        <v>2</v>
      </c>
      <c r="G143" s="6">
        <v>2</v>
      </c>
      <c r="H143" s="6">
        <v>1</v>
      </c>
      <c r="I143" s="6">
        <v>2</v>
      </c>
      <c r="J143" s="6">
        <v>2</v>
      </c>
      <c r="K143" s="6">
        <v>2</v>
      </c>
      <c r="L143" s="6">
        <v>1</v>
      </c>
      <c r="M143" s="6">
        <v>2</v>
      </c>
      <c r="N143" s="6">
        <v>2</v>
      </c>
      <c r="O143" s="6">
        <v>2</v>
      </c>
      <c r="P143" s="6">
        <v>2</v>
      </c>
      <c r="Q143">
        <v>4</v>
      </c>
      <c r="R143">
        <v>4</v>
      </c>
      <c r="S143">
        <v>9</v>
      </c>
      <c r="T143">
        <v>2</v>
      </c>
      <c r="U143">
        <v>3</v>
      </c>
      <c r="V143">
        <v>2</v>
      </c>
      <c r="W143">
        <v>1</v>
      </c>
      <c r="X143">
        <v>3</v>
      </c>
      <c r="Y143">
        <v>2</v>
      </c>
      <c r="Z143">
        <v>4</v>
      </c>
      <c r="AA143">
        <v>2</v>
      </c>
      <c r="AB143">
        <v>12</v>
      </c>
      <c r="AC143" s="3" t="s">
        <v>156</v>
      </c>
      <c r="AD143" s="8">
        <f t="shared" si="13"/>
        <v>21</v>
      </c>
      <c r="AE143">
        <f t="shared" si="14"/>
        <v>5</v>
      </c>
      <c r="AF143">
        <f t="shared" si="15"/>
        <v>6</v>
      </c>
      <c r="AG143">
        <f t="shared" si="16"/>
        <v>6</v>
      </c>
      <c r="AH143">
        <f t="shared" si="17"/>
        <v>4</v>
      </c>
    </row>
    <row r="144" spans="1:34" ht="105" x14ac:dyDescent="0.25">
      <c r="A144">
        <v>4830</v>
      </c>
      <c r="B144">
        <v>0</v>
      </c>
      <c r="C144">
        <v>1987</v>
      </c>
      <c r="D144">
        <f t="shared" si="12"/>
        <v>30</v>
      </c>
      <c r="E144" s="6">
        <v>1</v>
      </c>
      <c r="F144" s="6">
        <v>1</v>
      </c>
      <c r="G144" s="6">
        <v>1</v>
      </c>
      <c r="H144" s="6">
        <v>1</v>
      </c>
      <c r="I144" s="6">
        <v>2</v>
      </c>
      <c r="J144" s="6">
        <v>1</v>
      </c>
      <c r="K144" s="6">
        <v>3</v>
      </c>
      <c r="L144" s="6">
        <v>3</v>
      </c>
      <c r="M144" s="6">
        <v>3</v>
      </c>
      <c r="N144" s="6">
        <v>3</v>
      </c>
      <c r="O144" s="6">
        <v>3</v>
      </c>
      <c r="P144" s="6">
        <v>4</v>
      </c>
      <c r="Q144">
        <v>8</v>
      </c>
      <c r="R144">
        <v>6</v>
      </c>
      <c r="S144">
        <v>3</v>
      </c>
      <c r="T144">
        <v>4</v>
      </c>
      <c r="U144">
        <v>3</v>
      </c>
      <c r="V144">
        <v>5</v>
      </c>
      <c r="W144">
        <v>6</v>
      </c>
      <c r="X144">
        <v>6</v>
      </c>
      <c r="Y144">
        <v>5</v>
      </c>
      <c r="Z144">
        <v>6</v>
      </c>
      <c r="AA144">
        <v>10</v>
      </c>
      <c r="AB144">
        <v>3</v>
      </c>
      <c r="AC144" s="4" t="s">
        <v>157</v>
      </c>
      <c r="AD144" s="8">
        <f t="shared" si="13"/>
        <v>26</v>
      </c>
      <c r="AE144">
        <f t="shared" si="14"/>
        <v>6</v>
      </c>
      <c r="AF144">
        <f t="shared" si="15"/>
        <v>5</v>
      </c>
      <c r="AG144">
        <f t="shared" si="16"/>
        <v>7</v>
      </c>
      <c r="AH144">
        <f t="shared" si="17"/>
        <v>8</v>
      </c>
    </row>
    <row r="145" spans="1:34" x14ac:dyDescent="0.25">
      <c r="A145">
        <v>4938</v>
      </c>
      <c r="B145">
        <v>1</v>
      </c>
      <c r="C145">
        <v>1998</v>
      </c>
      <c r="D145">
        <f t="shared" si="12"/>
        <v>19</v>
      </c>
      <c r="E145" s="6">
        <v>1</v>
      </c>
      <c r="F145" s="6">
        <v>1</v>
      </c>
      <c r="G145" s="6">
        <v>1</v>
      </c>
      <c r="H145" s="6">
        <v>1</v>
      </c>
      <c r="I145" s="6">
        <v>1</v>
      </c>
      <c r="J145" s="6">
        <v>2</v>
      </c>
      <c r="K145" s="6">
        <v>2</v>
      </c>
      <c r="L145" s="6">
        <v>2</v>
      </c>
      <c r="M145" s="6">
        <v>3</v>
      </c>
      <c r="N145" s="6">
        <v>3</v>
      </c>
      <c r="O145" s="6">
        <v>3</v>
      </c>
      <c r="P145" s="6">
        <v>3</v>
      </c>
      <c r="Q145">
        <v>13</v>
      </c>
      <c r="R145">
        <v>9</v>
      </c>
      <c r="S145">
        <v>6</v>
      </c>
      <c r="T145">
        <v>4</v>
      </c>
      <c r="U145">
        <v>17</v>
      </c>
      <c r="V145">
        <v>3</v>
      </c>
      <c r="W145">
        <v>3</v>
      </c>
      <c r="X145">
        <v>6</v>
      </c>
      <c r="Y145">
        <v>5</v>
      </c>
      <c r="Z145">
        <v>9</v>
      </c>
      <c r="AA145">
        <v>9</v>
      </c>
      <c r="AB145">
        <v>4</v>
      </c>
      <c r="AC145" s="3" t="s">
        <v>55</v>
      </c>
      <c r="AD145" s="8">
        <f t="shared" si="13"/>
        <v>23</v>
      </c>
      <c r="AE145">
        <f t="shared" si="14"/>
        <v>5</v>
      </c>
      <c r="AF145">
        <f t="shared" si="15"/>
        <v>6</v>
      </c>
      <c r="AG145">
        <f t="shared" si="16"/>
        <v>6</v>
      </c>
      <c r="AH145">
        <f t="shared" si="17"/>
        <v>6</v>
      </c>
    </row>
    <row r="146" spans="1:34" x14ac:dyDescent="0.25">
      <c r="A146">
        <v>4964</v>
      </c>
      <c r="B146">
        <v>0</v>
      </c>
      <c r="C146">
        <v>1985</v>
      </c>
      <c r="D146">
        <f t="shared" si="12"/>
        <v>32</v>
      </c>
      <c r="E146" s="6">
        <v>1</v>
      </c>
      <c r="F146" s="6">
        <v>1</v>
      </c>
      <c r="G146" s="6">
        <v>1</v>
      </c>
      <c r="H146" s="6">
        <v>1</v>
      </c>
      <c r="I146" s="6">
        <v>2</v>
      </c>
      <c r="J146" s="6">
        <v>2</v>
      </c>
      <c r="K146" s="6">
        <v>2</v>
      </c>
      <c r="L146" s="6">
        <v>2</v>
      </c>
      <c r="M146" s="6">
        <v>2</v>
      </c>
      <c r="N146" s="6">
        <v>2</v>
      </c>
      <c r="O146" s="6">
        <v>2</v>
      </c>
      <c r="P146" s="6">
        <v>3</v>
      </c>
      <c r="Q146">
        <v>4</v>
      </c>
      <c r="R146">
        <v>2</v>
      </c>
      <c r="S146">
        <v>4</v>
      </c>
      <c r="T146">
        <v>2</v>
      </c>
      <c r="U146">
        <v>4</v>
      </c>
      <c r="V146">
        <v>3</v>
      </c>
      <c r="W146">
        <v>3</v>
      </c>
      <c r="X146">
        <v>2</v>
      </c>
      <c r="Y146">
        <v>4</v>
      </c>
      <c r="Z146">
        <v>4</v>
      </c>
      <c r="AA146">
        <v>2</v>
      </c>
      <c r="AB146">
        <v>2</v>
      </c>
      <c r="AC146" s="3" t="s">
        <v>55</v>
      </c>
      <c r="AD146" s="8">
        <f t="shared" si="13"/>
        <v>21</v>
      </c>
      <c r="AE146">
        <f t="shared" si="14"/>
        <v>5</v>
      </c>
      <c r="AF146">
        <f t="shared" si="15"/>
        <v>5</v>
      </c>
      <c r="AG146">
        <f t="shared" si="16"/>
        <v>5</v>
      </c>
      <c r="AH146">
        <f t="shared" si="17"/>
        <v>6</v>
      </c>
    </row>
    <row r="147" spans="1:34" x14ac:dyDescent="0.25">
      <c r="A147">
        <v>4858</v>
      </c>
      <c r="B147">
        <v>0</v>
      </c>
      <c r="C147">
        <v>1997</v>
      </c>
      <c r="D147">
        <f t="shared" si="12"/>
        <v>20</v>
      </c>
      <c r="E147" s="6">
        <v>1</v>
      </c>
      <c r="F147" s="6">
        <v>1</v>
      </c>
      <c r="G147" s="6">
        <v>1</v>
      </c>
      <c r="H147" s="6">
        <v>1</v>
      </c>
      <c r="I147" s="6">
        <v>2</v>
      </c>
      <c r="J147" s="6">
        <v>2</v>
      </c>
      <c r="K147" s="6">
        <v>2</v>
      </c>
      <c r="L147" s="6">
        <v>2</v>
      </c>
      <c r="M147" s="6">
        <v>3</v>
      </c>
      <c r="N147" s="6">
        <v>3</v>
      </c>
      <c r="O147" s="6">
        <v>3</v>
      </c>
      <c r="P147" s="6">
        <v>3</v>
      </c>
      <c r="Q147">
        <v>11</v>
      </c>
      <c r="R147">
        <v>5</v>
      </c>
      <c r="S147">
        <v>1</v>
      </c>
      <c r="T147">
        <v>2</v>
      </c>
      <c r="U147">
        <v>7</v>
      </c>
      <c r="V147">
        <v>2</v>
      </c>
      <c r="W147">
        <v>1</v>
      </c>
      <c r="X147">
        <v>3</v>
      </c>
      <c r="Y147">
        <v>2</v>
      </c>
      <c r="Z147">
        <v>3</v>
      </c>
      <c r="AA147">
        <v>3</v>
      </c>
      <c r="AB147">
        <v>1</v>
      </c>
      <c r="AC147" s="3" t="s">
        <v>158</v>
      </c>
      <c r="AD147" s="8">
        <f t="shared" si="13"/>
        <v>24</v>
      </c>
      <c r="AE147">
        <f t="shared" si="14"/>
        <v>6</v>
      </c>
      <c r="AF147">
        <f t="shared" si="15"/>
        <v>6</v>
      </c>
      <c r="AG147">
        <f t="shared" si="16"/>
        <v>6</v>
      </c>
      <c r="AH147">
        <f t="shared" si="17"/>
        <v>6</v>
      </c>
    </row>
    <row r="148" spans="1:34" ht="60" x14ac:dyDescent="0.25">
      <c r="A148">
        <v>4997</v>
      </c>
      <c r="B148">
        <v>0</v>
      </c>
      <c r="C148">
        <v>1995</v>
      </c>
      <c r="D148">
        <f t="shared" si="12"/>
        <v>22</v>
      </c>
      <c r="E148" s="6">
        <v>1</v>
      </c>
      <c r="F148" s="6">
        <v>1</v>
      </c>
      <c r="G148" s="6">
        <v>2</v>
      </c>
      <c r="H148" s="6">
        <v>1</v>
      </c>
      <c r="I148" s="6">
        <v>2</v>
      </c>
      <c r="J148" s="6">
        <v>2</v>
      </c>
      <c r="K148" s="6">
        <v>3</v>
      </c>
      <c r="L148" s="6">
        <v>2</v>
      </c>
      <c r="M148" s="6">
        <v>3</v>
      </c>
      <c r="N148" s="6">
        <v>4</v>
      </c>
      <c r="O148" s="6">
        <v>4</v>
      </c>
      <c r="P148" s="6">
        <v>4</v>
      </c>
      <c r="Q148">
        <v>6</v>
      </c>
      <c r="R148">
        <v>4</v>
      </c>
      <c r="S148">
        <v>14</v>
      </c>
      <c r="T148">
        <v>2</v>
      </c>
      <c r="U148">
        <v>14</v>
      </c>
      <c r="V148">
        <v>4</v>
      </c>
      <c r="W148">
        <v>9</v>
      </c>
      <c r="X148">
        <v>6</v>
      </c>
      <c r="Y148">
        <v>4</v>
      </c>
      <c r="Z148">
        <v>6</v>
      </c>
      <c r="AA148">
        <v>3</v>
      </c>
      <c r="AB148">
        <v>4</v>
      </c>
      <c r="AC148" s="3" t="s">
        <v>159</v>
      </c>
      <c r="AD148" s="8">
        <f t="shared" si="13"/>
        <v>29</v>
      </c>
      <c r="AE148">
        <f t="shared" si="14"/>
        <v>6</v>
      </c>
      <c r="AF148">
        <f t="shared" si="15"/>
        <v>7</v>
      </c>
      <c r="AG148">
        <f t="shared" si="16"/>
        <v>9</v>
      </c>
      <c r="AH148">
        <f t="shared" si="17"/>
        <v>7</v>
      </c>
    </row>
    <row r="149" spans="1:34" ht="14.25" customHeight="1" x14ac:dyDescent="0.25">
      <c r="A149">
        <v>4994</v>
      </c>
      <c r="B149">
        <v>0</v>
      </c>
      <c r="C149">
        <v>1986</v>
      </c>
      <c r="D149">
        <f t="shared" si="12"/>
        <v>31</v>
      </c>
      <c r="E149" s="6">
        <v>1</v>
      </c>
      <c r="F149" s="6">
        <v>1</v>
      </c>
      <c r="G149" s="6">
        <v>3</v>
      </c>
      <c r="H149" s="6">
        <v>1</v>
      </c>
      <c r="I149" s="6">
        <v>2</v>
      </c>
      <c r="J149" s="6">
        <v>2</v>
      </c>
      <c r="K149" s="6">
        <v>3</v>
      </c>
      <c r="L149" s="6">
        <v>2</v>
      </c>
      <c r="M149" s="6">
        <v>2</v>
      </c>
      <c r="N149" s="6">
        <v>2</v>
      </c>
      <c r="O149" s="6">
        <v>3</v>
      </c>
      <c r="P149" s="6">
        <v>3</v>
      </c>
      <c r="Q149">
        <v>12</v>
      </c>
      <c r="R149">
        <v>7</v>
      </c>
      <c r="S149">
        <v>12</v>
      </c>
      <c r="T149">
        <v>6</v>
      </c>
      <c r="U149">
        <v>12</v>
      </c>
      <c r="V149">
        <v>7</v>
      </c>
      <c r="W149">
        <v>9</v>
      </c>
      <c r="X149">
        <v>5</v>
      </c>
      <c r="Y149">
        <v>6</v>
      </c>
      <c r="Z149">
        <v>6</v>
      </c>
      <c r="AA149">
        <v>6</v>
      </c>
      <c r="AB149">
        <v>5</v>
      </c>
      <c r="AC149" s="3" t="s">
        <v>160</v>
      </c>
      <c r="AD149" s="8">
        <f t="shared" si="13"/>
        <v>25</v>
      </c>
      <c r="AE149">
        <f t="shared" si="14"/>
        <v>5</v>
      </c>
      <c r="AF149">
        <f t="shared" si="15"/>
        <v>5</v>
      </c>
      <c r="AG149">
        <f t="shared" si="16"/>
        <v>9</v>
      </c>
      <c r="AH149">
        <f t="shared" si="17"/>
        <v>6</v>
      </c>
    </row>
    <row r="150" spans="1:34" x14ac:dyDescent="0.25">
      <c r="A150">
        <v>4635</v>
      </c>
      <c r="B150">
        <v>1</v>
      </c>
      <c r="C150">
        <v>1994</v>
      </c>
      <c r="D150">
        <f t="shared" si="12"/>
        <v>23</v>
      </c>
      <c r="E150" s="6">
        <v>1</v>
      </c>
      <c r="F150" s="6">
        <v>1</v>
      </c>
      <c r="G150" s="6">
        <v>1</v>
      </c>
      <c r="H150" s="6">
        <v>1</v>
      </c>
      <c r="I150" s="6">
        <v>1</v>
      </c>
      <c r="J150" s="6">
        <v>2</v>
      </c>
      <c r="K150" s="6">
        <v>2</v>
      </c>
      <c r="L150" s="6">
        <v>1</v>
      </c>
      <c r="M150" s="6">
        <v>2</v>
      </c>
      <c r="N150" s="6">
        <v>2</v>
      </c>
      <c r="O150" s="6">
        <v>3</v>
      </c>
      <c r="P150" s="6">
        <v>4</v>
      </c>
      <c r="Q150">
        <v>5</v>
      </c>
      <c r="R150">
        <v>4</v>
      </c>
      <c r="S150">
        <v>1</v>
      </c>
      <c r="T150">
        <v>26</v>
      </c>
      <c r="U150">
        <v>6</v>
      </c>
      <c r="V150">
        <v>5</v>
      </c>
      <c r="W150">
        <v>3</v>
      </c>
      <c r="X150">
        <v>3</v>
      </c>
      <c r="Y150">
        <v>2</v>
      </c>
      <c r="Z150">
        <v>2</v>
      </c>
      <c r="AA150">
        <v>6</v>
      </c>
      <c r="AB150">
        <v>3</v>
      </c>
      <c r="AC150" s="3" t="s">
        <v>55</v>
      </c>
      <c r="AD150" s="8">
        <f t="shared" si="13"/>
        <v>21</v>
      </c>
      <c r="AE150">
        <f t="shared" si="14"/>
        <v>4</v>
      </c>
      <c r="AF150">
        <f t="shared" si="15"/>
        <v>5</v>
      </c>
      <c r="AG150">
        <f t="shared" si="16"/>
        <v>6</v>
      </c>
      <c r="AH150">
        <f t="shared" si="17"/>
        <v>6</v>
      </c>
    </row>
    <row r="151" spans="1:34" ht="14.25" customHeight="1" x14ac:dyDescent="0.25">
      <c r="A151">
        <v>4990</v>
      </c>
      <c r="B151">
        <v>0</v>
      </c>
      <c r="C151">
        <v>1993</v>
      </c>
      <c r="D151">
        <f t="shared" si="12"/>
        <v>24</v>
      </c>
      <c r="E151" s="6">
        <v>1</v>
      </c>
      <c r="F151" s="6">
        <v>1</v>
      </c>
      <c r="G151" s="6">
        <v>1</v>
      </c>
      <c r="H151" s="6">
        <v>1</v>
      </c>
      <c r="I151" s="6">
        <v>1</v>
      </c>
      <c r="J151" s="6">
        <v>1</v>
      </c>
      <c r="K151" s="6">
        <v>1</v>
      </c>
      <c r="L151" s="6">
        <v>1</v>
      </c>
      <c r="M151" s="6">
        <v>2</v>
      </c>
      <c r="N151" s="6">
        <v>3</v>
      </c>
      <c r="O151" s="6">
        <v>3</v>
      </c>
      <c r="P151" s="6">
        <v>2</v>
      </c>
      <c r="Q151">
        <v>6</v>
      </c>
      <c r="R151">
        <v>3</v>
      </c>
      <c r="S151">
        <v>3</v>
      </c>
      <c r="T151">
        <v>2</v>
      </c>
      <c r="U151">
        <v>4</v>
      </c>
      <c r="V151">
        <v>2</v>
      </c>
      <c r="W151">
        <v>3</v>
      </c>
      <c r="X151">
        <v>2</v>
      </c>
      <c r="Y151">
        <v>7</v>
      </c>
      <c r="Z151">
        <v>6</v>
      </c>
      <c r="AA151">
        <v>4</v>
      </c>
      <c r="AB151">
        <v>6</v>
      </c>
      <c r="AC151" s="3" t="s">
        <v>161</v>
      </c>
      <c r="AD151" s="8">
        <f t="shared" si="13"/>
        <v>18</v>
      </c>
      <c r="AE151">
        <f t="shared" si="14"/>
        <v>4</v>
      </c>
      <c r="AF151">
        <f t="shared" si="15"/>
        <v>5</v>
      </c>
      <c r="AG151">
        <f t="shared" si="16"/>
        <v>5</v>
      </c>
      <c r="AH151">
        <f t="shared" si="17"/>
        <v>4</v>
      </c>
    </row>
    <row r="152" spans="1:34" ht="14.25" customHeight="1" x14ac:dyDescent="0.25">
      <c r="A152">
        <v>4976</v>
      </c>
      <c r="B152">
        <v>1</v>
      </c>
      <c r="C152">
        <v>1992</v>
      </c>
      <c r="D152">
        <f t="shared" si="12"/>
        <v>25</v>
      </c>
      <c r="E152" s="6">
        <v>1</v>
      </c>
      <c r="F152" s="6">
        <v>1</v>
      </c>
      <c r="G152" s="6">
        <v>1</v>
      </c>
      <c r="H152" s="6">
        <v>1</v>
      </c>
      <c r="I152" s="6">
        <v>2</v>
      </c>
      <c r="J152" s="6">
        <v>2</v>
      </c>
      <c r="K152" s="6">
        <v>2</v>
      </c>
      <c r="L152" s="6">
        <v>2</v>
      </c>
      <c r="M152" s="6">
        <v>3</v>
      </c>
      <c r="N152" s="6">
        <v>3</v>
      </c>
      <c r="O152" s="6">
        <v>3</v>
      </c>
      <c r="P152" s="6">
        <v>4</v>
      </c>
      <c r="Q152">
        <v>7</v>
      </c>
      <c r="R152">
        <v>5</v>
      </c>
      <c r="S152">
        <v>2</v>
      </c>
      <c r="T152">
        <v>4</v>
      </c>
      <c r="U152">
        <v>5</v>
      </c>
      <c r="V152">
        <v>6</v>
      </c>
      <c r="W152">
        <v>4</v>
      </c>
      <c r="X152">
        <v>6</v>
      </c>
      <c r="Y152">
        <v>7</v>
      </c>
      <c r="Z152">
        <v>7</v>
      </c>
      <c r="AA152">
        <v>3</v>
      </c>
      <c r="AB152">
        <v>3</v>
      </c>
      <c r="AC152" s="3" t="s">
        <v>162</v>
      </c>
      <c r="AD152" s="8">
        <f t="shared" si="13"/>
        <v>25</v>
      </c>
      <c r="AE152">
        <f t="shared" si="14"/>
        <v>6</v>
      </c>
      <c r="AF152">
        <f t="shared" si="15"/>
        <v>6</v>
      </c>
      <c r="AG152">
        <f t="shared" si="16"/>
        <v>6</v>
      </c>
      <c r="AH152">
        <f t="shared" si="17"/>
        <v>7</v>
      </c>
    </row>
    <row r="153" spans="1:34" x14ac:dyDescent="0.25">
      <c r="A153">
        <v>4960</v>
      </c>
      <c r="B153">
        <v>0</v>
      </c>
      <c r="C153">
        <v>1991</v>
      </c>
      <c r="D153">
        <f t="shared" si="12"/>
        <v>26</v>
      </c>
      <c r="E153" s="6">
        <v>1</v>
      </c>
      <c r="F153" s="6">
        <v>1</v>
      </c>
      <c r="G153" s="6">
        <v>1</v>
      </c>
      <c r="H153" s="6">
        <v>1</v>
      </c>
      <c r="I153" s="6">
        <v>2</v>
      </c>
      <c r="J153" s="6">
        <v>2</v>
      </c>
      <c r="K153" s="6">
        <v>3</v>
      </c>
      <c r="L153" s="6">
        <v>2</v>
      </c>
      <c r="M153" s="6">
        <v>3</v>
      </c>
      <c r="N153" s="6">
        <v>3</v>
      </c>
      <c r="O153" s="6">
        <v>4</v>
      </c>
      <c r="P153" s="6">
        <v>4</v>
      </c>
      <c r="Q153">
        <v>6</v>
      </c>
      <c r="R153">
        <v>2</v>
      </c>
      <c r="S153">
        <v>3</v>
      </c>
      <c r="T153">
        <v>2</v>
      </c>
      <c r="U153">
        <v>6</v>
      </c>
      <c r="V153">
        <v>7</v>
      </c>
      <c r="W153">
        <v>4</v>
      </c>
      <c r="X153">
        <v>3</v>
      </c>
      <c r="Y153">
        <v>5</v>
      </c>
      <c r="Z153">
        <v>3</v>
      </c>
      <c r="AA153">
        <v>5</v>
      </c>
      <c r="AB153">
        <v>3</v>
      </c>
      <c r="AC153" s="3" t="s">
        <v>55</v>
      </c>
      <c r="AD153" s="8">
        <f t="shared" si="13"/>
        <v>27</v>
      </c>
      <c r="AE153">
        <f t="shared" si="14"/>
        <v>6</v>
      </c>
      <c r="AF153">
        <f t="shared" si="15"/>
        <v>6</v>
      </c>
      <c r="AG153">
        <f t="shared" si="16"/>
        <v>8</v>
      </c>
      <c r="AH153">
        <f t="shared" si="17"/>
        <v>7</v>
      </c>
    </row>
    <row r="154" spans="1:34" x14ac:dyDescent="0.25">
      <c r="A154">
        <v>5029</v>
      </c>
      <c r="B154">
        <v>0</v>
      </c>
      <c r="C154">
        <v>1986</v>
      </c>
      <c r="D154">
        <f t="shared" si="12"/>
        <v>31</v>
      </c>
      <c r="E154" s="6">
        <v>2</v>
      </c>
      <c r="F154" s="6">
        <v>1</v>
      </c>
      <c r="G154" s="6">
        <v>3</v>
      </c>
      <c r="H154" s="6">
        <v>2</v>
      </c>
      <c r="I154" s="6">
        <v>3</v>
      </c>
      <c r="J154" s="6">
        <v>3</v>
      </c>
      <c r="K154" s="6">
        <v>4</v>
      </c>
      <c r="L154" s="6">
        <v>4</v>
      </c>
      <c r="M154" s="6">
        <v>4</v>
      </c>
      <c r="N154" s="6">
        <v>4</v>
      </c>
      <c r="O154" s="6">
        <v>4</v>
      </c>
      <c r="P154" s="6">
        <v>4</v>
      </c>
      <c r="Q154">
        <v>17</v>
      </c>
      <c r="R154">
        <v>4</v>
      </c>
      <c r="S154">
        <v>3</v>
      </c>
      <c r="T154">
        <v>3</v>
      </c>
      <c r="U154">
        <v>5</v>
      </c>
      <c r="V154">
        <v>1</v>
      </c>
      <c r="W154">
        <v>2</v>
      </c>
      <c r="X154">
        <v>2</v>
      </c>
      <c r="Y154">
        <v>2</v>
      </c>
      <c r="Z154">
        <v>3</v>
      </c>
      <c r="AA154">
        <v>2</v>
      </c>
      <c r="AB154">
        <v>3</v>
      </c>
      <c r="AC154" s="3" t="s">
        <v>55</v>
      </c>
      <c r="AD154" s="8">
        <f t="shared" si="13"/>
        <v>38</v>
      </c>
      <c r="AE154">
        <f t="shared" si="14"/>
        <v>9</v>
      </c>
      <c r="AF154">
        <f t="shared" si="15"/>
        <v>8</v>
      </c>
      <c r="AG154">
        <f t="shared" si="16"/>
        <v>11</v>
      </c>
      <c r="AH154">
        <f t="shared" si="17"/>
        <v>10</v>
      </c>
    </row>
    <row r="155" spans="1:34" ht="14.25" customHeight="1" x14ac:dyDescent="0.25">
      <c r="A155">
        <v>5039</v>
      </c>
      <c r="B155">
        <v>0</v>
      </c>
      <c r="C155">
        <v>1976</v>
      </c>
      <c r="D155">
        <f t="shared" si="12"/>
        <v>41</v>
      </c>
      <c r="E155" s="6">
        <v>1</v>
      </c>
      <c r="F155" s="6">
        <v>1</v>
      </c>
      <c r="G155" s="6">
        <v>1</v>
      </c>
      <c r="H155" s="6">
        <v>1</v>
      </c>
      <c r="I155" s="6">
        <v>1</v>
      </c>
      <c r="J155" s="6">
        <v>1</v>
      </c>
      <c r="K155" s="6">
        <v>1</v>
      </c>
      <c r="L155" s="6">
        <v>1</v>
      </c>
      <c r="M155" s="6">
        <v>1</v>
      </c>
      <c r="N155" s="6">
        <v>1</v>
      </c>
      <c r="O155" s="6">
        <v>1</v>
      </c>
      <c r="P155" s="6">
        <v>1</v>
      </c>
      <c r="Q155">
        <v>6</v>
      </c>
      <c r="R155">
        <v>4</v>
      </c>
      <c r="S155">
        <v>4</v>
      </c>
      <c r="T155">
        <v>3</v>
      </c>
      <c r="U155">
        <v>4</v>
      </c>
      <c r="V155">
        <v>2</v>
      </c>
      <c r="W155">
        <v>5</v>
      </c>
      <c r="X155">
        <v>2</v>
      </c>
      <c r="Y155">
        <v>3</v>
      </c>
      <c r="Z155">
        <v>2</v>
      </c>
      <c r="AA155">
        <v>2</v>
      </c>
      <c r="AB155">
        <v>4</v>
      </c>
      <c r="AC155" s="3" t="s">
        <v>163</v>
      </c>
      <c r="AD155" s="8">
        <f t="shared" si="13"/>
        <v>12</v>
      </c>
      <c r="AE155">
        <f t="shared" si="14"/>
        <v>3</v>
      </c>
      <c r="AF155">
        <f t="shared" si="15"/>
        <v>3</v>
      </c>
      <c r="AG155">
        <f t="shared" si="16"/>
        <v>3</v>
      </c>
      <c r="AH155">
        <f t="shared" si="17"/>
        <v>3</v>
      </c>
    </row>
    <row r="156" spans="1:34" x14ac:dyDescent="0.25">
      <c r="A156">
        <v>5041</v>
      </c>
      <c r="B156">
        <v>0</v>
      </c>
      <c r="C156">
        <v>1962</v>
      </c>
      <c r="D156">
        <f t="shared" si="12"/>
        <v>55</v>
      </c>
      <c r="E156" s="6">
        <v>1</v>
      </c>
      <c r="F156" s="6">
        <v>1</v>
      </c>
      <c r="G156" s="6">
        <v>1</v>
      </c>
      <c r="H156" s="6">
        <v>1</v>
      </c>
      <c r="I156" s="6">
        <v>1</v>
      </c>
      <c r="J156" s="6">
        <v>1</v>
      </c>
      <c r="K156" s="6">
        <v>1</v>
      </c>
      <c r="L156" s="6">
        <v>1</v>
      </c>
      <c r="M156" s="6">
        <v>1</v>
      </c>
      <c r="N156" s="6">
        <v>2</v>
      </c>
      <c r="O156" s="6">
        <v>2</v>
      </c>
      <c r="P156" s="6">
        <v>2</v>
      </c>
      <c r="Q156">
        <v>9</v>
      </c>
      <c r="R156">
        <v>4</v>
      </c>
      <c r="S156">
        <v>4</v>
      </c>
      <c r="T156">
        <v>3</v>
      </c>
      <c r="U156">
        <v>14</v>
      </c>
      <c r="V156">
        <v>13</v>
      </c>
      <c r="W156">
        <v>7</v>
      </c>
      <c r="X156">
        <v>2</v>
      </c>
      <c r="Y156">
        <v>8</v>
      </c>
      <c r="Z156">
        <v>4</v>
      </c>
      <c r="AA156">
        <v>5</v>
      </c>
      <c r="AB156">
        <v>2</v>
      </c>
      <c r="AC156" s="3" t="s">
        <v>55</v>
      </c>
      <c r="AD156" s="8">
        <f t="shared" si="13"/>
        <v>15</v>
      </c>
      <c r="AE156">
        <f t="shared" si="14"/>
        <v>3</v>
      </c>
      <c r="AF156">
        <f t="shared" si="15"/>
        <v>4</v>
      </c>
      <c r="AG156">
        <f t="shared" si="16"/>
        <v>4</v>
      </c>
      <c r="AH156">
        <f t="shared" si="17"/>
        <v>4</v>
      </c>
    </row>
    <row r="157" spans="1:34" ht="14.25" customHeight="1" x14ac:dyDescent="0.25">
      <c r="A157">
        <v>5005</v>
      </c>
      <c r="B157">
        <v>0</v>
      </c>
      <c r="C157">
        <v>1991</v>
      </c>
      <c r="D157">
        <f t="shared" si="12"/>
        <v>26</v>
      </c>
      <c r="E157" s="6">
        <v>1</v>
      </c>
      <c r="F157" s="6">
        <v>2</v>
      </c>
      <c r="G157" s="6">
        <v>1</v>
      </c>
      <c r="H157" s="6">
        <v>1</v>
      </c>
      <c r="I157" s="6">
        <v>2</v>
      </c>
      <c r="J157" s="6">
        <v>3</v>
      </c>
      <c r="K157" s="6">
        <v>3</v>
      </c>
      <c r="L157" s="6">
        <v>2</v>
      </c>
      <c r="M157" s="6">
        <v>4</v>
      </c>
      <c r="N157" s="6">
        <v>4</v>
      </c>
      <c r="O157" s="6">
        <v>4</v>
      </c>
      <c r="P157" s="6">
        <v>4</v>
      </c>
      <c r="Q157">
        <v>7</v>
      </c>
      <c r="R157">
        <v>3</v>
      </c>
      <c r="S157">
        <v>4</v>
      </c>
      <c r="T157">
        <v>3</v>
      </c>
      <c r="U157">
        <v>6</v>
      </c>
      <c r="V157">
        <v>2</v>
      </c>
      <c r="W157">
        <v>3</v>
      </c>
      <c r="X157">
        <v>2</v>
      </c>
      <c r="Y157">
        <v>11</v>
      </c>
      <c r="Z157">
        <v>2</v>
      </c>
      <c r="AA157">
        <v>2</v>
      </c>
      <c r="AB157">
        <v>1</v>
      </c>
      <c r="AC157" s="3" t="s">
        <v>164</v>
      </c>
      <c r="AD157" s="8">
        <f t="shared" si="13"/>
        <v>31</v>
      </c>
      <c r="AE157">
        <f t="shared" si="14"/>
        <v>7</v>
      </c>
      <c r="AF157">
        <f t="shared" si="15"/>
        <v>9</v>
      </c>
      <c r="AG157">
        <f t="shared" si="16"/>
        <v>8</v>
      </c>
      <c r="AH157">
        <f t="shared" si="17"/>
        <v>7</v>
      </c>
    </row>
    <row r="158" spans="1:34" ht="14.25" customHeight="1" x14ac:dyDescent="0.25">
      <c r="A158">
        <v>5076</v>
      </c>
      <c r="B158">
        <v>1</v>
      </c>
      <c r="C158">
        <v>1997</v>
      </c>
      <c r="D158">
        <f t="shared" si="12"/>
        <v>20</v>
      </c>
      <c r="E158" s="6">
        <v>1</v>
      </c>
      <c r="F158" s="6">
        <v>1</v>
      </c>
      <c r="G158" s="6">
        <v>2</v>
      </c>
      <c r="H158" s="6">
        <v>1</v>
      </c>
      <c r="I158" s="6">
        <v>2</v>
      </c>
      <c r="J158" s="6">
        <v>2</v>
      </c>
      <c r="K158" s="6">
        <v>2</v>
      </c>
      <c r="L158" s="6">
        <v>1</v>
      </c>
      <c r="M158" s="6">
        <v>3</v>
      </c>
      <c r="N158" s="6">
        <v>2</v>
      </c>
      <c r="O158" s="6">
        <v>3</v>
      </c>
      <c r="P158" s="6">
        <v>4</v>
      </c>
      <c r="Q158">
        <v>5</v>
      </c>
      <c r="R158">
        <v>3</v>
      </c>
      <c r="S158">
        <v>4</v>
      </c>
      <c r="T158">
        <v>2</v>
      </c>
      <c r="U158">
        <v>2</v>
      </c>
      <c r="V158">
        <v>2</v>
      </c>
      <c r="W158">
        <v>3</v>
      </c>
      <c r="X158">
        <v>3</v>
      </c>
      <c r="Y158">
        <v>3</v>
      </c>
      <c r="Z158">
        <v>3</v>
      </c>
      <c r="AA158">
        <v>2</v>
      </c>
      <c r="AB158">
        <v>5</v>
      </c>
      <c r="AC158" s="3" t="s">
        <v>165</v>
      </c>
      <c r="AD158" s="8">
        <f t="shared" si="13"/>
        <v>24</v>
      </c>
      <c r="AE158">
        <f t="shared" si="14"/>
        <v>6</v>
      </c>
      <c r="AF158">
        <f t="shared" si="15"/>
        <v>5</v>
      </c>
      <c r="AG158">
        <f t="shared" si="16"/>
        <v>7</v>
      </c>
      <c r="AH158">
        <f t="shared" si="17"/>
        <v>6</v>
      </c>
    </row>
    <row r="159" spans="1:34" ht="14.25" customHeight="1" x14ac:dyDescent="0.25">
      <c r="A159">
        <v>5073</v>
      </c>
      <c r="B159">
        <v>1</v>
      </c>
      <c r="C159">
        <v>1993</v>
      </c>
      <c r="D159">
        <f t="shared" si="12"/>
        <v>24</v>
      </c>
      <c r="E159" s="6">
        <v>1</v>
      </c>
      <c r="F159" s="6">
        <v>1</v>
      </c>
      <c r="G159" s="6">
        <v>2</v>
      </c>
      <c r="H159" s="6">
        <v>1</v>
      </c>
      <c r="I159" s="6">
        <v>1</v>
      </c>
      <c r="J159" s="6">
        <v>1</v>
      </c>
      <c r="K159" s="6">
        <v>2</v>
      </c>
      <c r="L159" s="6">
        <v>1</v>
      </c>
      <c r="M159" s="6">
        <v>3</v>
      </c>
      <c r="N159" s="6">
        <v>2</v>
      </c>
      <c r="O159" s="6">
        <v>4</v>
      </c>
      <c r="P159" s="6">
        <v>4</v>
      </c>
      <c r="Q159">
        <v>8</v>
      </c>
      <c r="R159">
        <v>2</v>
      </c>
      <c r="S159">
        <v>3</v>
      </c>
      <c r="T159">
        <v>5</v>
      </c>
      <c r="U159">
        <v>6</v>
      </c>
      <c r="V159">
        <v>1</v>
      </c>
      <c r="W159">
        <v>5</v>
      </c>
      <c r="X159">
        <v>3</v>
      </c>
      <c r="Y159">
        <v>8</v>
      </c>
      <c r="Z159">
        <v>4</v>
      </c>
      <c r="AA159">
        <v>3</v>
      </c>
      <c r="AB159">
        <v>2</v>
      </c>
      <c r="AC159" s="3" t="s">
        <v>166</v>
      </c>
      <c r="AD159" s="8">
        <f t="shared" si="13"/>
        <v>23</v>
      </c>
      <c r="AE159">
        <f t="shared" si="14"/>
        <v>5</v>
      </c>
      <c r="AF159">
        <f t="shared" si="15"/>
        <v>4</v>
      </c>
      <c r="AG159">
        <f t="shared" si="16"/>
        <v>8</v>
      </c>
      <c r="AH159">
        <f t="shared" si="17"/>
        <v>6</v>
      </c>
    </row>
    <row r="160" spans="1:34" x14ac:dyDescent="0.25">
      <c r="A160">
        <v>3506</v>
      </c>
      <c r="B160">
        <v>0</v>
      </c>
      <c r="C160">
        <v>1977</v>
      </c>
      <c r="D160">
        <f t="shared" si="12"/>
        <v>40</v>
      </c>
      <c r="E160" s="6">
        <v>1</v>
      </c>
      <c r="F160" s="6">
        <v>1</v>
      </c>
      <c r="G160" s="6">
        <v>1</v>
      </c>
      <c r="H160" s="6">
        <v>1</v>
      </c>
      <c r="I160" s="6">
        <v>1</v>
      </c>
      <c r="J160" s="6">
        <v>1</v>
      </c>
      <c r="K160" s="6">
        <v>1</v>
      </c>
      <c r="L160" s="6">
        <v>1</v>
      </c>
      <c r="M160" s="6">
        <v>1</v>
      </c>
      <c r="N160" s="6">
        <v>1</v>
      </c>
      <c r="O160" s="6">
        <v>2</v>
      </c>
      <c r="P160" s="6">
        <v>2</v>
      </c>
      <c r="Q160">
        <v>4</v>
      </c>
      <c r="R160">
        <v>2</v>
      </c>
      <c r="S160">
        <v>4</v>
      </c>
      <c r="T160">
        <v>2</v>
      </c>
      <c r="U160">
        <v>3</v>
      </c>
      <c r="V160">
        <v>3</v>
      </c>
      <c r="W160">
        <v>2</v>
      </c>
      <c r="X160">
        <v>2</v>
      </c>
      <c r="Y160">
        <v>2</v>
      </c>
      <c r="Z160">
        <v>2</v>
      </c>
      <c r="AA160">
        <v>8</v>
      </c>
      <c r="AB160">
        <v>1</v>
      </c>
      <c r="AC160" s="3" t="s">
        <v>167</v>
      </c>
      <c r="AD160" s="8">
        <f t="shared" si="13"/>
        <v>14</v>
      </c>
      <c r="AE160">
        <f t="shared" si="14"/>
        <v>3</v>
      </c>
      <c r="AF160">
        <f t="shared" si="15"/>
        <v>3</v>
      </c>
      <c r="AG160">
        <f t="shared" si="16"/>
        <v>4</v>
      </c>
      <c r="AH160">
        <f t="shared" si="17"/>
        <v>4</v>
      </c>
    </row>
    <row r="161" spans="1:34" x14ac:dyDescent="0.25">
      <c r="A161">
        <v>5084</v>
      </c>
      <c r="B161">
        <v>0</v>
      </c>
      <c r="C161">
        <v>1996</v>
      </c>
      <c r="D161">
        <f t="shared" si="12"/>
        <v>21</v>
      </c>
      <c r="E161" s="6">
        <v>1</v>
      </c>
      <c r="F161" s="6">
        <v>1</v>
      </c>
      <c r="G161" s="6">
        <v>1</v>
      </c>
      <c r="H161" s="6">
        <v>1</v>
      </c>
      <c r="I161" s="6">
        <v>1</v>
      </c>
      <c r="J161" s="6">
        <v>1</v>
      </c>
      <c r="K161" s="6">
        <v>2</v>
      </c>
      <c r="L161" s="6">
        <v>2</v>
      </c>
      <c r="M161" s="6">
        <v>1</v>
      </c>
      <c r="N161" s="6">
        <v>1</v>
      </c>
      <c r="O161" s="6">
        <v>2</v>
      </c>
      <c r="P161" s="6">
        <v>3</v>
      </c>
      <c r="Q161">
        <v>7</v>
      </c>
      <c r="R161">
        <v>3</v>
      </c>
      <c r="S161">
        <v>2</v>
      </c>
      <c r="T161">
        <v>3</v>
      </c>
      <c r="U161">
        <v>5</v>
      </c>
      <c r="V161">
        <v>8</v>
      </c>
      <c r="W161">
        <v>1</v>
      </c>
      <c r="X161">
        <v>4</v>
      </c>
      <c r="Y161">
        <v>3</v>
      </c>
      <c r="Z161">
        <v>2</v>
      </c>
      <c r="AA161">
        <v>5</v>
      </c>
      <c r="AB161">
        <v>4</v>
      </c>
      <c r="AC161" s="3" t="s">
        <v>80</v>
      </c>
      <c r="AD161" s="8">
        <f t="shared" si="13"/>
        <v>17</v>
      </c>
      <c r="AE161">
        <f t="shared" si="14"/>
        <v>3</v>
      </c>
      <c r="AF161">
        <f t="shared" si="15"/>
        <v>3</v>
      </c>
      <c r="AG161">
        <f t="shared" si="16"/>
        <v>5</v>
      </c>
      <c r="AH161">
        <f t="shared" si="17"/>
        <v>6</v>
      </c>
    </row>
    <row r="162" spans="1:34" x14ac:dyDescent="0.25">
      <c r="A162">
        <v>5105</v>
      </c>
      <c r="B162">
        <v>0</v>
      </c>
      <c r="C162">
        <v>1989</v>
      </c>
      <c r="D162">
        <f t="shared" si="12"/>
        <v>28</v>
      </c>
      <c r="E162" s="6">
        <v>1</v>
      </c>
      <c r="F162" s="6">
        <v>2</v>
      </c>
      <c r="G162" s="6">
        <v>3</v>
      </c>
      <c r="H162" s="6">
        <v>1</v>
      </c>
      <c r="I162" s="6">
        <v>1</v>
      </c>
      <c r="J162" s="6">
        <v>2</v>
      </c>
      <c r="K162" s="6">
        <v>3</v>
      </c>
      <c r="L162" s="6">
        <v>2</v>
      </c>
      <c r="M162" s="6">
        <v>2</v>
      </c>
      <c r="N162" s="6">
        <v>2</v>
      </c>
      <c r="O162" s="6">
        <v>3</v>
      </c>
      <c r="P162" s="6">
        <v>3</v>
      </c>
      <c r="Q162">
        <v>7</v>
      </c>
      <c r="R162">
        <v>5</v>
      </c>
      <c r="S162">
        <v>5</v>
      </c>
      <c r="T162">
        <v>4</v>
      </c>
      <c r="U162">
        <v>8</v>
      </c>
      <c r="V162">
        <v>3</v>
      </c>
      <c r="W162">
        <v>11</v>
      </c>
      <c r="X162">
        <v>8</v>
      </c>
      <c r="Y162">
        <v>4</v>
      </c>
      <c r="Z162">
        <v>6</v>
      </c>
      <c r="AA162">
        <v>3</v>
      </c>
      <c r="AB162">
        <v>5</v>
      </c>
      <c r="AC162" s="3" t="s">
        <v>55</v>
      </c>
      <c r="AD162" s="8">
        <f t="shared" si="13"/>
        <v>25</v>
      </c>
      <c r="AE162">
        <f t="shared" si="14"/>
        <v>4</v>
      </c>
      <c r="AF162">
        <f t="shared" si="15"/>
        <v>6</v>
      </c>
      <c r="AG162">
        <f t="shared" si="16"/>
        <v>9</v>
      </c>
      <c r="AH162">
        <f t="shared" si="17"/>
        <v>6</v>
      </c>
    </row>
    <row r="163" spans="1:34" ht="30" x14ac:dyDescent="0.25">
      <c r="A163">
        <v>3935</v>
      </c>
      <c r="B163">
        <v>0</v>
      </c>
      <c r="C163">
        <v>1995</v>
      </c>
      <c r="D163">
        <f t="shared" si="12"/>
        <v>22</v>
      </c>
      <c r="E163" s="6">
        <v>1</v>
      </c>
      <c r="F163" s="6">
        <v>1</v>
      </c>
      <c r="G163" s="6">
        <v>2</v>
      </c>
      <c r="H163" s="6">
        <v>1</v>
      </c>
      <c r="I163" s="6">
        <v>2</v>
      </c>
      <c r="J163" s="6">
        <v>2</v>
      </c>
      <c r="K163" s="6">
        <v>2</v>
      </c>
      <c r="L163" s="6">
        <v>1</v>
      </c>
      <c r="M163" s="6">
        <v>2</v>
      </c>
      <c r="N163" s="6">
        <v>2</v>
      </c>
      <c r="O163" s="6">
        <v>2</v>
      </c>
      <c r="P163" s="6">
        <v>3</v>
      </c>
      <c r="Q163">
        <v>5</v>
      </c>
      <c r="R163">
        <v>1</v>
      </c>
      <c r="S163">
        <v>9</v>
      </c>
      <c r="T163">
        <v>2</v>
      </c>
      <c r="U163">
        <v>5</v>
      </c>
      <c r="V163">
        <v>1</v>
      </c>
      <c r="W163">
        <v>2</v>
      </c>
      <c r="X163">
        <v>3</v>
      </c>
      <c r="Y163">
        <v>4</v>
      </c>
      <c r="Z163">
        <v>2</v>
      </c>
      <c r="AA163">
        <v>2</v>
      </c>
      <c r="AB163">
        <v>6</v>
      </c>
      <c r="AC163" s="3" t="s">
        <v>168</v>
      </c>
      <c r="AD163" s="8">
        <f t="shared" si="13"/>
        <v>21</v>
      </c>
      <c r="AE163">
        <f t="shared" si="14"/>
        <v>5</v>
      </c>
      <c r="AF163">
        <f t="shared" si="15"/>
        <v>5</v>
      </c>
      <c r="AG163">
        <f t="shared" si="16"/>
        <v>6</v>
      </c>
      <c r="AH163">
        <f t="shared" si="17"/>
        <v>5</v>
      </c>
    </row>
    <row r="164" spans="1:34" ht="45" x14ac:dyDescent="0.25">
      <c r="A164">
        <v>5145</v>
      </c>
      <c r="B164">
        <v>0</v>
      </c>
      <c r="C164">
        <v>1985</v>
      </c>
      <c r="D164">
        <f t="shared" si="12"/>
        <v>32</v>
      </c>
      <c r="E164" s="6">
        <v>1</v>
      </c>
      <c r="F164" s="6">
        <v>3</v>
      </c>
      <c r="G164" s="6">
        <v>3</v>
      </c>
      <c r="H164" s="6">
        <v>1</v>
      </c>
      <c r="I164" s="6">
        <v>1</v>
      </c>
      <c r="J164" s="6">
        <v>3</v>
      </c>
      <c r="K164" s="6">
        <v>3</v>
      </c>
      <c r="L164" s="6">
        <v>2</v>
      </c>
      <c r="M164" s="6">
        <v>1</v>
      </c>
      <c r="N164" s="6">
        <v>2</v>
      </c>
      <c r="O164" s="6">
        <v>3</v>
      </c>
      <c r="P164" s="6">
        <v>2</v>
      </c>
      <c r="Q164">
        <v>28</v>
      </c>
      <c r="R164">
        <v>26</v>
      </c>
      <c r="S164">
        <v>14</v>
      </c>
      <c r="T164">
        <v>7</v>
      </c>
      <c r="U164">
        <v>15</v>
      </c>
      <c r="V164">
        <v>19</v>
      </c>
      <c r="W164">
        <v>12</v>
      </c>
      <c r="X164">
        <v>12</v>
      </c>
      <c r="Y164">
        <v>28</v>
      </c>
      <c r="Z164">
        <v>19</v>
      </c>
      <c r="AA164">
        <v>11</v>
      </c>
      <c r="AB164">
        <v>8</v>
      </c>
      <c r="AC164" s="3" t="s">
        <v>169</v>
      </c>
      <c r="AD164" s="8">
        <f t="shared" si="13"/>
        <v>25</v>
      </c>
      <c r="AE164">
        <f t="shared" si="14"/>
        <v>3</v>
      </c>
      <c r="AF164">
        <f t="shared" si="15"/>
        <v>8</v>
      </c>
      <c r="AG164">
        <f t="shared" si="16"/>
        <v>9</v>
      </c>
      <c r="AH164">
        <f t="shared" si="17"/>
        <v>5</v>
      </c>
    </row>
    <row r="165" spans="1:34" x14ac:dyDescent="0.25">
      <c r="A165">
        <v>5160</v>
      </c>
      <c r="B165">
        <v>1</v>
      </c>
      <c r="C165">
        <v>1995</v>
      </c>
      <c r="D165">
        <f t="shared" si="12"/>
        <v>22</v>
      </c>
      <c r="E165" s="6">
        <v>1</v>
      </c>
      <c r="F165" s="6">
        <v>3</v>
      </c>
      <c r="G165" s="6">
        <v>2</v>
      </c>
      <c r="H165" s="6">
        <v>3</v>
      </c>
      <c r="I165" s="6">
        <v>2</v>
      </c>
      <c r="J165" s="6">
        <v>3</v>
      </c>
      <c r="K165" s="6">
        <v>3</v>
      </c>
      <c r="L165" s="6">
        <v>3</v>
      </c>
      <c r="M165" s="6">
        <v>3</v>
      </c>
      <c r="N165" s="6">
        <v>3</v>
      </c>
      <c r="O165" s="6">
        <v>3</v>
      </c>
      <c r="P165" s="6">
        <v>3</v>
      </c>
      <c r="Q165">
        <v>4</v>
      </c>
      <c r="R165">
        <v>3</v>
      </c>
      <c r="S165">
        <v>3</v>
      </c>
      <c r="T165">
        <v>14</v>
      </c>
      <c r="U165">
        <v>4</v>
      </c>
      <c r="V165">
        <v>3</v>
      </c>
      <c r="W165">
        <v>17</v>
      </c>
      <c r="X165">
        <v>3</v>
      </c>
      <c r="Y165">
        <v>4</v>
      </c>
      <c r="Z165">
        <v>4</v>
      </c>
      <c r="AA165">
        <v>5</v>
      </c>
      <c r="AB165">
        <v>6</v>
      </c>
      <c r="AC165" s="3" t="s">
        <v>55</v>
      </c>
      <c r="AD165" s="8">
        <f t="shared" si="13"/>
        <v>32</v>
      </c>
      <c r="AE165">
        <f t="shared" si="14"/>
        <v>6</v>
      </c>
      <c r="AF165">
        <f t="shared" si="15"/>
        <v>9</v>
      </c>
      <c r="AG165">
        <f t="shared" si="16"/>
        <v>8</v>
      </c>
      <c r="AH165">
        <f t="shared" si="17"/>
        <v>9</v>
      </c>
    </row>
    <row r="166" spans="1:34" x14ac:dyDescent="0.25">
      <c r="A166">
        <v>4059</v>
      </c>
      <c r="B166">
        <v>0</v>
      </c>
      <c r="C166">
        <v>1996</v>
      </c>
      <c r="D166">
        <f t="shared" si="12"/>
        <v>21</v>
      </c>
      <c r="E166" s="6">
        <v>1</v>
      </c>
      <c r="F166" s="6">
        <v>1</v>
      </c>
      <c r="G166" s="6">
        <v>3</v>
      </c>
      <c r="H166" s="6">
        <v>1</v>
      </c>
      <c r="I166" s="6">
        <v>1</v>
      </c>
      <c r="J166" s="6">
        <v>1</v>
      </c>
      <c r="K166" s="6">
        <v>3</v>
      </c>
      <c r="L166" s="6">
        <v>1</v>
      </c>
      <c r="M166" s="6">
        <v>2</v>
      </c>
      <c r="N166" s="6">
        <v>2</v>
      </c>
      <c r="O166" s="6">
        <v>3</v>
      </c>
      <c r="P166" s="6">
        <v>3</v>
      </c>
      <c r="Q166">
        <v>5</v>
      </c>
      <c r="R166">
        <v>2</v>
      </c>
      <c r="S166">
        <v>4</v>
      </c>
      <c r="T166">
        <v>4</v>
      </c>
      <c r="U166">
        <v>6</v>
      </c>
      <c r="V166">
        <v>4</v>
      </c>
      <c r="W166">
        <v>5</v>
      </c>
      <c r="X166">
        <v>4</v>
      </c>
      <c r="Y166">
        <v>2</v>
      </c>
      <c r="Z166">
        <v>4</v>
      </c>
      <c r="AA166">
        <v>4</v>
      </c>
      <c r="AB166">
        <v>4</v>
      </c>
      <c r="AC166" s="3" t="s">
        <v>170</v>
      </c>
      <c r="AD166" s="8">
        <f t="shared" si="13"/>
        <v>22</v>
      </c>
      <c r="AE166">
        <f t="shared" si="14"/>
        <v>4</v>
      </c>
      <c r="AF166">
        <f t="shared" si="15"/>
        <v>4</v>
      </c>
      <c r="AG166">
        <f t="shared" si="16"/>
        <v>9</v>
      </c>
      <c r="AH166">
        <f t="shared" si="17"/>
        <v>5</v>
      </c>
    </row>
    <row r="167" spans="1:34" ht="45" x14ac:dyDescent="0.25">
      <c r="A167">
        <v>5184</v>
      </c>
      <c r="B167">
        <v>1</v>
      </c>
      <c r="C167">
        <v>1965</v>
      </c>
      <c r="D167">
        <f t="shared" si="12"/>
        <v>52</v>
      </c>
      <c r="E167" s="6">
        <v>1</v>
      </c>
      <c r="F167" s="6">
        <v>2</v>
      </c>
      <c r="G167" s="6">
        <v>2</v>
      </c>
      <c r="H167" s="6">
        <v>1</v>
      </c>
      <c r="I167" s="6">
        <v>1</v>
      </c>
      <c r="J167" s="6">
        <v>2</v>
      </c>
      <c r="K167" s="6">
        <v>2</v>
      </c>
      <c r="L167" s="6">
        <v>2</v>
      </c>
      <c r="M167" s="6">
        <v>1</v>
      </c>
      <c r="N167" s="6">
        <v>2</v>
      </c>
      <c r="O167" s="6">
        <v>2</v>
      </c>
      <c r="P167" s="6">
        <v>3</v>
      </c>
      <c r="Q167">
        <v>6</v>
      </c>
      <c r="R167">
        <v>6</v>
      </c>
      <c r="S167">
        <v>3</v>
      </c>
      <c r="T167">
        <v>5</v>
      </c>
      <c r="U167">
        <v>4</v>
      </c>
      <c r="V167">
        <v>4</v>
      </c>
      <c r="W167">
        <v>1</v>
      </c>
      <c r="X167">
        <v>7</v>
      </c>
      <c r="Y167">
        <v>4</v>
      </c>
      <c r="Z167">
        <v>4</v>
      </c>
      <c r="AA167">
        <v>5</v>
      </c>
      <c r="AB167">
        <v>2</v>
      </c>
      <c r="AC167" s="3" t="s">
        <v>171</v>
      </c>
      <c r="AD167" s="8">
        <f t="shared" si="13"/>
        <v>21</v>
      </c>
      <c r="AE167">
        <f t="shared" si="14"/>
        <v>3</v>
      </c>
      <c r="AF167">
        <f t="shared" si="15"/>
        <v>6</v>
      </c>
      <c r="AG167">
        <f t="shared" si="16"/>
        <v>6</v>
      </c>
      <c r="AH167">
        <f t="shared" si="17"/>
        <v>6</v>
      </c>
    </row>
    <row r="168" spans="1:34" x14ac:dyDescent="0.25">
      <c r="A168">
        <v>5198</v>
      </c>
      <c r="B168">
        <v>1</v>
      </c>
      <c r="C168">
        <v>1994</v>
      </c>
      <c r="D168">
        <f t="shared" si="12"/>
        <v>23</v>
      </c>
      <c r="E168" s="6">
        <v>1</v>
      </c>
      <c r="F168" s="6">
        <v>1</v>
      </c>
      <c r="G168" s="6">
        <v>1</v>
      </c>
      <c r="H168" s="6">
        <v>1</v>
      </c>
      <c r="I168" s="6">
        <v>1</v>
      </c>
      <c r="J168" s="6">
        <v>1</v>
      </c>
      <c r="K168" s="6">
        <v>1</v>
      </c>
      <c r="L168" s="6">
        <v>1</v>
      </c>
      <c r="M168" s="6">
        <v>3</v>
      </c>
      <c r="N168" s="6">
        <v>2</v>
      </c>
      <c r="O168" s="6">
        <v>3</v>
      </c>
      <c r="P168" s="6">
        <v>3</v>
      </c>
      <c r="Q168">
        <v>6</v>
      </c>
      <c r="R168">
        <v>1</v>
      </c>
      <c r="S168">
        <v>4</v>
      </c>
      <c r="T168">
        <v>2</v>
      </c>
      <c r="U168">
        <v>5</v>
      </c>
      <c r="V168">
        <v>2</v>
      </c>
      <c r="W168">
        <v>2</v>
      </c>
      <c r="X168">
        <v>1</v>
      </c>
      <c r="Y168">
        <v>3</v>
      </c>
      <c r="Z168">
        <v>5</v>
      </c>
      <c r="AA168">
        <v>4</v>
      </c>
      <c r="AB168">
        <v>3</v>
      </c>
      <c r="AC168" s="3" t="s">
        <v>172</v>
      </c>
      <c r="AD168" s="8">
        <f t="shared" si="13"/>
        <v>19</v>
      </c>
      <c r="AE168">
        <f t="shared" si="14"/>
        <v>5</v>
      </c>
      <c r="AF168">
        <f t="shared" si="15"/>
        <v>4</v>
      </c>
      <c r="AG168">
        <f t="shared" si="16"/>
        <v>5</v>
      </c>
      <c r="AH168">
        <f t="shared" si="17"/>
        <v>5</v>
      </c>
    </row>
    <row r="169" spans="1:34" x14ac:dyDescent="0.25">
      <c r="A169">
        <v>4791</v>
      </c>
      <c r="B169">
        <v>0</v>
      </c>
      <c r="C169">
        <v>1994</v>
      </c>
      <c r="D169">
        <f t="shared" si="12"/>
        <v>23</v>
      </c>
      <c r="E169" s="6">
        <v>1</v>
      </c>
      <c r="F169" s="6">
        <v>1</v>
      </c>
      <c r="G169" s="6">
        <v>1</v>
      </c>
      <c r="H169" s="6">
        <v>1</v>
      </c>
      <c r="I169" s="6">
        <v>1</v>
      </c>
      <c r="J169" s="6">
        <v>1</v>
      </c>
      <c r="K169" s="6">
        <v>1</v>
      </c>
      <c r="L169" s="6">
        <v>1</v>
      </c>
      <c r="M169" s="6">
        <v>2</v>
      </c>
      <c r="N169" s="6">
        <v>2</v>
      </c>
      <c r="O169" s="6">
        <v>2</v>
      </c>
      <c r="P169" s="6">
        <v>3</v>
      </c>
      <c r="Q169">
        <v>21</v>
      </c>
      <c r="R169">
        <v>3</v>
      </c>
      <c r="S169">
        <v>3</v>
      </c>
      <c r="T169">
        <v>2</v>
      </c>
      <c r="U169">
        <v>3</v>
      </c>
      <c r="V169">
        <v>2</v>
      </c>
      <c r="W169">
        <v>3</v>
      </c>
      <c r="X169">
        <v>2</v>
      </c>
      <c r="Y169">
        <v>2</v>
      </c>
      <c r="Z169">
        <v>1</v>
      </c>
      <c r="AA169">
        <v>2</v>
      </c>
      <c r="AB169">
        <v>3</v>
      </c>
      <c r="AC169" s="3" t="s">
        <v>173</v>
      </c>
      <c r="AD169" s="8">
        <f t="shared" si="13"/>
        <v>17</v>
      </c>
      <c r="AE169">
        <f t="shared" si="14"/>
        <v>4</v>
      </c>
      <c r="AF169">
        <f t="shared" si="15"/>
        <v>4</v>
      </c>
      <c r="AG169">
        <f t="shared" si="16"/>
        <v>4</v>
      </c>
      <c r="AH169">
        <f t="shared" si="17"/>
        <v>5</v>
      </c>
    </row>
    <row r="170" spans="1:34" x14ac:dyDescent="0.25">
      <c r="A170">
        <v>5209</v>
      </c>
      <c r="B170">
        <v>0</v>
      </c>
      <c r="C170">
        <v>1998</v>
      </c>
      <c r="D170">
        <f t="shared" si="12"/>
        <v>19</v>
      </c>
      <c r="E170" s="6">
        <v>1</v>
      </c>
      <c r="F170" s="6">
        <v>1</v>
      </c>
      <c r="G170" s="6">
        <v>1</v>
      </c>
      <c r="H170" s="6">
        <v>1</v>
      </c>
      <c r="I170" s="6">
        <v>2</v>
      </c>
      <c r="J170" s="6">
        <v>2</v>
      </c>
      <c r="K170" s="6">
        <v>2</v>
      </c>
      <c r="L170" s="6">
        <v>1</v>
      </c>
      <c r="M170" s="6">
        <v>3</v>
      </c>
      <c r="N170" s="6">
        <v>3</v>
      </c>
      <c r="O170" s="6">
        <v>3</v>
      </c>
      <c r="P170" s="6">
        <v>4</v>
      </c>
      <c r="Q170">
        <v>10</v>
      </c>
      <c r="R170">
        <v>5</v>
      </c>
      <c r="S170">
        <v>3</v>
      </c>
      <c r="T170">
        <v>2</v>
      </c>
      <c r="U170">
        <v>7</v>
      </c>
      <c r="V170">
        <v>12</v>
      </c>
      <c r="W170">
        <v>3</v>
      </c>
      <c r="X170">
        <v>3</v>
      </c>
      <c r="Y170">
        <v>3</v>
      </c>
      <c r="Z170">
        <v>2</v>
      </c>
      <c r="AA170">
        <v>4</v>
      </c>
      <c r="AB170">
        <v>11</v>
      </c>
      <c r="AC170" s="3" t="s">
        <v>55</v>
      </c>
      <c r="AD170" s="8">
        <f t="shared" si="13"/>
        <v>24</v>
      </c>
      <c r="AE170">
        <f t="shared" si="14"/>
        <v>6</v>
      </c>
      <c r="AF170">
        <f t="shared" si="15"/>
        <v>6</v>
      </c>
      <c r="AG170">
        <f t="shared" si="16"/>
        <v>6</v>
      </c>
      <c r="AH170">
        <f t="shared" si="17"/>
        <v>6</v>
      </c>
    </row>
    <row r="171" spans="1:34" x14ac:dyDescent="0.25">
      <c r="A171">
        <v>5149</v>
      </c>
      <c r="B171">
        <v>0</v>
      </c>
      <c r="C171">
        <v>1994</v>
      </c>
      <c r="D171">
        <f t="shared" si="12"/>
        <v>23</v>
      </c>
      <c r="E171" s="6">
        <v>1</v>
      </c>
      <c r="F171" s="6">
        <v>1</v>
      </c>
      <c r="G171" s="6">
        <v>1</v>
      </c>
      <c r="H171" s="6">
        <v>1</v>
      </c>
      <c r="I171" s="6">
        <v>2</v>
      </c>
      <c r="J171" s="6">
        <v>2</v>
      </c>
      <c r="K171" s="6">
        <v>2</v>
      </c>
      <c r="L171" s="6">
        <v>2</v>
      </c>
      <c r="M171" s="6">
        <v>3</v>
      </c>
      <c r="N171" s="6">
        <v>3</v>
      </c>
      <c r="O171" s="6">
        <v>3</v>
      </c>
      <c r="P171" s="6">
        <v>3</v>
      </c>
      <c r="Q171">
        <v>6</v>
      </c>
      <c r="R171">
        <v>5</v>
      </c>
      <c r="S171">
        <v>2</v>
      </c>
      <c r="T171">
        <v>2</v>
      </c>
      <c r="U171">
        <v>4</v>
      </c>
      <c r="V171">
        <v>3</v>
      </c>
      <c r="W171">
        <v>3</v>
      </c>
      <c r="X171">
        <v>9</v>
      </c>
      <c r="Y171">
        <v>5</v>
      </c>
      <c r="Z171">
        <v>2</v>
      </c>
      <c r="AA171">
        <v>2</v>
      </c>
      <c r="AB171">
        <v>2</v>
      </c>
      <c r="AC171" s="3" t="s">
        <v>174</v>
      </c>
      <c r="AD171" s="8">
        <f t="shared" si="13"/>
        <v>24</v>
      </c>
      <c r="AE171">
        <f t="shared" si="14"/>
        <v>6</v>
      </c>
      <c r="AF171">
        <f t="shared" si="15"/>
        <v>6</v>
      </c>
      <c r="AG171">
        <f t="shared" si="16"/>
        <v>6</v>
      </c>
      <c r="AH171">
        <f t="shared" si="17"/>
        <v>6</v>
      </c>
    </row>
    <row r="172" spans="1:34" ht="45" x14ac:dyDescent="0.25">
      <c r="A172">
        <v>5210</v>
      </c>
      <c r="B172">
        <v>0</v>
      </c>
      <c r="C172">
        <v>1998</v>
      </c>
      <c r="D172">
        <f t="shared" si="12"/>
        <v>19</v>
      </c>
      <c r="E172" s="6">
        <v>2</v>
      </c>
      <c r="F172" s="6">
        <v>1</v>
      </c>
      <c r="G172" s="6">
        <v>1</v>
      </c>
      <c r="H172" s="6">
        <v>1</v>
      </c>
      <c r="I172" s="6">
        <v>3</v>
      </c>
      <c r="J172" s="6">
        <v>1</v>
      </c>
      <c r="K172" s="6">
        <v>2</v>
      </c>
      <c r="L172" s="6">
        <v>1</v>
      </c>
      <c r="M172" s="6">
        <v>3</v>
      </c>
      <c r="N172" s="6">
        <v>1</v>
      </c>
      <c r="O172" s="6">
        <v>2</v>
      </c>
      <c r="P172" s="6">
        <v>3</v>
      </c>
      <c r="Q172">
        <v>87</v>
      </c>
      <c r="R172">
        <v>5</v>
      </c>
      <c r="S172">
        <v>4</v>
      </c>
      <c r="T172">
        <v>2</v>
      </c>
      <c r="U172">
        <v>5</v>
      </c>
      <c r="V172">
        <v>3</v>
      </c>
      <c r="W172">
        <v>3</v>
      </c>
      <c r="X172">
        <v>4</v>
      </c>
      <c r="Y172">
        <v>18</v>
      </c>
      <c r="Z172">
        <v>3</v>
      </c>
      <c r="AA172">
        <v>2</v>
      </c>
      <c r="AB172">
        <v>10</v>
      </c>
      <c r="AC172" s="3" t="s">
        <v>175</v>
      </c>
      <c r="AD172" s="8">
        <f t="shared" si="13"/>
        <v>21</v>
      </c>
      <c r="AE172">
        <f t="shared" si="14"/>
        <v>8</v>
      </c>
      <c r="AF172">
        <f t="shared" si="15"/>
        <v>3</v>
      </c>
      <c r="AG172">
        <f t="shared" si="16"/>
        <v>5</v>
      </c>
      <c r="AH172">
        <f t="shared" si="17"/>
        <v>5</v>
      </c>
    </row>
    <row r="173" spans="1:34" x14ac:dyDescent="0.25">
      <c r="A173">
        <v>5218</v>
      </c>
      <c r="B173">
        <v>0</v>
      </c>
      <c r="C173">
        <v>1990</v>
      </c>
      <c r="D173">
        <f t="shared" si="12"/>
        <v>27</v>
      </c>
      <c r="E173" s="6">
        <v>1</v>
      </c>
      <c r="F173" s="6">
        <v>1</v>
      </c>
      <c r="G173" s="6">
        <v>2</v>
      </c>
      <c r="H173" s="6">
        <v>1</v>
      </c>
      <c r="I173" s="6">
        <v>2</v>
      </c>
      <c r="J173" s="6">
        <v>2</v>
      </c>
      <c r="K173" s="6">
        <v>2</v>
      </c>
      <c r="L173" s="6">
        <v>1</v>
      </c>
      <c r="M173" s="6">
        <v>3</v>
      </c>
      <c r="N173" s="6">
        <v>3</v>
      </c>
      <c r="O173" s="6">
        <v>3</v>
      </c>
      <c r="P173" s="6">
        <v>4</v>
      </c>
      <c r="Q173">
        <v>7</v>
      </c>
      <c r="R173">
        <v>4</v>
      </c>
      <c r="S173">
        <v>3</v>
      </c>
      <c r="T173">
        <v>2</v>
      </c>
      <c r="U173">
        <v>2</v>
      </c>
      <c r="V173">
        <v>3</v>
      </c>
      <c r="W173">
        <v>2</v>
      </c>
      <c r="X173">
        <v>4</v>
      </c>
      <c r="Y173">
        <v>4</v>
      </c>
      <c r="Z173">
        <v>2</v>
      </c>
      <c r="AA173">
        <v>4</v>
      </c>
      <c r="AB173">
        <v>2</v>
      </c>
      <c r="AC173" s="3" t="s">
        <v>176</v>
      </c>
      <c r="AD173" s="8">
        <f t="shared" si="13"/>
        <v>25</v>
      </c>
      <c r="AE173">
        <f t="shared" si="14"/>
        <v>6</v>
      </c>
      <c r="AF173">
        <f t="shared" si="15"/>
        <v>6</v>
      </c>
      <c r="AG173">
        <f t="shared" si="16"/>
        <v>7</v>
      </c>
      <c r="AH173">
        <f t="shared" si="17"/>
        <v>6</v>
      </c>
    </row>
    <row r="174" spans="1:34" ht="30" x14ac:dyDescent="0.25">
      <c r="A174">
        <v>5230</v>
      </c>
      <c r="B174">
        <v>0</v>
      </c>
      <c r="C174">
        <v>1998</v>
      </c>
      <c r="D174">
        <f t="shared" si="12"/>
        <v>19</v>
      </c>
      <c r="E174" s="6">
        <v>1</v>
      </c>
      <c r="F174" s="6">
        <v>1</v>
      </c>
      <c r="G174" s="6">
        <v>2</v>
      </c>
      <c r="H174" s="6">
        <v>1</v>
      </c>
      <c r="I174" s="6">
        <v>2</v>
      </c>
      <c r="J174" s="6">
        <v>2</v>
      </c>
      <c r="K174" s="6">
        <v>3</v>
      </c>
      <c r="L174" s="6">
        <v>2</v>
      </c>
      <c r="M174" s="6">
        <v>3</v>
      </c>
      <c r="N174" s="6">
        <v>3</v>
      </c>
      <c r="O174" s="6">
        <v>3</v>
      </c>
      <c r="P174" s="6">
        <v>3</v>
      </c>
      <c r="Q174">
        <v>7</v>
      </c>
      <c r="R174">
        <v>4</v>
      </c>
      <c r="S174">
        <v>2</v>
      </c>
      <c r="T174">
        <v>3</v>
      </c>
      <c r="U174">
        <v>2</v>
      </c>
      <c r="V174">
        <v>4</v>
      </c>
      <c r="W174">
        <v>3</v>
      </c>
      <c r="X174">
        <v>4</v>
      </c>
      <c r="Y174">
        <v>3</v>
      </c>
      <c r="Z174">
        <v>2</v>
      </c>
      <c r="AA174">
        <v>5</v>
      </c>
      <c r="AB174">
        <v>5</v>
      </c>
      <c r="AC174" s="3" t="s">
        <v>177</v>
      </c>
      <c r="AD174" s="8">
        <f t="shared" si="13"/>
        <v>26</v>
      </c>
      <c r="AE174">
        <f t="shared" si="14"/>
        <v>6</v>
      </c>
      <c r="AF174">
        <f t="shared" si="15"/>
        <v>6</v>
      </c>
      <c r="AG174">
        <f t="shared" si="16"/>
        <v>8</v>
      </c>
      <c r="AH174">
        <f t="shared" si="17"/>
        <v>6</v>
      </c>
    </row>
    <row r="175" spans="1:34" ht="30" x14ac:dyDescent="0.25">
      <c r="A175">
        <v>5130</v>
      </c>
      <c r="B175">
        <v>0</v>
      </c>
      <c r="C175">
        <v>1977</v>
      </c>
      <c r="D175">
        <f t="shared" si="12"/>
        <v>40</v>
      </c>
      <c r="E175" s="6">
        <v>1</v>
      </c>
      <c r="F175" s="6">
        <v>3</v>
      </c>
      <c r="G175" s="6">
        <v>2</v>
      </c>
      <c r="H175" s="6">
        <v>1</v>
      </c>
      <c r="I175" s="6">
        <v>2</v>
      </c>
      <c r="J175" s="6">
        <v>2</v>
      </c>
      <c r="K175" s="6">
        <v>2</v>
      </c>
      <c r="L175" s="6">
        <v>1</v>
      </c>
      <c r="M175" s="6">
        <v>2</v>
      </c>
      <c r="N175" s="6">
        <v>2</v>
      </c>
      <c r="O175" s="6">
        <v>2</v>
      </c>
      <c r="P175" s="6">
        <v>2</v>
      </c>
      <c r="Q175">
        <v>5</v>
      </c>
      <c r="R175">
        <v>4</v>
      </c>
      <c r="S175">
        <v>10</v>
      </c>
      <c r="T175">
        <v>3</v>
      </c>
      <c r="U175">
        <v>9</v>
      </c>
      <c r="V175">
        <v>6</v>
      </c>
      <c r="W175">
        <v>3</v>
      </c>
      <c r="X175">
        <v>7</v>
      </c>
      <c r="Y175">
        <v>3</v>
      </c>
      <c r="Z175">
        <v>12</v>
      </c>
      <c r="AA175">
        <v>2</v>
      </c>
      <c r="AB175">
        <v>2</v>
      </c>
      <c r="AC175" s="3" t="s">
        <v>178</v>
      </c>
      <c r="AD175" s="8">
        <f t="shared" si="13"/>
        <v>22</v>
      </c>
      <c r="AE175">
        <f t="shared" si="14"/>
        <v>5</v>
      </c>
      <c r="AF175">
        <f t="shared" si="15"/>
        <v>7</v>
      </c>
      <c r="AG175">
        <f t="shared" si="16"/>
        <v>6</v>
      </c>
      <c r="AH175">
        <f t="shared" si="17"/>
        <v>4</v>
      </c>
    </row>
    <row r="176" spans="1:34" x14ac:dyDescent="0.25">
      <c r="A176">
        <v>5248</v>
      </c>
      <c r="B176">
        <v>0</v>
      </c>
      <c r="C176">
        <v>1976</v>
      </c>
      <c r="D176">
        <f t="shared" si="12"/>
        <v>41</v>
      </c>
      <c r="E176" s="6">
        <v>1</v>
      </c>
      <c r="F176" s="6">
        <v>1</v>
      </c>
      <c r="G176" s="6">
        <v>1</v>
      </c>
      <c r="H176" s="6">
        <v>1</v>
      </c>
      <c r="I176" s="6">
        <v>1</v>
      </c>
      <c r="J176" s="6">
        <v>2</v>
      </c>
      <c r="K176" s="6">
        <v>3</v>
      </c>
      <c r="L176" s="6">
        <v>2</v>
      </c>
      <c r="M176" s="6">
        <v>2</v>
      </c>
      <c r="N176" s="6">
        <v>3</v>
      </c>
      <c r="O176" s="6">
        <v>4</v>
      </c>
      <c r="P176" s="6">
        <v>4</v>
      </c>
      <c r="Q176">
        <v>10</v>
      </c>
      <c r="R176">
        <v>4</v>
      </c>
      <c r="S176">
        <v>3</v>
      </c>
      <c r="T176">
        <v>2</v>
      </c>
      <c r="U176">
        <v>5</v>
      </c>
      <c r="V176">
        <v>2</v>
      </c>
      <c r="W176">
        <v>4</v>
      </c>
      <c r="X176">
        <v>4</v>
      </c>
      <c r="Y176">
        <v>4</v>
      </c>
      <c r="Z176">
        <v>4</v>
      </c>
      <c r="AA176">
        <v>6</v>
      </c>
      <c r="AB176">
        <v>4</v>
      </c>
      <c r="AC176" s="3" t="s">
        <v>55</v>
      </c>
      <c r="AD176" s="8">
        <f t="shared" si="13"/>
        <v>25</v>
      </c>
      <c r="AE176">
        <f t="shared" si="14"/>
        <v>4</v>
      </c>
      <c r="AF176">
        <f t="shared" si="15"/>
        <v>6</v>
      </c>
      <c r="AG176">
        <f t="shared" si="16"/>
        <v>8</v>
      </c>
      <c r="AH176">
        <f t="shared" si="17"/>
        <v>7</v>
      </c>
    </row>
    <row r="177" spans="1:34" x14ac:dyDescent="0.25">
      <c r="A177">
        <v>5263</v>
      </c>
      <c r="B177">
        <v>1</v>
      </c>
      <c r="C177">
        <v>1990</v>
      </c>
      <c r="D177">
        <f t="shared" si="12"/>
        <v>27</v>
      </c>
      <c r="E177" s="6">
        <v>2</v>
      </c>
      <c r="F177" s="6">
        <v>1</v>
      </c>
      <c r="G177" s="6">
        <v>1</v>
      </c>
      <c r="H177" s="6">
        <v>3</v>
      </c>
      <c r="I177" s="6">
        <v>2</v>
      </c>
      <c r="J177" s="6">
        <v>2</v>
      </c>
      <c r="K177" s="6">
        <v>3</v>
      </c>
      <c r="L177" s="6">
        <v>3</v>
      </c>
      <c r="M177" s="6">
        <v>3</v>
      </c>
      <c r="N177" s="6">
        <v>3</v>
      </c>
      <c r="O177" s="6">
        <v>3</v>
      </c>
      <c r="P177" s="6">
        <v>4</v>
      </c>
      <c r="Q177">
        <v>13</v>
      </c>
      <c r="R177">
        <v>8</v>
      </c>
      <c r="S177">
        <v>8</v>
      </c>
      <c r="T177">
        <v>10</v>
      </c>
      <c r="U177">
        <v>11</v>
      </c>
      <c r="V177">
        <v>4</v>
      </c>
      <c r="W177">
        <v>9</v>
      </c>
      <c r="X177">
        <v>6</v>
      </c>
      <c r="Y177">
        <v>8</v>
      </c>
      <c r="Z177">
        <v>8</v>
      </c>
      <c r="AA177">
        <v>8</v>
      </c>
      <c r="AB177">
        <v>6</v>
      </c>
      <c r="AC177" s="3" t="s">
        <v>55</v>
      </c>
      <c r="AD177" s="8">
        <f t="shared" si="13"/>
        <v>30</v>
      </c>
      <c r="AE177">
        <f t="shared" si="14"/>
        <v>7</v>
      </c>
      <c r="AF177">
        <f t="shared" si="15"/>
        <v>6</v>
      </c>
      <c r="AG177">
        <f t="shared" si="16"/>
        <v>7</v>
      </c>
      <c r="AH177">
        <f t="shared" si="17"/>
        <v>10</v>
      </c>
    </row>
    <row r="178" spans="1:34" x14ac:dyDescent="0.25">
      <c r="A178">
        <v>5266</v>
      </c>
      <c r="B178">
        <v>0</v>
      </c>
      <c r="C178">
        <v>1988</v>
      </c>
      <c r="D178">
        <f t="shared" si="12"/>
        <v>29</v>
      </c>
      <c r="E178" s="6">
        <v>1</v>
      </c>
      <c r="F178" s="6">
        <v>2</v>
      </c>
      <c r="G178" s="6">
        <v>3</v>
      </c>
      <c r="H178" s="6">
        <v>1</v>
      </c>
      <c r="I178" s="6">
        <v>3</v>
      </c>
      <c r="J178" s="6">
        <v>3</v>
      </c>
      <c r="K178" s="6">
        <v>2</v>
      </c>
      <c r="L178" s="6">
        <v>2</v>
      </c>
      <c r="M178" s="6">
        <v>3</v>
      </c>
      <c r="N178" s="6">
        <v>4</v>
      </c>
      <c r="O178" s="6">
        <v>3</v>
      </c>
      <c r="P178" s="6">
        <v>4</v>
      </c>
      <c r="Q178">
        <v>15</v>
      </c>
      <c r="R178">
        <v>5</v>
      </c>
      <c r="S178">
        <v>6</v>
      </c>
      <c r="T178">
        <v>6</v>
      </c>
      <c r="U178">
        <v>6</v>
      </c>
      <c r="V178">
        <v>4</v>
      </c>
      <c r="W178">
        <v>8</v>
      </c>
      <c r="X178">
        <v>15</v>
      </c>
      <c r="Y178">
        <v>4</v>
      </c>
      <c r="Z178">
        <v>4</v>
      </c>
      <c r="AA178">
        <v>3</v>
      </c>
      <c r="AB178">
        <v>3</v>
      </c>
      <c r="AC178" s="3" t="s">
        <v>179</v>
      </c>
      <c r="AD178" s="8">
        <f t="shared" si="13"/>
        <v>31</v>
      </c>
      <c r="AE178">
        <f t="shared" si="14"/>
        <v>7</v>
      </c>
      <c r="AF178">
        <f t="shared" si="15"/>
        <v>9</v>
      </c>
      <c r="AG178">
        <f t="shared" si="16"/>
        <v>8</v>
      </c>
      <c r="AH178">
        <f t="shared" si="17"/>
        <v>7</v>
      </c>
    </row>
    <row r="179" spans="1:34" x14ac:dyDescent="0.25">
      <c r="A179">
        <v>5272</v>
      </c>
      <c r="B179">
        <v>0</v>
      </c>
      <c r="C179">
        <v>1995</v>
      </c>
      <c r="D179">
        <f t="shared" si="12"/>
        <v>22</v>
      </c>
      <c r="E179" s="6">
        <v>2</v>
      </c>
      <c r="F179" s="6">
        <v>2</v>
      </c>
      <c r="G179" s="6">
        <v>3</v>
      </c>
      <c r="H179" s="6">
        <v>1</v>
      </c>
      <c r="I179" s="6">
        <v>2</v>
      </c>
      <c r="J179" s="6">
        <v>2</v>
      </c>
      <c r="K179" s="6">
        <v>2</v>
      </c>
      <c r="L179" s="6">
        <v>3</v>
      </c>
      <c r="M179" s="6">
        <v>2</v>
      </c>
      <c r="N179" s="6">
        <v>3</v>
      </c>
      <c r="O179" s="6">
        <v>4</v>
      </c>
      <c r="P179" s="6">
        <v>4</v>
      </c>
      <c r="Q179">
        <v>7</v>
      </c>
      <c r="R179">
        <v>6</v>
      </c>
      <c r="S179">
        <v>3</v>
      </c>
      <c r="T179">
        <v>6</v>
      </c>
      <c r="U179">
        <v>6</v>
      </c>
      <c r="V179">
        <v>9</v>
      </c>
      <c r="W179">
        <v>2</v>
      </c>
      <c r="X179">
        <v>5</v>
      </c>
      <c r="Y179">
        <v>10</v>
      </c>
      <c r="Z179">
        <v>4</v>
      </c>
      <c r="AA179">
        <v>7</v>
      </c>
      <c r="AB179">
        <v>3</v>
      </c>
      <c r="AC179" s="3" t="s">
        <v>180</v>
      </c>
      <c r="AD179" s="8">
        <f t="shared" si="13"/>
        <v>30</v>
      </c>
      <c r="AE179">
        <f t="shared" si="14"/>
        <v>6</v>
      </c>
      <c r="AF179">
        <f t="shared" si="15"/>
        <v>7</v>
      </c>
      <c r="AG179">
        <f t="shared" si="16"/>
        <v>9</v>
      </c>
      <c r="AH179">
        <f t="shared" si="17"/>
        <v>8</v>
      </c>
    </row>
    <row r="180" spans="1:34" ht="45" x14ac:dyDescent="0.25">
      <c r="A180">
        <v>5099</v>
      </c>
      <c r="B180">
        <v>0</v>
      </c>
      <c r="C180">
        <v>1975</v>
      </c>
      <c r="D180">
        <f t="shared" si="12"/>
        <v>42</v>
      </c>
      <c r="E180" s="6">
        <v>1</v>
      </c>
      <c r="F180" s="6">
        <v>1</v>
      </c>
      <c r="G180" s="6">
        <v>1</v>
      </c>
      <c r="H180" s="6">
        <v>1</v>
      </c>
      <c r="I180" s="6">
        <v>1</v>
      </c>
      <c r="J180" s="6">
        <v>1</v>
      </c>
      <c r="K180" s="6">
        <v>1</v>
      </c>
      <c r="L180" s="6">
        <v>2</v>
      </c>
      <c r="M180" s="6">
        <v>2</v>
      </c>
      <c r="N180" s="6">
        <v>2</v>
      </c>
      <c r="O180" s="6">
        <v>2</v>
      </c>
      <c r="P180" s="6">
        <v>3</v>
      </c>
      <c r="Q180">
        <v>5</v>
      </c>
      <c r="R180">
        <v>4</v>
      </c>
      <c r="S180">
        <v>2</v>
      </c>
      <c r="T180">
        <v>4</v>
      </c>
      <c r="U180">
        <v>5</v>
      </c>
      <c r="V180">
        <v>4</v>
      </c>
      <c r="W180">
        <v>3</v>
      </c>
      <c r="X180">
        <v>6</v>
      </c>
      <c r="Y180">
        <v>4</v>
      </c>
      <c r="Z180">
        <v>4</v>
      </c>
      <c r="AA180">
        <v>8</v>
      </c>
      <c r="AB180">
        <v>8</v>
      </c>
      <c r="AC180" s="3" t="s">
        <v>181</v>
      </c>
      <c r="AD180" s="8">
        <f t="shared" si="13"/>
        <v>18</v>
      </c>
      <c r="AE180">
        <f t="shared" si="14"/>
        <v>4</v>
      </c>
      <c r="AF180">
        <f t="shared" si="15"/>
        <v>4</v>
      </c>
      <c r="AG180">
        <f t="shared" si="16"/>
        <v>4</v>
      </c>
      <c r="AH180">
        <f t="shared" si="17"/>
        <v>6</v>
      </c>
    </row>
    <row r="181" spans="1:34" x14ac:dyDescent="0.25">
      <c r="A181">
        <v>5281</v>
      </c>
      <c r="B181">
        <v>0</v>
      </c>
      <c r="C181">
        <v>1992</v>
      </c>
      <c r="D181">
        <f t="shared" si="12"/>
        <v>25</v>
      </c>
      <c r="E181" s="6">
        <v>1</v>
      </c>
      <c r="F181" s="6">
        <v>1</v>
      </c>
      <c r="G181" s="6">
        <v>1</v>
      </c>
      <c r="H181" s="6">
        <v>1</v>
      </c>
      <c r="I181" s="6">
        <v>1</v>
      </c>
      <c r="J181" s="6">
        <v>1</v>
      </c>
      <c r="K181" s="6">
        <v>1</v>
      </c>
      <c r="L181" s="6">
        <v>3</v>
      </c>
      <c r="M181" s="6">
        <v>2</v>
      </c>
      <c r="N181" s="6">
        <v>2</v>
      </c>
      <c r="O181" s="6">
        <v>2</v>
      </c>
      <c r="P181" s="6">
        <v>3</v>
      </c>
      <c r="Q181">
        <v>56</v>
      </c>
      <c r="R181">
        <v>2</v>
      </c>
      <c r="S181">
        <v>2</v>
      </c>
      <c r="T181">
        <v>3</v>
      </c>
      <c r="U181">
        <v>5</v>
      </c>
      <c r="V181">
        <v>2</v>
      </c>
      <c r="W181">
        <v>1</v>
      </c>
      <c r="X181">
        <v>4</v>
      </c>
      <c r="Y181">
        <v>6</v>
      </c>
      <c r="Z181">
        <v>1</v>
      </c>
      <c r="AA181">
        <v>2</v>
      </c>
      <c r="AB181">
        <v>5</v>
      </c>
      <c r="AC181" s="3" t="s">
        <v>182</v>
      </c>
      <c r="AD181" s="8">
        <f t="shared" si="13"/>
        <v>19</v>
      </c>
      <c r="AE181">
        <f t="shared" si="14"/>
        <v>4</v>
      </c>
      <c r="AF181">
        <f t="shared" si="15"/>
        <v>4</v>
      </c>
      <c r="AG181">
        <f t="shared" si="16"/>
        <v>4</v>
      </c>
      <c r="AH181">
        <f t="shared" si="17"/>
        <v>7</v>
      </c>
    </row>
    <row r="182" spans="1:34" ht="45" x14ac:dyDescent="0.25">
      <c r="A182">
        <v>5298</v>
      </c>
      <c r="B182">
        <v>0</v>
      </c>
      <c r="C182">
        <v>1982</v>
      </c>
      <c r="D182">
        <f t="shared" si="12"/>
        <v>35</v>
      </c>
      <c r="E182" s="6">
        <v>1</v>
      </c>
      <c r="F182" s="6">
        <v>2</v>
      </c>
      <c r="G182" s="6">
        <v>1</v>
      </c>
      <c r="H182" s="6">
        <v>1</v>
      </c>
      <c r="I182" s="6">
        <v>1</v>
      </c>
      <c r="J182" s="6">
        <v>2</v>
      </c>
      <c r="K182" s="6">
        <v>1</v>
      </c>
      <c r="L182" s="6">
        <v>2</v>
      </c>
      <c r="M182" s="6">
        <v>2</v>
      </c>
      <c r="N182" s="6">
        <v>2</v>
      </c>
      <c r="O182" s="6">
        <v>2</v>
      </c>
      <c r="P182" s="6">
        <v>4</v>
      </c>
      <c r="Q182">
        <v>10</v>
      </c>
      <c r="R182">
        <v>14</v>
      </c>
      <c r="S182">
        <v>5</v>
      </c>
      <c r="T182">
        <v>5</v>
      </c>
      <c r="U182">
        <v>6</v>
      </c>
      <c r="V182">
        <v>2</v>
      </c>
      <c r="W182">
        <v>6</v>
      </c>
      <c r="X182">
        <v>6</v>
      </c>
      <c r="Y182">
        <v>4</v>
      </c>
      <c r="Z182">
        <v>5</v>
      </c>
      <c r="AA182">
        <v>5</v>
      </c>
      <c r="AB182">
        <v>5</v>
      </c>
      <c r="AC182" s="3" t="s">
        <v>183</v>
      </c>
      <c r="AD182" s="8">
        <f t="shared" si="13"/>
        <v>21</v>
      </c>
      <c r="AE182">
        <f t="shared" si="14"/>
        <v>4</v>
      </c>
      <c r="AF182">
        <f t="shared" si="15"/>
        <v>6</v>
      </c>
      <c r="AG182">
        <f t="shared" si="16"/>
        <v>4</v>
      </c>
      <c r="AH182">
        <f t="shared" si="17"/>
        <v>7</v>
      </c>
    </row>
    <row r="183" spans="1:34" ht="60" x14ac:dyDescent="0.25">
      <c r="A183">
        <v>5228</v>
      </c>
      <c r="B183">
        <v>1</v>
      </c>
      <c r="C183">
        <v>1996</v>
      </c>
      <c r="D183">
        <f t="shared" si="12"/>
        <v>21</v>
      </c>
      <c r="E183" s="6">
        <v>1</v>
      </c>
      <c r="F183" s="6">
        <v>1</v>
      </c>
      <c r="G183" s="6">
        <v>3</v>
      </c>
      <c r="H183" s="6">
        <v>2</v>
      </c>
      <c r="I183" s="6">
        <v>2</v>
      </c>
      <c r="J183" s="6">
        <v>3</v>
      </c>
      <c r="K183" s="6">
        <v>4</v>
      </c>
      <c r="L183" s="6">
        <v>4</v>
      </c>
      <c r="M183" s="6">
        <v>3</v>
      </c>
      <c r="N183" s="6">
        <v>4</v>
      </c>
      <c r="O183" s="6">
        <v>4</v>
      </c>
      <c r="P183" s="6">
        <v>4</v>
      </c>
      <c r="Q183">
        <v>10</v>
      </c>
      <c r="R183">
        <v>3</v>
      </c>
      <c r="S183">
        <v>5</v>
      </c>
      <c r="T183">
        <v>7</v>
      </c>
      <c r="U183">
        <v>6</v>
      </c>
      <c r="V183">
        <v>2</v>
      </c>
      <c r="W183">
        <v>3</v>
      </c>
      <c r="X183">
        <v>3</v>
      </c>
      <c r="Y183">
        <v>5</v>
      </c>
      <c r="Z183">
        <v>3</v>
      </c>
      <c r="AA183">
        <v>1</v>
      </c>
      <c r="AB183">
        <v>2</v>
      </c>
      <c r="AC183" s="4" t="s">
        <v>184</v>
      </c>
      <c r="AD183" s="8">
        <f t="shared" si="13"/>
        <v>35</v>
      </c>
      <c r="AE183">
        <f t="shared" si="14"/>
        <v>6</v>
      </c>
      <c r="AF183">
        <f t="shared" si="15"/>
        <v>8</v>
      </c>
      <c r="AG183">
        <f t="shared" si="16"/>
        <v>11</v>
      </c>
      <c r="AH183">
        <f t="shared" si="17"/>
        <v>10</v>
      </c>
    </row>
    <row r="184" spans="1:34" ht="45" x14ac:dyDescent="0.25">
      <c r="A184">
        <v>5297</v>
      </c>
      <c r="B184">
        <v>1</v>
      </c>
      <c r="C184">
        <v>1994</v>
      </c>
      <c r="D184">
        <f t="shared" si="12"/>
        <v>23</v>
      </c>
      <c r="E184" s="6">
        <v>1</v>
      </c>
      <c r="F184" s="6">
        <v>1</v>
      </c>
      <c r="G184" s="6">
        <v>1</v>
      </c>
      <c r="H184" s="6">
        <v>1</v>
      </c>
      <c r="I184" s="6">
        <v>2</v>
      </c>
      <c r="J184" s="6">
        <v>3</v>
      </c>
      <c r="K184" s="6">
        <v>2</v>
      </c>
      <c r="L184" s="6">
        <v>2</v>
      </c>
      <c r="M184" s="6">
        <v>2</v>
      </c>
      <c r="N184" s="6">
        <v>3</v>
      </c>
      <c r="O184" s="6">
        <v>3</v>
      </c>
      <c r="P184" s="6">
        <v>3</v>
      </c>
      <c r="Q184">
        <v>7</v>
      </c>
      <c r="R184">
        <v>5</v>
      </c>
      <c r="S184">
        <v>2</v>
      </c>
      <c r="T184">
        <v>2</v>
      </c>
      <c r="U184">
        <v>5</v>
      </c>
      <c r="V184">
        <v>2</v>
      </c>
      <c r="W184">
        <v>4</v>
      </c>
      <c r="X184">
        <v>4</v>
      </c>
      <c r="Y184">
        <v>8</v>
      </c>
      <c r="Z184">
        <v>3</v>
      </c>
      <c r="AA184">
        <v>7</v>
      </c>
      <c r="AB184">
        <v>5</v>
      </c>
      <c r="AC184" s="3" t="s">
        <v>185</v>
      </c>
      <c r="AD184" s="8">
        <f t="shared" si="13"/>
        <v>24</v>
      </c>
      <c r="AE184">
        <f t="shared" si="14"/>
        <v>5</v>
      </c>
      <c r="AF184">
        <f t="shared" si="15"/>
        <v>7</v>
      </c>
      <c r="AG184">
        <f t="shared" si="16"/>
        <v>6</v>
      </c>
      <c r="AH184">
        <f t="shared" si="17"/>
        <v>6</v>
      </c>
    </row>
    <row r="185" spans="1:34" x14ac:dyDescent="0.25">
      <c r="A185">
        <v>5325</v>
      </c>
      <c r="B185">
        <v>0</v>
      </c>
      <c r="C185">
        <v>1988</v>
      </c>
      <c r="D185">
        <f t="shared" si="12"/>
        <v>29</v>
      </c>
      <c r="E185" s="6">
        <v>2</v>
      </c>
      <c r="F185" s="6">
        <v>2</v>
      </c>
      <c r="G185" s="6">
        <v>3</v>
      </c>
      <c r="H185" s="6">
        <v>1</v>
      </c>
      <c r="I185" s="6">
        <v>2</v>
      </c>
      <c r="J185" s="6">
        <v>2</v>
      </c>
      <c r="K185" s="6">
        <v>3</v>
      </c>
      <c r="L185" s="6">
        <v>2</v>
      </c>
      <c r="M185" s="6">
        <v>3</v>
      </c>
      <c r="N185" s="6">
        <v>3</v>
      </c>
      <c r="O185" s="6">
        <v>3</v>
      </c>
      <c r="P185" s="6">
        <v>4</v>
      </c>
      <c r="Q185">
        <v>10</v>
      </c>
      <c r="R185">
        <v>4</v>
      </c>
      <c r="S185">
        <v>6</v>
      </c>
      <c r="T185">
        <v>5</v>
      </c>
      <c r="U185">
        <v>6</v>
      </c>
      <c r="V185">
        <v>6</v>
      </c>
      <c r="W185">
        <v>4</v>
      </c>
      <c r="X185">
        <v>10</v>
      </c>
      <c r="Y185">
        <v>4</v>
      </c>
      <c r="Z185">
        <v>7</v>
      </c>
      <c r="AA185">
        <v>3</v>
      </c>
      <c r="AB185">
        <v>7</v>
      </c>
      <c r="AC185" s="3" t="s">
        <v>186</v>
      </c>
      <c r="AD185" s="8">
        <f t="shared" si="13"/>
        <v>30</v>
      </c>
      <c r="AE185">
        <f t="shared" si="14"/>
        <v>7</v>
      </c>
      <c r="AF185">
        <f t="shared" si="15"/>
        <v>7</v>
      </c>
      <c r="AG185">
        <f t="shared" si="16"/>
        <v>9</v>
      </c>
      <c r="AH185">
        <f t="shared" si="17"/>
        <v>7</v>
      </c>
    </row>
    <row r="186" spans="1:34" x14ac:dyDescent="0.25">
      <c r="A186">
        <v>5309</v>
      </c>
      <c r="B186">
        <v>0</v>
      </c>
      <c r="C186">
        <v>1997</v>
      </c>
      <c r="D186">
        <f t="shared" si="12"/>
        <v>20</v>
      </c>
      <c r="E186" s="6">
        <v>1</v>
      </c>
      <c r="F186" s="6">
        <v>1</v>
      </c>
      <c r="G186" s="6">
        <v>1</v>
      </c>
      <c r="H186" s="6">
        <v>1</v>
      </c>
      <c r="I186" s="6">
        <v>2</v>
      </c>
      <c r="J186" s="6">
        <v>2</v>
      </c>
      <c r="K186" s="6">
        <v>3</v>
      </c>
      <c r="L186" s="6">
        <v>2</v>
      </c>
      <c r="M186" s="6">
        <v>2</v>
      </c>
      <c r="N186" s="6">
        <v>3</v>
      </c>
      <c r="O186" s="6">
        <v>3</v>
      </c>
      <c r="P186" s="6">
        <v>4</v>
      </c>
      <c r="Q186">
        <v>5</v>
      </c>
      <c r="R186">
        <v>3</v>
      </c>
      <c r="S186">
        <v>2</v>
      </c>
      <c r="T186">
        <v>2</v>
      </c>
      <c r="U186">
        <v>4</v>
      </c>
      <c r="V186">
        <v>3</v>
      </c>
      <c r="W186">
        <v>6</v>
      </c>
      <c r="X186">
        <v>8</v>
      </c>
      <c r="Y186">
        <v>7</v>
      </c>
      <c r="Z186">
        <v>2</v>
      </c>
      <c r="AA186">
        <v>7</v>
      </c>
      <c r="AB186">
        <v>5</v>
      </c>
      <c r="AC186" s="3" t="s">
        <v>55</v>
      </c>
      <c r="AD186" s="8">
        <f t="shared" si="13"/>
        <v>25</v>
      </c>
      <c r="AE186">
        <f t="shared" si="14"/>
        <v>5</v>
      </c>
      <c r="AF186">
        <f t="shared" si="15"/>
        <v>6</v>
      </c>
      <c r="AG186">
        <f t="shared" si="16"/>
        <v>7</v>
      </c>
      <c r="AH186">
        <f t="shared" si="17"/>
        <v>7</v>
      </c>
    </row>
    <row r="187" spans="1:34" x14ac:dyDescent="0.25">
      <c r="A187">
        <v>5313</v>
      </c>
      <c r="B187">
        <v>0</v>
      </c>
      <c r="C187">
        <v>1992</v>
      </c>
      <c r="D187">
        <f t="shared" si="12"/>
        <v>25</v>
      </c>
      <c r="E187" s="6">
        <v>1</v>
      </c>
      <c r="F187" s="6">
        <v>1</v>
      </c>
      <c r="G187" s="6">
        <v>1</v>
      </c>
      <c r="H187" s="6">
        <v>1</v>
      </c>
      <c r="I187" s="6">
        <v>2</v>
      </c>
      <c r="J187" s="6">
        <v>1</v>
      </c>
      <c r="K187" s="6">
        <v>1</v>
      </c>
      <c r="L187" s="6">
        <v>1</v>
      </c>
      <c r="M187" s="6">
        <v>3</v>
      </c>
      <c r="N187" s="6">
        <v>1</v>
      </c>
      <c r="O187" s="6">
        <v>1</v>
      </c>
      <c r="P187" s="6">
        <v>3</v>
      </c>
      <c r="Q187">
        <v>9</v>
      </c>
      <c r="R187">
        <v>2</v>
      </c>
      <c r="S187">
        <v>3</v>
      </c>
      <c r="T187">
        <v>5</v>
      </c>
      <c r="U187">
        <v>10</v>
      </c>
      <c r="V187">
        <v>2</v>
      </c>
      <c r="W187">
        <v>1</v>
      </c>
      <c r="X187">
        <v>3</v>
      </c>
      <c r="Y187">
        <v>13</v>
      </c>
      <c r="Z187">
        <v>3</v>
      </c>
      <c r="AA187">
        <v>2</v>
      </c>
      <c r="AB187">
        <v>6</v>
      </c>
      <c r="AC187" s="3" t="s">
        <v>55</v>
      </c>
      <c r="AD187" s="8">
        <f t="shared" si="13"/>
        <v>17</v>
      </c>
      <c r="AE187">
        <f t="shared" si="14"/>
        <v>6</v>
      </c>
      <c r="AF187">
        <f t="shared" si="15"/>
        <v>3</v>
      </c>
      <c r="AG187">
        <f t="shared" si="16"/>
        <v>3</v>
      </c>
      <c r="AH187">
        <f t="shared" si="17"/>
        <v>5</v>
      </c>
    </row>
    <row r="188" spans="1:34" x14ac:dyDescent="0.25">
      <c r="A188">
        <v>5299</v>
      </c>
      <c r="B188">
        <v>0</v>
      </c>
      <c r="C188">
        <v>2000</v>
      </c>
      <c r="D188">
        <f t="shared" si="12"/>
        <v>17</v>
      </c>
      <c r="E188" s="6">
        <v>2</v>
      </c>
      <c r="F188" s="6">
        <v>3</v>
      </c>
      <c r="G188" s="6">
        <v>3</v>
      </c>
      <c r="H188" s="6">
        <v>1</v>
      </c>
      <c r="I188" s="6">
        <v>3</v>
      </c>
      <c r="J188" s="6">
        <v>4</v>
      </c>
      <c r="K188" s="6">
        <v>4</v>
      </c>
      <c r="L188" s="6">
        <v>4</v>
      </c>
      <c r="M188" s="6">
        <v>3</v>
      </c>
      <c r="N188" s="6">
        <v>4</v>
      </c>
      <c r="O188" s="6">
        <v>4</v>
      </c>
      <c r="P188" s="6">
        <v>4</v>
      </c>
      <c r="Q188">
        <v>8</v>
      </c>
      <c r="R188">
        <v>3</v>
      </c>
      <c r="S188">
        <v>5</v>
      </c>
      <c r="T188">
        <v>3</v>
      </c>
      <c r="U188">
        <v>8</v>
      </c>
      <c r="V188">
        <v>2</v>
      </c>
      <c r="W188">
        <v>2</v>
      </c>
      <c r="X188">
        <v>2</v>
      </c>
      <c r="Y188">
        <v>6</v>
      </c>
      <c r="Z188">
        <v>2</v>
      </c>
      <c r="AA188">
        <v>2</v>
      </c>
      <c r="AB188">
        <v>1</v>
      </c>
      <c r="AC188" s="3" t="s">
        <v>55</v>
      </c>
      <c r="AD188" s="8">
        <f t="shared" si="13"/>
        <v>39</v>
      </c>
      <c r="AE188">
        <f t="shared" si="14"/>
        <v>8</v>
      </c>
      <c r="AF188">
        <f t="shared" si="15"/>
        <v>11</v>
      </c>
      <c r="AG188">
        <f t="shared" si="16"/>
        <v>11</v>
      </c>
      <c r="AH188">
        <f t="shared" si="17"/>
        <v>9</v>
      </c>
    </row>
    <row r="189" spans="1:34" ht="30" x14ac:dyDescent="0.25">
      <c r="A189">
        <v>5312</v>
      </c>
      <c r="B189">
        <v>1</v>
      </c>
      <c r="C189">
        <v>1988</v>
      </c>
      <c r="D189">
        <f t="shared" si="12"/>
        <v>29</v>
      </c>
      <c r="E189" s="6">
        <v>1</v>
      </c>
      <c r="F189" s="6">
        <v>1</v>
      </c>
      <c r="G189" s="6">
        <v>1</v>
      </c>
      <c r="H189" s="6">
        <v>1</v>
      </c>
      <c r="I189" s="6">
        <v>3</v>
      </c>
      <c r="J189" s="6">
        <v>2</v>
      </c>
      <c r="K189" s="6">
        <v>3</v>
      </c>
      <c r="L189" s="6">
        <v>2</v>
      </c>
      <c r="M189" s="6">
        <v>3</v>
      </c>
      <c r="N189" s="6">
        <v>2</v>
      </c>
      <c r="O189" s="6">
        <v>3</v>
      </c>
      <c r="P189" s="6">
        <v>3</v>
      </c>
      <c r="Q189">
        <v>10</v>
      </c>
      <c r="R189">
        <v>4</v>
      </c>
      <c r="S189">
        <v>6</v>
      </c>
      <c r="T189">
        <v>4</v>
      </c>
      <c r="U189">
        <v>13</v>
      </c>
      <c r="V189">
        <v>4</v>
      </c>
      <c r="W189">
        <v>5</v>
      </c>
      <c r="X189">
        <v>5</v>
      </c>
      <c r="Y189">
        <v>6</v>
      </c>
      <c r="Z189">
        <v>4</v>
      </c>
      <c r="AA189">
        <v>8</v>
      </c>
      <c r="AB189">
        <v>6</v>
      </c>
      <c r="AC189" s="3" t="s">
        <v>187</v>
      </c>
      <c r="AD189" s="8">
        <f t="shared" si="13"/>
        <v>25</v>
      </c>
      <c r="AE189">
        <f t="shared" si="14"/>
        <v>7</v>
      </c>
      <c r="AF189">
        <f t="shared" si="15"/>
        <v>5</v>
      </c>
      <c r="AG189">
        <f t="shared" si="16"/>
        <v>7</v>
      </c>
      <c r="AH189">
        <f t="shared" si="17"/>
        <v>6</v>
      </c>
    </row>
    <row r="190" spans="1:34" x14ac:dyDescent="0.25">
      <c r="A190">
        <v>5345</v>
      </c>
      <c r="B190">
        <v>0</v>
      </c>
      <c r="C190">
        <v>1990</v>
      </c>
      <c r="D190">
        <f t="shared" si="12"/>
        <v>27</v>
      </c>
      <c r="E190" s="6">
        <v>1</v>
      </c>
      <c r="F190" s="6">
        <v>2</v>
      </c>
      <c r="G190" s="6">
        <v>1</v>
      </c>
      <c r="H190" s="6">
        <v>1</v>
      </c>
      <c r="I190" s="6">
        <v>2</v>
      </c>
      <c r="J190" s="6">
        <v>3</v>
      </c>
      <c r="K190" s="6">
        <v>3</v>
      </c>
      <c r="L190" s="6">
        <v>3</v>
      </c>
      <c r="M190" s="6">
        <v>3</v>
      </c>
      <c r="N190" s="6">
        <v>4</v>
      </c>
      <c r="O190" s="6">
        <v>4</v>
      </c>
      <c r="P190" s="6">
        <v>4</v>
      </c>
      <c r="Q190">
        <v>9</v>
      </c>
      <c r="R190">
        <v>4</v>
      </c>
      <c r="S190">
        <v>3</v>
      </c>
      <c r="T190">
        <v>2</v>
      </c>
      <c r="U190">
        <v>6</v>
      </c>
      <c r="V190">
        <v>2</v>
      </c>
      <c r="W190">
        <v>4</v>
      </c>
      <c r="X190">
        <v>3</v>
      </c>
      <c r="Y190">
        <v>4</v>
      </c>
      <c r="Z190">
        <v>2</v>
      </c>
      <c r="AA190">
        <v>1</v>
      </c>
      <c r="AB190">
        <v>2</v>
      </c>
      <c r="AC190" s="3" t="s">
        <v>55</v>
      </c>
      <c r="AD190" s="8">
        <f t="shared" si="13"/>
        <v>31</v>
      </c>
      <c r="AE190">
        <f t="shared" si="14"/>
        <v>6</v>
      </c>
      <c r="AF190">
        <f t="shared" si="15"/>
        <v>9</v>
      </c>
      <c r="AG190">
        <f t="shared" si="16"/>
        <v>8</v>
      </c>
      <c r="AH190">
        <f t="shared" si="17"/>
        <v>8</v>
      </c>
    </row>
    <row r="191" spans="1:34" x14ac:dyDescent="0.25">
      <c r="A191">
        <v>4695</v>
      </c>
      <c r="B191">
        <v>0</v>
      </c>
      <c r="C191">
        <v>1999</v>
      </c>
      <c r="D191">
        <f t="shared" si="12"/>
        <v>18</v>
      </c>
      <c r="E191" s="6">
        <v>2</v>
      </c>
      <c r="F191" s="6">
        <v>2</v>
      </c>
      <c r="G191" s="6">
        <v>2</v>
      </c>
      <c r="H191" s="6">
        <v>1</v>
      </c>
      <c r="I191" s="6">
        <v>3</v>
      </c>
      <c r="J191" s="6">
        <v>3</v>
      </c>
      <c r="K191" s="6">
        <v>3</v>
      </c>
      <c r="L191" s="6">
        <v>2</v>
      </c>
      <c r="M191" s="6">
        <v>4</v>
      </c>
      <c r="N191" s="6">
        <v>4</v>
      </c>
      <c r="O191" s="6">
        <v>4</v>
      </c>
      <c r="P191" s="6">
        <v>3</v>
      </c>
      <c r="Q191">
        <v>9</v>
      </c>
      <c r="R191">
        <v>5</v>
      </c>
      <c r="S191">
        <v>2</v>
      </c>
      <c r="T191">
        <v>3</v>
      </c>
      <c r="U191">
        <v>4</v>
      </c>
      <c r="V191">
        <v>6</v>
      </c>
      <c r="W191">
        <v>3</v>
      </c>
      <c r="X191">
        <v>6</v>
      </c>
      <c r="Y191">
        <v>3</v>
      </c>
      <c r="Z191">
        <v>4</v>
      </c>
      <c r="AA191">
        <v>3</v>
      </c>
      <c r="AB191">
        <v>4</v>
      </c>
      <c r="AC191" s="3" t="s">
        <v>188</v>
      </c>
      <c r="AD191" s="8">
        <f t="shared" si="13"/>
        <v>33</v>
      </c>
      <c r="AE191">
        <f t="shared" si="14"/>
        <v>9</v>
      </c>
      <c r="AF191">
        <f t="shared" si="15"/>
        <v>9</v>
      </c>
      <c r="AG191">
        <f t="shared" si="16"/>
        <v>9</v>
      </c>
      <c r="AH191">
        <f t="shared" si="17"/>
        <v>6</v>
      </c>
    </row>
    <row r="192" spans="1:34" x14ac:dyDescent="0.25">
      <c r="A192">
        <v>5352</v>
      </c>
      <c r="B192">
        <v>0</v>
      </c>
      <c r="C192">
        <v>1998</v>
      </c>
      <c r="D192">
        <f t="shared" si="12"/>
        <v>19</v>
      </c>
      <c r="E192" s="6">
        <v>1</v>
      </c>
      <c r="F192" s="6">
        <v>1</v>
      </c>
      <c r="G192" s="6">
        <v>3</v>
      </c>
      <c r="H192" s="6">
        <v>1</v>
      </c>
      <c r="I192" s="6">
        <v>2</v>
      </c>
      <c r="J192" s="6">
        <v>2</v>
      </c>
      <c r="K192" s="6">
        <v>3</v>
      </c>
      <c r="L192" s="6">
        <v>3</v>
      </c>
      <c r="M192" s="6">
        <v>2</v>
      </c>
      <c r="N192" s="6">
        <v>4</v>
      </c>
      <c r="O192" s="6">
        <v>4</v>
      </c>
      <c r="P192" s="6">
        <v>4</v>
      </c>
      <c r="Q192">
        <v>10</v>
      </c>
      <c r="R192">
        <v>9</v>
      </c>
      <c r="S192">
        <v>6</v>
      </c>
      <c r="T192">
        <v>3</v>
      </c>
      <c r="U192">
        <v>4</v>
      </c>
      <c r="V192">
        <v>4</v>
      </c>
      <c r="W192">
        <v>3</v>
      </c>
      <c r="X192">
        <v>3</v>
      </c>
      <c r="Y192">
        <v>3</v>
      </c>
      <c r="Z192">
        <v>6</v>
      </c>
      <c r="AA192">
        <v>3</v>
      </c>
      <c r="AB192">
        <v>2</v>
      </c>
      <c r="AC192" s="3" t="s">
        <v>55</v>
      </c>
      <c r="AD192" s="8">
        <f t="shared" si="13"/>
        <v>30</v>
      </c>
      <c r="AE192">
        <f t="shared" si="14"/>
        <v>5</v>
      </c>
      <c r="AF192">
        <f t="shared" si="15"/>
        <v>7</v>
      </c>
      <c r="AG192">
        <f t="shared" si="16"/>
        <v>10</v>
      </c>
      <c r="AH192">
        <f t="shared" si="17"/>
        <v>8</v>
      </c>
    </row>
    <row r="193" spans="1:34" x14ac:dyDescent="0.25">
      <c r="A193">
        <v>5357</v>
      </c>
      <c r="B193">
        <v>1</v>
      </c>
      <c r="C193">
        <v>1998</v>
      </c>
      <c r="D193">
        <f t="shared" si="12"/>
        <v>19</v>
      </c>
      <c r="E193" s="6">
        <v>1</v>
      </c>
      <c r="F193" s="6">
        <v>1</v>
      </c>
      <c r="G193" s="6">
        <v>1</v>
      </c>
      <c r="H193" s="6">
        <v>1</v>
      </c>
      <c r="I193" s="6">
        <v>1</v>
      </c>
      <c r="J193" s="6">
        <v>1</v>
      </c>
      <c r="K193" s="6">
        <v>1</v>
      </c>
      <c r="L193" s="6">
        <v>1</v>
      </c>
      <c r="M193" s="6">
        <v>2</v>
      </c>
      <c r="N193" s="6">
        <v>2</v>
      </c>
      <c r="O193" s="6">
        <v>2</v>
      </c>
      <c r="P193" s="6">
        <v>2</v>
      </c>
      <c r="Q193">
        <v>13</v>
      </c>
      <c r="R193">
        <v>4</v>
      </c>
      <c r="S193">
        <v>5</v>
      </c>
      <c r="T193">
        <v>3</v>
      </c>
      <c r="U193">
        <v>5</v>
      </c>
      <c r="V193">
        <v>3</v>
      </c>
      <c r="W193">
        <v>5</v>
      </c>
      <c r="X193">
        <v>2</v>
      </c>
      <c r="Y193">
        <v>11</v>
      </c>
      <c r="Z193">
        <v>10</v>
      </c>
      <c r="AA193">
        <v>3</v>
      </c>
      <c r="AB193">
        <v>2</v>
      </c>
      <c r="AC193" s="3" t="s">
        <v>189</v>
      </c>
      <c r="AD193" s="8">
        <f t="shared" si="13"/>
        <v>16</v>
      </c>
      <c r="AE193">
        <f t="shared" si="14"/>
        <v>4</v>
      </c>
      <c r="AF193">
        <f t="shared" si="15"/>
        <v>4</v>
      </c>
      <c r="AG193">
        <f t="shared" si="16"/>
        <v>4</v>
      </c>
      <c r="AH193">
        <f t="shared" si="17"/>
        <v>4</v>
      </c>
    </row>
    <row r="194" spans="1:34" x14ac:dyDescent="0.25">
      <c r="A194">
        <v>5381</v>
      </c>
      <c r="B194">
        <v>0</v>
      </c>
      <c r="C194">
        <v>1979</v>
      </c>
      <c r="D194">
        <f t="shared" si="12"/>
        <v>38</v>
      </c>
      <c r="E194" s="6">
        <v>1</v>
      </c>
      <c r="F194" s="6">
        <v>2</v>
      </c>
      <c r="G194" s="6">
        <v>3</v>
      </c>
      <c r="H194" s="6">
        <v>1</v>
      </c>
      <c r="I194" s="6">
        <v>2</v>
      </c>
      <c r="J194" s="6">
        <v>3</v>
      </c>
      <c r="K194" s="6">
        <v>3</v>
      </c>
      <c r="L194" s="6">
        <v>2</v>
      </c>
      <c r="M194" s="6">
        <v>3</v>
      </c>
      <c r="N194" s="6">
        <v>3</v>
      </c>
      <c r="O194" s="6">
        <v>3</v>
      </c>
      <c r="P194" s="6">
        <v>2</v>
      </c>
      <c r="Q194">
        <v>7</v>
      </c>
      <c r="R194">
        <v>11</v>
      </c>
      <c r="S194">
        <v>10</v>
      </c>
      <c r="T194">
        <v>3</v>
      </c>
      <c r="U194">
        <v>6</v>
      </c>
      <c r="V194">
        <v>143</v>
      </c>
      <c r="W194">
        <v>9</v>
      </c>
      <c r="X194">
        <v>3</v>
      </c>
      <c r="Y194">
        <v>14</v>
      </c>
      <c r="Z194">
        <v>5</v>
      </c>
      <c r="AA194">
        <v>3</v>
      </c>
      <c r="AB194">
        <v>5</v>
      </c>
      <c r="AC194" s="3" t="s">
        <v>190</v>
      </c>
      <c r="AD194" s="8">
        <f t="shared" si="13"/>
        <v>28</v>
      </c>
      <c r="AE194">
        <f t="shared" si="14"/>
        <v>6</v>
      </c>
      <c r="AF194">
        <f t="shared" si="15"/>
        <v>8</v>
      </c>
      <c r="AG194">
        <f t="shared" si="16"/>
        <v>9</v>
      </c>
      <c r="AH194">
        <f t="shared" si="17"/>
        <v>5</v>
      </c>
    </row>
    <row r="195" spans="1:34" x14ac:dyDescent="0.25">
      <c r="A195">
        <v>5385</v>
      </c>
      <c r="B195">
        <v>0</v>
      </c>
      <c r="C195">
        <v>2000</v>
      </c>
      <c r="D195">
        <f t="shared" ref="D195:D258" si="18">2017-C195</f>
        <v>17</v>
      </c>
      <c r="E195" s="6">
        <v>1</v>
      </c>
      <c r="F195" s="6">
        <v>2</v>
      </c>
      <c r="G195" s="6">
        <v>1</v>
      </c>
      <c r="H195" s="6">
        <v>1</v>
      </c>
      <c r="I195" s="6">
        <v>3</v>
      </c>
      <c r="J195" s="6">
        <v>3</v>
      </c>
      <c r="K195" s="6">
        <v>3</v>
      </c>
      <c r="L195" s="6">
        <v>3</v>
      </c>
      <c r="M195" s="6">
        <v>3</v>
      </c>
      <c r="N195" s="6">
        <v>4</v>
      </c>
      <c r="O195" s="6">
        <v>4</v>
      </c>
      <c r="P195" s="6">
        <v>4</v>
      </c>
      <c r="Q195">
        <v>5</v>
      </c>
      <c r="R195">
        <v>2</v>
      </c>
      <c r="S195">
        <v>3</v>
      </c>
      <c r="T195">
        <v>1</v>
      </c>
      <c r="U195">
        <v>5</v>
      </c>
      <c r="V195">
        <v>5</v>
      </c>
      <c r="W195">
        <v>4</v>
      </c>
      <c r="X195">
        <v>3</v>
      </c>
      <c r="Y195">
        <v>5</v>
      </c>
      <c r="Z195">
        <v>2</v>
      </c>
      <c r="AA195">
        <v>8</v>
      </c>
      <c r="AB195">
        <v>2</v>
      </c>
      <c r="AC195" s="3" t="s">
        <v>55</v>
      </c>
      <c r="AD195" s="8">
        <f t="shared" ref="AD195:AD258" si="19">SUM(E195:P195)</f>
        <v>32</v>
      </c>
      <c r="AE195">
        <f t="shared" ref="AE195:AE258" si="20">SUM(E195,I195,M195)</f>
        <v>7</v>
      </c>
      <c r="AF195">
        <f t="shared" ref="AF195:AF258" si="21">SUM(F195,J195,N195)</f>
        <v>9</v>
      </c>
      <c r="AG195">
        <f t="shared" ref="AG195:AG258" si="22">SUM(G195,K195,O195)</f>
        <v>8</v>
      </c>
      <c r="AH195">
        <f t="shared" ref="AH195:AH258" si="23">SUM(H195,L195,P195)</f>
        <v>8</v>
      </c>
    </row>
    <row r="196" spans="1:34" x14ac:dyDescent="0.25">
      <c r="A196">
        <v>5398</v>
      </c>
      <c r="B196">
        <v>0</v>
      </c>
      <c r="C196">
        <v>1996</v>
      </c>
      <c r="D196">
        <f t="shared" si="18"/>
        <v>21</v>
      </c>
      <c r="E196" s="6">
        <v>1</v>
      </c>
      <c r="F196" s="6">
        <v>1</v>
      </c>
      <c r="G196" s="6">
        <v>2</v>
      </c>
      <c r="H196" s="6">
        <v>1</v>
      </c>
      <c r="I196" s="6">
        <v>1</v>
      </c>
      <c r="J196" s="6">
        <v>2</v>
      </c>
      <c r="K196" s="6">
        <v>3</v>
      </c>
      <c r="L196" s="6">
        <v>3</v>
      </c>
      <c r="M196" s="6">
        <v>2</v>
      </c>
      <c r="N196" s="6">
        <v>3</v>
      </c>
      <c r="O196" s="6">
        <v>4</v>
      </c>
      <c r="P196" s="6">
        <v>4</v>
      </c>
      <c r="Q196">
        <v>10</v>
      </c>
      <c r="R196">
        <v>4</v>
      </c>
      <c r="S196">
        <v>10</v>
      </c>
      <c r="T196">
        <v>4</v>
      </c>
      <c r="U196">
        <v>8</v>
      </c>
      <c r="V196">
        <v>4</v>
      </c>
      <c r="W196">
        <v>6</v>
      </c>
      <c r="X196">
        <v>3</v>
      </c>
      <c r="Y196">
        <v>7</v>
      </c>
      <c r="Z196">
        <v>15</v>
      </c>
      <c r="AA196">
        <v>4</v>
      </c>
      <c r="AB196">
        <v>2</v>
      </c>
      <c r="AC196" s="3" t="s">
        <v>55</v>
      </c>
      <c r="AD196" s="8">
        <f t="shared" si="19"/>
        <v>27</v>
      </c>
      <c r="AE196">
        <f t="shared" si="20"/>
        <v>4</v>
      </c>
      <c r="AF196">
        <f t="shared" si="21"/>
        <v>6</v>
      </c>
      <c r="AG196">
        <f t="shared" si="22"/>
        <v>9</v>
      </c>
      <c r="AH196">
        <f t="shared" si="23"/>
        <v>8</v>
      </c>
    </row>
    <row r="197" spans="1:34" x14ac:dyDescent="0.25">
      <c r="A197">
        <v>1565</v>
      </c>
      <c r="B197">
        <v>0</v>
      </c>
      <c r="C197">
        <v>1990</v>
      </c>
      <c r="D197">
        <f t="shared" si="18"/>
        <v>27</v>
      </c>
      <c r="E197" s="6">
        <v>1</v>
      </c>
      <c r="F197" s="6">
        <v>1</v>
      </c>
      <c r="G197" s="6">
        <v>1</v>
      </c>
      <c r="H197" s="6">
        <v>1</v>
      </c>
      <c r="I197" s="6">
        <v>2</v>
      </c>
      <c r="J197" s="6">
        <v>2</v>
      </c>
      <c r="K197" s="6">
        <v>1</v>
      </c>
      <c r="L197" s="6">
        <v>3</v>
      </c>
      <c r="M197" s="6">
        <v>2</v>
      </c>
      <c r="N197" s="6">
        <v>2</v>
      </c>
      <c r="O197" s="6">
        <v>2</v>
      </c>
      <c r="P197" s="6">
        <v>4</v>
      </c>
      <c r="Q197">
        <v>11</v>
      </c>
      <c r="R197">
        <v>6</v>
      </c>
      <c r="S197">
        <v>5</v>
      </c>
      <c r="T197">
        <v>3</v>
      </c>
      <c r="U197">
        <v>7</v>
      </c>
      <c r="V197">
        <v>4</v>
      </c>
      <c r="W197">
        <v>3</v>
      </c>
      <c r="X197">
        <v>5</v>
      </c>
      <c r="Y197">
        <v>6</v>
      </c>
      <c r="Z197">
        <v>2</v>
      </c>
      <c r="AA197">
        <v>3</v>
      </c>
      <c r="AB197">
        <v>5</v>
      </c>
      <c r="AC197" s="3" t="s">
        <v>191</v>
      </c>
      <c r="AD197" s="8">
        <f t="shared" si="19"/>
        <v>22</v>
      </c>
      <c r="AE197">
        <f t="shared" si="20"/>
        <v>5</v>
      </c>
      <c r="AF197">
        <f t="shared" si="21"/>
        <v>5</v>
      </c>
      <c r="AG197">
        <f t="shared" si="22"/>
        <v>4</v>
      </c>
      <c r="AH197">
        <f t="shared" si="23"/>
        <v>8</v>
      </c>
    </row>
    <row r="198" spans="1:34" x14ac:dyDescent="0.25">
      <c r="A198">
        <v>5394</v>
      </c>
      <c r="B198">
        <v>0</v>
      </c>
      <c r="C198">
        <v>2000</v>
      </c>
      <c r="D198">
        <f t="shared" si="18"/>
        <v>17</v>
      </c>
      <c r="E198" s="6">
        <v>1</v>
      </c>
      <c r="F198" s="6">
        <v>1</v>
      </c>
      <c r="G198" s="6">
        <v>1</v>
      </c>
      <c r="H198" s="6">
        <v>2</v>
      </c>
      <c r="I198" s="6">
        <v>1</v>
      </c>
      <c r="J198" s="6">
        <v>1</v>
      </c>
      <c r="K198" s="6">
        <v>1</v>
      </c>
      <c r="L198" s="6">
        <v>2</v>
      </c>
      <c r="M198" s="6">
        <v>2</v>
      </c>
      <c r="N198" s="6">
        <v>1</v>
      </c>
      <c r="O198" s="6">
        <v>2</v>
      </c>
      <c r="P198" s="6">
        <v>4</v>
      </c>
      <c r="Q198">
        <v>10</v>
      </c>
      <c r="R198">
        <v>4</v>
      </c>
      <c r="S198">
        <v>3</v>
      </c>
      <c r="T198">
        <v>28</v>
      </c>
      <c r="U198">
        <v>1</v>
      </c>
      <c r="V198">
        <v>3</v>
      </c>
      <c r="W198">
        <v>2</v>
      </c>
      <c r="X198">
        <v>3</v>
      </c>
      <c r="Y198">
        <v>4</v>
      </c>
      <c r="Z198">
        <v>5</v>
      </c>
      <c r="AA198">
        <v>3</v>
      </c>
      <c r="AB198">
        <v>6</v>
      </c>
      <c r="AC198" s="3" t="s">
        <v>80</v>
      </c>
      <c r="AD198" s="8">
        <f t="shared" si="19"/>
        <v>19</v>
      </c>
      <c r="AE198">
        <f t="shared" si="20"/>
        <v>4</v>
      </c>
      <c r="AF198">
        <f t="shared" si="21"/>
        <v>3</v>
      </c>
      <c r="AG198">
        <f t="shared" si="22"/>
        <v>4</v>
      </c>
      <c r="AH198">
        <f t="shared" si="23"/>
        <v>8</v>
      </c>
    </row>
    <row r="199" spans="1:34" x14ac:dyDescent="0.25">
      <c r="A199">
        <v>5412</v>
      </c>
      <c r="B199">
        <v>1</v>
      </c>
      <c r="C199">
        <v>1986</v>
      </c>
      <c r="D199">
        <f t="shared" si="18"/>
        <v>31</v>
      </c>
      <c r="E199" s="6">
        <v>2</v>
      </c>
      <c r="F199" s="6">
        <v>3</v>
      </c>
      <c r="G199" s="6">
        <v>3</v>
      </c>
      <c r="H199" s="6">
        <v>1</v>
      </c>
      <c r="I199" s="6">
        <v>3</v>
      </c>
      <c r="J199" s="6">
        <v>3</v>
      </c>
      <c r="K199" s="6">
        <v>3</v>
      </c>
      <c r="L199" s="6">
        <v>3</v>
      </c>
      <c r="M199" s="6">
        <v>4</v>
      </c>
      <c r="N199" s="6">
        <v>3</v>
      </c>
      <c r="O199" s="6">
        <v>4</v>
      </c>
      <c r="P199" s="6">
        <v>4</v>
      </c>
      <c r="Q199">
        <v>10</v>
      </c>
      <c r="R199">
        <v>4</v>
      </c>
      <c r="S199">
        <v>4</v>
      </c>
      <c r="T199">
        <v>4</v>
      </c>
      <c r="U199">
        <v>5</v>
      </c>
      <c r="V199">
        <v>1</v>
      </c>
      <c r="W199">
        <v>2</v>
      </c>
      <c r="X199">
        <v>3</v>
      </c>
      <c r="Y199">
        <v>4</v>
      </c>
      <c r="Z199">
        <v>2</v>
      </c>
      <c r="AA199">
        <v>3</v>
      </c>
      <c r="AB199">
        <v>1</v>
      </c>
      <c r="AC199" s="3" t="s">
        <v>192</v>
      </c>
      <c r="AD199" s="8">
        <f t="shared" si="19"/>
        <v>36</v>
      </c>
      <c r="AE199">
        <f t="shared" si="20"/>
        <v>9</v>
      </c>
      <c r="AF199">
        <f t="shared" si="21"/>
        <v>9</v>
      </c>
      <c r="AG199">
        <f t="shared" si="22"/>
        <v>10</v>
      </c>
      <c r="AH199">
        <f t="shared" si="23"/>
        <v>8</v>
      </c>
    </row>
    <row r="200" spans="1:34" ht="30" x14ac:dyDescent="0.25">
      <c r="A200">
        <v>5414</v>
      </c>
      <c r="B200">
        <v>0</v>
      </c>
      <c r="C200">
        <v>1992</v>
      </c>
      <c r="D200">
        <f t="shared" si="18"/>
        <v>25</v>
      </c>
      <c r="E200" s="6">
        <v>1</v>
      </c>
      <c r="F200" s="6">
        <v>1</v>
      </c>
      <c r="G200" s="6">
        <v>2</v>
      </c>
      <c r="H200" s="6">
        <v>1</v>
      </c>
      <c r="I200" s="6">
        <v>1</v>
      </c>
      <c r="J200" s="6">
        <v>2</v>
      </c>
      <c r="K200" s="6">
        <v>2</v>
      </c>
      <c r="L200" s="6">
        <v>1</v>
      </c>
      <c r="M200" s="6">
        <v>2</v>
      </c>
      <c r="N200" s="6">
        <v>2</v>
      </c>
      <c r="O200" s="6">
        <v>3</v>
      </c>
      <c r="P200" s="6">
        <v>3</v>
      </c>
      <c r="Q200">
        <v>3</v>
      </c>
      <c r="R200">
        <v>2</v>
      </c>
      <c r="S200">
        <v>3</v>
      </c>
      <c r="T200">
        <v>1</v>
      </c>
      <c r="U200">
        <v>3</v>
      </c>
      <c r="V200">
        <v>3</v>
      </c>
      <c r="W200">
        <v>2</v>
      </c>
      <c r="X200">
        <v>3</v>
      </c>
      <c r="Y200">
        <v>3</v>
      </c>
      <c r="Z200">
        <v>4</v>
      </c>
      <c r="AA200">
        <v>3</v>
      </c>
      <c r="AB200">
        <v>5</v>
      </c>
      <c r="AC200" s="3" t="s">
        <v>193</v>
      </c>
      <c r="AD200" s="8">
        <f t="shared" si="19"/>
        <v>21</v>
      </c>
      <c r="AE200">
        <f t="shared" si="20"/>
        <v>4</v>
      </c>
      <c r="AF200">
        <f t="shared" si="21"/>
        <v>5</v>
      </c>
      <c r="AG200">
        <f t="shared" si="22"/>
        <v>7</v>
      </c>
      <c r="AH200">
        <f t="shared" si="23"/>
        <v>5</v>
      </c>
    </row>
    <row r="201" spans="1:34" ht="75" x14ac:dyDescent="0.25">
      <c r="A201">
        <v>3828</v>
      </c>
      <c r="B201">
        <v>0</v>
      </c>
      <c r="C201">
        <v>1997</v>
      </c>
      <c r="D201">
        <f t="shared" si="18"/>
        <v>20</v>
      </c>
      <c r="E201" s="6">
        <v>1</v>
      </c>
      <c r="F201" s="6">
        <v>1</v>
      </c>
      <c r="G201" s="6">
        <v>1</v>
      </c>
      <c r="H201" s="6">
        <v>1</v>
      </c>
      <c r="I201" s="6">
        <v>1</v>
      </c>
      <c r="J201" s="6">
        <v>1</v>
      </c>
      <c r="K201" s="6">
        <v>1</v>
      </c>
      <c r="L201" s="6">
        <v>1</v>
      </c>
      <c r="M201" s="6">
        <v>1</v>
      </c>
      <c r="N201" s="6">
        <v>1</v>
      </c>
      <c r="O201" s="6">
        <v>2</v>
      </c>
      <c r="P201" s="6">
        <v>2</v>
      </c>
      <c r="Q201">
        <v>8</v>
      </c>
      <c r="R201">
        <v>4</v>
      </c>
      <c r="S201">
        <v>9</v>
      </c>
      <c r="T201">
        <v>3</v>
      </c>
      <c r="U201">
        <v>5</v>
      </c>
      <c r="V201">
        <v>2</v>
      </c>
      <c r="W201">
        <v>5</v>
      </c>
      <c r="X201">
        <v>3</v>
      </c>
      <c r="Y201">
        <v>4</v>
      </c>
      <c r="Z201">
        <v>1</v>
      </c>
      <c r="AA201">
        <v>7</v>
      </c>
      <c r="AB201">
        <v>5</v>
      </c>
      <c r="AC201" s="4" t="s">
        <v>194</v>
      </c>
      <c r="AD201" s="8">
        <f t="shared" si="19"/>
        <v>14</v>
      </c>
      <c r="AE201">
        <f t="shared" si="20"/>
        <v>3</v>
      </c>
      <c r="AF201">
        <f t="shared" si="21"/>
        <v>3</v>
      </c>
      <c r="AG201">
        <f t="shared" si="22"/>
        <v>4</v>
      </c>
      <c r="AH201">
        <f t="shared" si="23"/>
        <v>4</v>
      </c>
    </row>
    <row r="202" spans="1:34" x14ac:dyDescent="0.25">
      <c r="A202">
        <v>5458</v>
      </c>
      <c r="B202">
        <v>0</v>
      </c>
      <c r="C202">
        <v>1995</v>
      </c>
      <c r="D202">
        <f t="shared" si="18"/>
        <v>22</v>
      </c>
      <c r="E202" s="6">
        <v>3</v>
      </c>
      <c r="F202" s="6">
        <v>2</v>
      </c>
      <c r="G202" s="6">
        <v>1</v>
      </c>
      <c r="H202" s="6">
        <v>1</v>
      </c>
      <c r="I202" s="6">
        <v>2</v>
      </c>
      <c r="J202" s="6">
        <v>1</v>
      </c>
      <c r="K202" s="6">
        <v>3</v>
      </c>
      <c r="L202" s="6">
        <v>2</v>
      </c>
      <c r="M202" s="6">
        <v>3</v>
      </c>
      <c r="N202" s="6">
        <v>1</v>
      </c>
      <c r="O202" s="6">
        <v>1</v>
      </c>
      <c r="P202" s="6">
        <v>4</v>
      </c>
      <c r="Q202">
        <v>17</v>
      </c>
      <c r="R202">
        <v>9</v>
      </c>
      <c r="S202">
        <v>3</v>
      </c>
      <c r="T202">
        <v>3</v>
      </c>
      <c r="U202">
        <v>5</v>
      </c>
      <c r="V202">
        <v>3</v>
      </c>
      <c r="W202">
        <v>4</v>
      </c>
      <c r="X202">
        <v>3</v>
      </c>
      <c r="Y202">
        <v>5</v>
      </c>
      <c r="Z202">
        <v>4</v>
      </c>
      <c r="AA202">
        <v>1</v>
      </c>
      <c r="AB202">
        <v>3</v>
      </c>
      <c r="AC202" s="3" t="s">
        <v>195</v>
      </c>
      <c r="AD202" s="8">
        <f t="shared" si="19"/>
        <v>24</v>
      </c>
      <c r="AE202">
        <f t="shared" si="20"/>
        <v>8</v>
      </c>
      <c r="AF202">
        <f t="shared" si="21"/>
        <v>4</v>
      </c>
      <c r="AG202">
        <f t="shared" si="22"/>
        <v>5</v>
      </c>
      <c r="AH202">
        <f t="shared" si="23"/>
        <v>7</v>
      </c>
    </row>
    <row r="203" spans="1:34" x14ac:dyDescent="0.25">
      <c r="A203">
        <v>5348</v>
      </c>
      <c r="B203">
        <v>0</v>
      </c>
      <c r="C203">
        <v>1992</v>
      </c>
      <c r="D203">
        <f t="shared" si="18"/>
        <v>25</v>
      </c>
      <c r="E203" s="6">
        <v>1</v>
      </c>
      <c r="F203" s="6">
        <v>2</v>
      </c>
      <c r="G203" s="6">
        <v>2</v>
      </c>
      <c r="H203" s="6">
        <v>1</v>
      </c>
      <c r="I203" s="6">
        <v>2</v>
      </c>
      <c r="J203" s="6">
        <v>3</v>
      </c>
      <c r="K203" s="6">
        <v>3</v>
      </c>
      <c r="L203" s="6">
        <v>3</v>
      </c>
      <c r="M203" s="6">
        <v>2</v>
      </c>
      <c r="N203" s="6">
        <v>3</v>
      </c>
      <c r="O203" s="6">
        <v>3</v>
      </c>
      <c r="P203" s="6">
        <v>4</v>
      </c>
      <c r="Q203">
        <v>5</v>
      </c>
      <c r="R203">
        <v>3</v>
      </c>
      <c r="S203">
        <v>3</v>
      </c>
      <c r="T203">
        <v>3</v>
      </c>
      <c r="U203">
        <v>4</v>
      </c>
      <c r="V203">
        <v>3</v>
      </c>
      <c r="W203">
        <v>3</v>
      </c>
      <c r="X203">
        <v>2</v>
      </c>
      <c r="Y203">
        <v>6</v>
      </c>
      <c r="Z203">
        <v>3</v>
      </c>
      <c r="AA203">
        <v>3</v>
      </c>
      <c r="AB203">
        <v>3</v>
      </c>
      <c r="AC203" s="3" t="s">
        <v>196</v>
      </c>
      <c r="AD203" s="8">
        <f t="shared" si="19"/>
        <v>29</v>
      </c>
      <c r="AE203">
        <f t="shared" si="20"/>
        <v>5</v>
      </c>
      <c r="AF203">
        <f t="shared" si="21"/>
        <v>8</v>
      </c>
      <c r="AG203">
        <f t="shared" si="22"/>
        <v>8</v>
      </c>
      <c r="AH203">
        <f t="shared" si="23"/>
        <v>8</v>
      </c>
    </row>
    <row r="204" spans="1:34" x14ac:dyDescent="0.25">
      <c r="A204">
        <v>5444</v>
      </c>
      <c r="B204">
        <v>0</v>
      </c>
      <c r="C204">
        <v>1992</v>
      </c>
      <c r="D204">
        <f t="shared" si="18"/>
        <v>25</v>
      </c>
      <c r="E204" s="6">
        <v>1</v>
      </c>
      <c r="F204" s="6">
        <v>1</v>
      </c>
      <c r="G204" s="6">
        <v>1</v>
      </c>
      <c r="H204" s="6">
        <v>1</v>
      </c>
      <c r="I204" s="6">
        <v>2</v>
      </c>
      <c r="J204" s="6">
        <v>1</v>
      </c>
      <c r="K204" s="6">
        <v>2</v>
      </c>
      <c r="L204" s="6">
        <v>3</v>
      </c>
      <c r="M204" s="6">
        <v>3</v>
      </c>
      <c r="N204" s="6">
        <v>1</v>
      </c>
      <c r="O204" s="6">
        <v>3</v>
      </c>
      <c r="P204" s="6">
        <v>4</v>
      </c>
      <c r="Q204">
        <v>71</v>
      </c>
      <c r="R204">
        <v>3</v>
      </c>
      <c r="S204">
        <v>1</v>
      </c>
      <c r="T204">
        <v>2</v>
      </c>
      <c r="U204">
        <v>10</v>
      </c>
      <c r="V204">
        <v>3</v>
      </c>
      <c r="W204">
        <v>2</v>
      </c>
      <c r="X204">
        <v>6</v>
      </c>
      <c r="Y204">
        <v>4</v>
      </c>
      <c r="Z204">
        <v>3</v>
      </c>
      <c r="AA204">
        <v>2</v>
      </c>
      <c r="AB204">
        <v>2</v>
      </c>
      <c r="AC204" s="3" t="s">
        <v>197</v>
      </c>
      <c r="AD204" s="8">
        <f t="shared" si="19"/>
        <v>23</v>
      </c>
      <c r="AE204">
        <f t="shared" si="20"/>
        <v>6</v>
      </c>
      <c r="AF204">
        <f t="shared" si="21"/>
        <v>3</v>
      </c>
      <c r="AG204">
        <f t="shared" si="22"/>
        <v>6</v>
      </c>
      <c r="AH204">
        <f t="shared" si="23"/>
        <v>8</v>
      </c>
    </row>
    <row r="205" spans="1:34" ht="60" x14ac:dyDescent="0.25">
      <c r="A205">
        <v>5470</v>
      </c>
      <c r="B205">
        <v>0</v>
      </c>
      <c r="C205">
        <v>1995</v>
      </c>
      <c r="D205">
        <f t="shared" si="18"/>
        <v>22</v>
      </c>
      <c r="E205" s="6">
        <v>1</v>
      </c>
      <c r="F205" s="6">
        <v>1</v>
      </c>
      <c r="G205" s="6">
        <v>1</v>
      </c>
      <c r="H205" s="6">
        <v>1</v>
      </c>
      <c r="I205" s="6">
        <v>1</v>
      </c>
      <c r="J205" s="6">
        <v>1</v>
      </c>
      <c r="K205" s="6">
        <v>1</v>
      </c>
      <c r="L205" s="6">
        <v>1</v>
      </c>
      <c r="M205" s="6">
        <v>2</v>
      </c>
      <c r="N205" s="6">
        <v>2</v>
      </c>
      <c r="O205" s="6">
        <v>2</v>
      </c>
      <c r="P205" s="6">
        <v>2</v>
      </c>
      <c r="Q205">
        <v>5</v>
      </c>
      <c r="R205">
        <v>3</v>
      </c>
      <c r="S205">
        <v>3</v>
      </c>
      <c r="T205">
        <v>2</v>
      </c>
      <c r="U205">
        <v>4</v>
      </c>
      <c r="V205">
        <v>1</v>
      </c>
      <c r="W205">
        <v>2</v>
      </c>
      <c r="X205">
        <v>2</v>
      </c>
      <c r="Y205">
        <v>2</v>
      </c>
      <c r="Z205">
        <v>2</v>
      </c>
      <c r="AA205">
        <v>3</v>
      </c>
      <c r="AB205">
        <v>1</v>
      </c>
      <c r="AC205" s="4" t="s">
        <v>198</v>
      </c>
      <c r="AD205" s="8">
        <f t="shared" si="19"/>
        <v>16</v>
      </c>
      <c r="AE205">
        <f t="shared" si="20"/>
        <v>4</v>
      </c>
      <c r="AF205">
        <f t="shared" si="21"/>
        <v>4</v>
      </c>
      <c r="AG205">
        <f t="shared" si="22"/>
        <v>4</v>
      </c>
      <c r="AH205">
        <f t="shared" si="23"/>
        <v>4</v>
      </c>
    </row>
    <row r="206" spans="1:34" x14ac:dyDescent="0.25">
      <c r="A206">
        <v>4023</v>
      </c>
      <c r="B206">
        <v>0</v>
      </c>
      <c r="C206">
        <v>1998</v>
      </c>
      <c r="D206">
        <f t="shared" si="18"/>
        <v>19</v>
      </c>
      <c r="E206" s="6">
        <v>1</v>
      </c>
      <c r="F206" s="6">
        <v>1</v>
      </c>
      <c r="G206" s="6">
        <v>1</v>
      </c>
      <c r="H206" s="6">
        <v>2</v>
      </c>
      <c r="I206" s="6">
        <v>1</v>
      </c>
      <c r="J206" s="6">
        <v>1</v>
      </c>
      <c r="K206" s="6">
        <v>2</v>
      </c>
      <c r="L206" s="6">
        <v>3</v>
      </c>
      <c r="M206" s="6">
        <v>1</v>
      </c>
      <c r="N206" s="6">
        <v>1</v>
      </c>
      <c r="O206" s="6">
        <v>2</v>
      </c>
      <c r="P206" s="6">
        <v>4</v>
      </c>
      <c r="Q206">
        <v>7</v>
      </c>
      <c r="R206">
        <v>3</v>
      </c>
      <c r="S206">
        <v>2</v>
      </c>
      <c r="T206">
        <v>18</v>
      </c>
      <c r="U206">
        <v>4</v>
      </c>
      <c r="V206">
        <v>3</v>
      </c>
      <c r="W206">
        <v>13</v>
      </c>
      <c r="X206">
        <v>4</v>
      </c>
      <c r="Y206">
        <v>2</v>
      </c>
      <c r="Z206">
        <v>3</v>
      </c>
      <c r="AA206">
        <v>2</v>
      </c>
      <c r="AB206">
        <v>11</v>
      </c>
      <c r="AC206" s="3" t="s">
        <v>199</v>
      </c>
      <c r="AD206" s="8">
        <f t="shared" si="19"/>
        <v>20</v>
      </c>
      <c r="AE206">
        <f t="shared" si="20"/>
        <v>3</v>
      </c>
      <c r="AF206">
        <f t="shared" si="21"/>
        <v>3</v>
      </c>
      <c r="AG206">
        <f t="shared" si="22"/>
        <v>5</v>
      </c>
      <c r="AH206">
        <f t="shared" si="23"/>
        <v>9</v>
      </c>
    </row>
    <row r="207" spans="1:34" x14ac:dyDescent="0.25">
      <c r="A207">
        <v>5480</v>
      </c>
      <c r="B207">
        <v>1</v>
      </c>
      <c r="C207">
        <v>1998</v>
      </c>
      <c r="D207">
        <f t="shared" si="18"/>
        <v>19</v>
      </c>
      <c r="E207" s="6">
        <v>2</v>
      </c>
      <c r="F207" s="6">
        <v>1</v>
      </c>
      <c r="G207" s="6">
        <v>1</v>
      </c>
      <c r="H207" s="6">
        <v>1</v>
      </c>
      <c r="I207" s="6">
        <v>2</v>
      </c>
      <c r="J207" s="6">
        <v>2</v>
      </c>
      <c r="K207" s="6">
        <v>2</v>
      </c>
      <c r="L207" s="6">
        <v>2</v>
      </c>
      <c r="M207" s="6">
        <v>2</v>
      </c>
      <c r="N207" s="6">
        <v>2</v>
      </c>
      <c r="O207" s="6">
        <v>3</v>
      </c>
      <c r="P207" s="6">
        <v>3</v>
      </c>
      <c r="Q207">
        <v>71</v>
      </c>
      <c r="R207">
        <v>3</v>
      </c>
      <c r="S207">
        <v>2</v>
      </c>
      <c r="T207">
        <v>2</v>
      </c>
      <c r="U207">
        <v>3</v>
      </c>
      <c r="V207">
        <v>2</v>
      </c>
      <c r="W207">
        <v>2</v>
      </c>
      <c r="X207">
        <v>2</v>
      </c>
      <c r="Y207">
        <v>2</v>
      </c>
      <c r="Z207">
        <v>2</v>
      </c>
      <c r="AA207">
        <v>6</v>
      </c>
      <c r="AB207">
        <v>4</v>
      </c>
      <c r="AC207" s="3" t="s">
        <v>200</v>
      </c>
      <c r="AD207" s="8">
        <f t="shared" si="19"/>
        <v>23</v>
      </c>
      <c r="AE207">
        <f t="shared" si="20"/>
        <v>6</v>
      </c>
      <c r="AF207">
        <f t="shared" si="21"/>
        <v>5</v>
      </c>
      <c r="AG207">
        <f t="shared" si="22"/>
        <v>6</v>
      </c>
      <c r="AH207">
        <f t="shared" si="23"/>
        <v>6</v>
      </c>
    </row>
    <row r="208" spans="1:34" x14ac:dyDescent="0.25">
      <c r="A208">
        <v>5504</v>
      </c>
      <c r="B208">
        <v>0</v>
      </c>
      <c r="C208">
        <v>1986</v>
      </c>
      <c r="D208">
        <f t="shared" si="18"/>
        <v>31</v>
      </c>
      <c r="E208" s="6">
        <v>1</v>
      </c>
      <c r="F208" s="6">
        <v>1</v>
      </c>
      <c r="G208" s="6">
        <v>1</v>
      </c>
      <c r="H208" s="6">
        <v>1</v>
      </c>
      <c r="I208" s="6">
        <v>1</v>
      </c>
      <c r="J208" s="6">
        <v>1</v>
      </c>
      <c r="K208" s="6">
        <v>1</v>
      </c>
      <c r="L208" s="6">
        <v>1</v>
      </c>
      <c r="M208" s="6">
        <v>1</v>
      </c>
      <c r="N208" s="6">
        <v>1</v>
      </c>
      <c r="O208" s="6">
        <v>1</v>
      </c>
      <c r="P208" s="6">
        <v>3</v>
      </c>
      <c r="Q208">
        <v>3</v>
      </c>
      <c r="R208">
        <v>3</v>
      </c>
      <c r="S208">
        <v>3</v>
      </c>
      <c r="T208">
        <v>3</v>
      </c>
      <c r="U208">
        <v>5</v>
      </c>
      <c r="V208">
        <v>1</v>
      </c>
      <c r="W208">
        <v>6</v>
      </c>
      <c r="X208">
        <v>2</v>
      </c>
      <c r="Y208">
        <v>3</v>
      </c>
      <c r="Z208">
        <v>3</v>
      </c>
      <c r="AA208">
        <v>4</v>
      </c>
      <c r="AB208">
        <v>4</v>
      </c>
      <c r="AC208" s="3" t="s">
        <v>55</v>
      </c>
      <c r="AD208" s="8">
        <f t="shared" si="19"/>
        <v>14</v>
      </c>
      <c r="AE208">
        <f t="shared" si="20"/>
        <v>3</v>
      </c>
      <c r="AF208">
        <f t="shared" si="21"/>
        <v>3</v>
      </c>
      <c r="AG208">
        <f t="shared" si="22"/>
        <v>3</v>
      </c>
      <c r="AH208">
        <f t="shared" si="23"/>
        <v>5</v>
      </c>
    </row>
    <row r="209" spans="1:34" x14ac:dyDescent="0.25">
      <c r="A209">
        <v>5519</v>
      </c>
      <c r="B209">
        <v>0</v>
      </c>
      <c r="C209">
        <v>1946</v>
      </c>
      <c r="D209">
        <f t="shared" si="18"/>
        <v>71</v>
      </c>
      <c r="E209" s="6">
        <v>1</v>
      </c>
      <c r="F209" s="6">
        <v>1</v>
      </c>
      <c r="G209" s="6">
        <v>1</v>
      </c>
      <c r="H209" s="6">
        <v>1</v>
      </c>
      <c r="I209" s="6">
        <v>1</v>
      </c>
      <c r="J209" s="6">
        <v>1</v>
      </c>
      <c r="K209" s="6">
        <v>1</v>
      </c>
      <c r="L209" s="6">
        <v>1</v>
      </c>
      <c r="M209" s="6">
        <v>2</v>
      </c>
      <c r="N209" s="6">
        <v>2</v>
      </c>
      <c r="O209" s="6">
        <v>3</v>
      </c>
      <c r="P209" s="6">
        <v>3</v>
      </c>
      <c r="Q209">
        <v>9</v>
      </c>
      <c r="R209">
        <v>11</v>
      </c>
      <c r="S209">
        <v>6</v>
      </c>
      <c r="T209">
        <v>7</v>
      </c>
      <c r="U209">
        <v>10</v>
      </c>
      <c r="V209">
        <v>3</v>
      </c>
      <c r="W209">
        <v>1</v>
      </c>
      <c r="X209">
        <v>3</v>
      </c>
      <c r="Y209">
        <v>3</v>
      </c>
      <c r="Z209">
        <v>5</v>
      </c>
      <c r="AA209">
        <v>6</v>
      </c>
      <c r="AB209">
        <v>9</v>
      </c>
      <c r="AC209" s="3" t="s">
        <v>55</v>
      </c>
      <c r="AD209" s="8">
        <f t="shared" si="19"/>
        <v>18</v>
      </c>
      <c r="AE209">
        <f t="shared" si="20"/>
        <v>4</v>
      </c>
      <c r="AF209">
        <f t="shared" si="21"/>
        <v>4</v>
      </c>
      <c r="AG209">
        <f t="shared" si="22"/>
        <v>5</v>
      </c>
      <c r="AH209">
        <f t="shared" si="23"/>
        <v>5</v>
      </c>
    </row>
    <row r="210" spans="1:34" ht="60" x14ac:dyDescent="0.25">
      <c r="A210">
        <v>5559</v>
      </c>
      <c r="B210">
        <v>0</v>
      </c>
      <c r="C210">
        <v>1991</v>
      </c>
      <c r="D210">
        <f t="shared" si="18"/>
        <v>26</v>
      </c>
      <c r="E210" s="6">
        <v>1</v>
      </c>
      <c r="F210" s="6">
        <v>1</v>
      </c>
      <c r="G210" s="6">
        <v>1</v>
      </c>
      <c r="H210" s="6">
        <v>1</v>
      </c>
      <c r="I210" s="6">
        <v>3</v>
      </c>
      <c r="J210" s="6">
        <v>4</v>
      </c>
      <c r="K210" s="6">
        <v>4</v>
      </c>
      <c r="L210" s="6">
        <v>3</v>
      </c>
      <c r="M210" s="6">
        <v>4</v>
      </c>
      <c r="N210" s="6">
        <v>4</v>
      </c>
      <c r="O210" s="6">
        <v>4</v>
      </c>
      <c r="P210" s="6">
        <v>4</v>
      </c>
      <c r="Q210">
        <v>10</v>
      </c>
      <c r="R210">
        <v>9</v>
      </c>
      <c r="S210">
        <v>3</v>
      </c>
      <c r="T210">
        <v>2</v>
      </c>
      <c r="U210">
        <v>12</v>
      </c>
      <c r="V210">
        <v>4</v>
      </c>
      <c r="W210">
        <v>9</v>
      </c>
      <c r="X210">
        <v>3</v>
      </c>
      <c r="Y210">
        <v>6</v>
      </c>
      <c r="Z210">
        <v>3</v>
      </c>
      <c r="AA210">
        <v>3</v>
      </c>
      <c r="AB210">
        <v>2</v>
      </c>
      <c r="AC210" s="4" t="s">
        <v>201</v>
      </c>
      <c r="AD210" s="8">
        <f t="shared" si="19"/>
        <v>34</v>
      </c>
      <c r="AE210">
        <f t="shared" si="20"/>
        <v>8</v>
      </c>
      <c r="AF210">
        <f t="shared" si="21"/>
        <v>9</v>
      </c>
      <c r="AG210">
        <f t="shared" si="22"/>
        <v>9</v>
      </c>
      <c r="AH210">
        <f t="shared" si="23"/>
        <v>8</v>
      </c>
    </row>
    <row r="211" spans="1:34" x14ac:dyDescent="0.25">
      <c r="A211">
        <v>5558</v>
      </c>
      <c r="B211">
        <v>1</v>
      </c>
      <c r="C211">
        <v>1998</v>
      </c>
      <c r="D211">
        <f t="shared" si="18"/>
        <v>19</v>
      </c>
      <c r="E211" s="6">
        <v>1</v>
      </c>
      <c r="F211" s="6">
        <v>1</v>
      </c>
      <c r="G211" s="6">
        <v>2</v>
      </c>
      <c r="H211" s="6">
        <v>1</v>
      </c>
      <c r="I211" s="6">
        <v>2</v>
      </c>
      <c r="J211" s="6">
        <v>2</v>
      </c>
      <c r="K211" s="6">
        <v>2</v>
      </c>
      <c r="L211" s="6">
        <v>1</v>
      </c>
      <c r="M211" s="6">
        <v>2</v>
      </c>
      <c r="N211" s="6">
        <v>2</v>
      </c>
      <c r="O211" s="6">
        <v>2</v>
      </c>
      <c r="P211" s="6">
        <v>3</v>
      </c>
      <c r="Q211">
        <v>6</v>
      </c>
      <c r="R211">
        <v>3</v>
      </c>
      <c r="S211">
        <v>3</v>
      </c>
      <c r="T211">
        <v>3</v>
      </c>
      <c r="U211">
        <v>3</v>
      </c>
      <c r="V211">
        <v>3</v>
      </c>
      <c r="W211">
        <v>2</v>
      </c>
      <c r="X211">
        <v>5</v>
      </c>
      <c r="Y211">
        <v>2</v>
      </c>
      <c r="Z211">
        <v>2</v>
      </c>
      <c r="AA211">
        <v>2</v>
      </c>
      <c r="AB211">
        <v>4</v>
      </c>
      <c r="AC211" s="3" t="s">
        <v>202</v>
      </c>
      <c r="AD211" s="8">
        <f t="shared" si="19"/>
        <v>21</v>
      </c>
      <c r="AE211">
        <f t="shared" si="20"/>
        <v>5</v>
      </c>
      <c r="AF211">
        <f t="shared" si="21"/>
        <v>5</v>
      </c>
      <c r="AG211">
        <f t="shared" si="22"/>
        <v>6</v>
      </c>
      <c r="AH211">
        <f t="shared" si="23"/>
        <v>5</v>
      </c>
    </row>
    <row r="212" spans="1:34" x14ac:dyDescent="0.25">
      <c r="A212">
        <v>5594</v>
      </c>
      <c r="B212">
        <v>0</v>
      </c>
      <c r="C212">
        <v>1998</v>
      </c>
      <c r="D212">
        <f t="shared" si="18"/>
        <v>19</v>
      </c>
      <c r="E212" s="6">
        <v>1</v>
      </c>
      <c r="F212" s="6">
        <v>1</v>
      </c>
      <c r="G212" s="6">
        <v>1</v>
      </c>
      <c r="H212" s="6">
        <v>1</v>
      </c>
      <c r="I212" s="6">
        <v>2</v>
      </c>
      <c r="J212" s="6">
        <v>2</v>
      </c>
      <c r="K212" s="6">
        <v>1</v>
      </c>
      <c r="L212" s="6">
        <v>1</v>
      </c>
      <c r="M212" s="6">
        <v>2</v>
      </c>
      <c r="N212" s="6">
        <v>2</v>
      </c>
      <c r="O212" s="6">
        <v>2</v>
      </c>
      <c r="P212" s="6">
        <v>4</v>
      </c>
      <c r="Q212">
        <v>7</v>
      </c>
      <c r="R212">
        <v>3</v>
      </c>
      <c r="S212">
        <v>4</v>
      </c>
      <c r="T212">
        <v>2</v>
      </c>
      <c r="U212">
        <v>6</v>
      </c>
      <c r="V212">
        <v>4</v>
      </c>
      <c r="W212">
        <v>5</v>
      </c>
      <c r="X212">
        <v>2</v>
      </c>
      <c r="Y212">
        <v>5</v>
      </c>
      <c r="Z212">
        <v>5</v>
      </c>
      <c r="AA212">
        <v>5</v>
      </c>
      <c r="AB212">
        <v>11</v>
      </c>
      <c r="AC212" s="3" t="s">
        <v>203</v>
      </c>
      <c r="AD212" s="8">
        <f t="shared" si="19"/>
        <v>20</v>
      </c>
      <c r="AE212">
        <f t="shared" si="20"/>
        <v>5</v>
      </c>
      <c r="AF212">
        <f t="shared" si="21"/>
        <v>5</v>
      </c>
      <c r="AG212">
        <f t="shared" si="22"/>
        <v>4</v>
      </c>
      <c r="AH212">
        <f t="shared" si="23"/>
        <v>6</v>
      </c>
    </row>
    <row r="213" spans="1:34" x14ac:dyDescent="0.25">
      <c r="A213">
        <v>5604</v>
      </c>
      <c r="B213">
        <v>0</v>
      </c>
      <c r="C213">
        <v>1998</v>
      </c>
      <c r="D213">
        <f t="shared" si="18"/>
        <v>19</v>
      </c>
      <c r="E213" s="6">
        <v>2</v>
      </c>
      <c r="F213" s="6">
        <v>3</v>
      </c>
      <c r="G213" s="6">
        <v>2</v>
      </c>
      <c r="H213" s="6">
        <v>1</v>
      </c>
      <c r="I213" s="6">
        <v>2</v>
      </c>
      <c r="J213" s="6">
        <v>3</v>
      </c>
      <c r="K213" s="6">
        <v>3</v>
      </c>
      <c r="L213" s="6">
        <v>2</v>
      </c>
      <c r="M213" s="6">
        <v>4</v>
      </c>
      <c r="N213" s="6">
        <v>4</v>
      </c>
      <c r="O213" s="6">
        <v>4</v>
      </c>
      <c r="P213" s="6">
        <v>3</v>
      </c>
      <c r="Q213">
        <v>11</v>
      </c>
      <c r="R213">
        <v>5</v>
      </c>
      <c r="S213">
        <v>5</v>
      </c>
      <c r="T213">
        <v>5</v>
      </c>
      <c r="U213">
        <v>4</v>
      </c>
      <c r="V213">
        <v>4</v>
      </c>
      <c r="W213">
        <v>2</v>
      </c>
      <c r="X213">
        <v>4</v>
      </c>
      <c r="Y213">
        <v>5</v>
      </c>
      <c r="Z213">
        <v>1</v>
      </c>
      <c r="AA213">
        <v>2</v>
      </c>
      <c r="AB213">
        <v>2</v>
      </c>
      <c r="AC213" s="3" t="s">
        <v>204</v>
      </c>
      <c r="AD213" s="8">
        <f t="shared" si="19"/>
        <v>33</v>
      </c>
      <c r="AE213">
        <f t="shared" si="20"/>
        <v>8</v>
      </c>
      <c r="AF213">
        <f t="shared" si="21"/>
        <v>10</v>
      </c>
      <c r="AG213">
        <f t="shared" si="22"/>
        <v>9</v>
      </c>
      <c r="AH213">
        <f t="shared" si="23"/>
        <v>6</v>
      </c>
    </row>
    <row r="214" spans="1:34" x14ac:dyDescent="0.25">
      <c r="A214">
        <v>5605</v>
      </c>
      <c r="B214">
        <v>0</v>
      </c>
      <c r="C214">
        <v>1997</v>
      </c>
      <c r="D214">
        <f t="shared" si="18"/>
        <v>20</v>
      </c>
      <c r="E214" s="6">
        <v>1</v>
      </c>
      <c r="F214" s="6">
        <v>1</v>
      </c>
      <c r="G214" s="6">
        <v>1</v>
      </c>
      <c r="H214" s="6">
        <v>1</v>
      </c>
      <c r="I214" s="6">
        <v>2</v>
      </c>
      <c r="J214" s="6">
        <v>2</v>
      </c>
      <c r="K214" s="6">
        <v>3</v>
      </c>
      <c r="L214" s="6">
        <v>1</v>
      </c>
      <c r="M214" s="6">
        <v>4</v>
      </c>
      <c r="N214" s="6">
        <v>4</v>
      </c>
      <c r="O214" s="6">
        <v>4</v>
      </c>
      <c r="P214" s="6">
        <v>4</v>
      </c>
      <c r="Q214">
        <v>12</v>
      </c>
      <c r="R214">
        <v>7</v>
      </c>
      <c r="S214">
        <v>3</v>
      </c>
      <c r="T214">
        <v>3</v>
      </c>
      <c r="U214">
        <v>3</v>
      </c>
      <c r="V214">
        <v>4</v>
      </c>
      <c r="W214">
        <v>4</v>
      </c>
      <c r="X214">
        <v>2</v>
      </c>
      <c r="Y214">
        <v>3</v>
      </c>
      <c r="Z214">
        <v>2</v>
      </c>
      <c r="AA214">
        <v>2</v>
      </c>
      <c r="AB214">
        <v>3</v>
      </c>
      <c r="AC214" s="3" t="s">
        <v>55</v>
      </c>
      <c r="AD214" s="8">
        <f t="shared" si="19"/>
        <v>28</v>
      </c>
      <c r="AE214">
        <f t="shared" si="20"/>
        <v>7</v>
      </c>
      <c r="AF214">
        <f t="shared" si="21"/>
        <v>7</v>
      </c>
      <c r="AG214">
        <f t="shared" si="22"/>
        <v>8</v>
      </c>
      <c r="AH214">
        <f t="shared" si="23"/>
        <v>6</v>
      </c>
    </row>
    <row r="215" spans="1:34" ht="30" x14ac:dyDescent="0.25">
      <c r="A215">
        <v>5620</v>
      </c>
      <c r="B215">
        <v>1</v>
      </c>
      <c r="C215">
        <v>1989</v>
      </c>
      <c r="D215">
        <f t="shared" si="18"/>
        <v>28</v>
      </c>
      <c r="E215" s="6">
        <v>1</v>
      </c>
      <c r="F215" s="6">
        <v>1</v>
      </c>
      <c r="G215" s="6">
        <v>1</v>
      </c>
      <c r="H215" s="6">
        <v>1</v>
      </c>
      <c r="I215" s="6">
        <v>2</v>
      </c>
      <c r="J215" s="6">
        <v>2</v>
      </c>
      <c r="K215" s="6">
        <v>2</v>
      </c>
      <c r="L215" s="6">
        <v>2</v>
      </c>
      <c r="M215" s="6">
        <v>3</v>
      </c>
      <c r="N215" s="6">
        <v>3</v>
      </c>
      <c r="O215" s="6">
        <v>3</v>
      </c>
      <c r="P215" s="6">
        <v>3</v>
      </c>
      <c r="Q215">
        <v>18</v>
      </c>
      <c r="R215">
        <v>12</v>
      </c>
      <c r="S215">
        <v>3</v>
      </c>
      <c r="T215">
        <v>3</v>
      </c>
      <c r="U215">
        <v>9</v>
      </c>
      <c r="V215">
        <v>2</v>
      </c>
      <c r="W215">
        <v>5</v>
      </c>
      <c r="X215">
        <v>4</v>
      </c>
      <c r="Y215">
        <v>12</v>
      </c>
      <c r="Z215">
        <v>16</v>
      </c>
      <c r="AA215">
        <v>4</v>
      </c>
      <c r="AB215">
        <v>4</v>
      </c>
      <c r="AC215" s="3" t="s">
        <v>205</v>
      </c>
      <c r="AD215" s="8">
        <f t="shared" si="19"/>
        <v>24</v>
      </c>
      <c r="AE215">
        <f t="shared" si="20"/>
        <v>6</v>
      </c>
      <c r="AF215">
        <f t="shared" si="21"/>
        <v>6</v>
      </c>
      <c r="AG215">
        <f t="shared" si="22"/>
        <v>6</v>
      </c>
      <c r="AH215">
        <f t="shared" si="23"/>
        <v>6</v>
      </c>
    </row>
    <row r="216" spans="1:34" ht="240" x14ac:dyDescent="0.25">
      <c r="A216">
        <v>5639</v>
      </c>
      <c r="B216">
        <v>0</v>
      </c>
      <c r="C216">
        <v>1991</v>
      </c>
      <c r="D216">
        <f t="shared" si="18"/>
        <v>26</v>
      </c>
      <c r="E216" s="6">
        <v>1</v>
      </c>
      <c r="F216" s="6">
        <v>1</v>
      </c>
      <c r="G216" s="6">
        <v>2</v>
      </c>
      <c r="H216" s="6">
        <v>1</v>
      </c>
      <c r="I216" s="6">
        <v>2</v>
      </c>
      <c r="J216" s="6">
        <v>2</v>
      </c>
      <c r="K216" s="6">
        <v>3</v>
      </c>
      <c r="L216" s="6">
        <v>2</v>
      </c>
      <c r="M216" s="6">
        <v>2</v>
      </c>
      <c r="N216" s="6">
        <v>2</v>
      </c>
      <c r="O216" s="6">
        <v>3</v>
      </c>
      <c r="P216" s="6">
        <v>3</v>
      </c>
      <c r="Q216">
        <v>6</v>
      </c>
      <c r="R216">
        <v>4</v>
      </c>
      <c r="S216">
        <v>22</v>
      </c>
      <c r="T216">
        <v>3</v>
      </c>
      <c r="U216">
        <v>34</v>
      </c>
      <c r="V216">
        <v>7</v>
      </c>
      <c r="W216">
        <v>9</v>
      </c>
      <c r="X216">
        <v>6</v>
      </c>
      <c r="Y216">
        <v>11</v>
      </c>
      <c r="Z216">
        <v>4</v>
      </c>
      <c r="AA216">
        <v>16</v>
      </c>
      <c r="AB216">
        <v>4</v>
      </c>
      <c r="AC216" s="4" t="s">
        <v>206</v>
      </c>
      <c r="AD216" s="8">
        <f t="shared" si="19"/>
        <v>24</v>
      </c>
      <c r="AE216">
        <f t="shared" si="20"/>
        <v>5</v>
      </c>
      <c r="AF216">
        <f t="shared" si="21"/>
        <v>5</v>
      </c>
      <c r="AG216">
        <f t="shared" si="22"/>
        <v>8</v>
      </c>
      <c r="AH216">
        <f t="shared" si="23"/>
        <v>6</v>
      </c>
    </row>
    <row r="217" spans="1:34" x14ac:dyDescent="0.25">
      <c r="A217">
        <v>5651</v>
      </c>
      <c r="B217">
        <v>0</v>
      </c>
      <c r="C217">
        <v>1980</v>
      </c>
      <c r="D217">
        <f t="shared" si="18"/>
        <v>37</v>
      </c>
      <c r="E217" s="6">
        <v>1</v>
      </c>
      <c r="F217" s="6">
        <v>1</v>
      </c>
      <c r="G217" s="6">
        <v>1</v>
      </c>
      <c r="H217" s="6">
        <v>1</v>
      </c>
      <c r="I217" s="6">
        <v>1</v>
      </c>
      <c r="J217" s="6">
        <v>1</v>
      </c>
      <c r="K217" s="6">
        <v>1</v>
      </c>
      <c r="L217" s="6">
        <v>1</v>
      </c>
      <c r="M217" s="6">
        <v>1</v>
      </c>
      <c r="N217" s="6">
        <v>1</v>
      </c>
      <c r="O217" s="6">
        <v>1</v>
      </c>
      <c r="P217" s="6">
        <v>3</v>
      </c>
      <c r="Q217">
        <v>8</v>
      </c>
      <c r="R217">
        <v>3</v>
      </c>
      <c r="S217">
        <v>4</v>
      </c>
      <c r="T217">
        <v>3</v>
      </c>
      <c r="U217">
        <v>4</v>
      </c>
      <c r="V217">
        <v>2</v>
      </c>
      <c r="W217">
        <v>2</v>
      </c>
      <c r="X217">
        <v>2</v>
      </c>
      <c r="Y217">
        <v>5</v>
      </c>
      <c r="Z217">
        <v>2</v>
      </c>
      <c r="AA217">
        <v>5</v>
      </c>
      <c r="AB217">
        <v>4</v>
      </c>
      <c r="AC217" s="3" t="s">
        <v>207</v>
      </c>
      <c r="AD217" s="8">
        <f t="shared" si="19"/>
        <v>14</v>
      </c>
      <c r="AE217">
        <f t="shared" si="20"/>
        <v>3</v>
      </c>
      <c r="AF217">
        <f t="shared" si="21"/>
        <v>3</v>
      </c>
      <c r="AG217">
        <f t="shared" si="22"/>
        <v>3</v>
      </c>
      <c r="AH217">
        <f t="shared" si="23"/>
        <v>5</v>
      </c>
    </row>
    <row r="218" spans="1:34" x14ac:dyDescent="0.25">
      <c r="A218">
        <v>5655</v>
      </c>
      <c r="B218">
        <v>1</v>
      </c>
      <c r="C218">
        <v>1988</v>
      </c>
      <c r="D218">
        <f t="shared" si="18"/>
        <v>29</v>
      </c>
      <c r="E218" s="6">
        <v>3</v>
      </c>
      <c r="F218" s="6">
        <v>1</v>
      </c>
      <c r="G218" s="6">
        <v>2</v>
      </c>
      <c r="H218" s="6">
        <v>1</v>
      </c>
      <c r="I218" s="6">
        <v>2</v>
      </c>
      <c r="J218" s="6">
        <v>2</v>
      </c>
      <c r="K218" s="6">
        <v>2</v>
      </c>
      <c r="L218" s="6">
        <v>2</v>
      </c>
      <c r="M218" s="6">
        <v>3</v>
      </c>
      <c r="N218" s="6">
        <v>3</v>
      </c>
      <c r="O218" s="6">
        <v>3</v>
      </c>
      <c r="P218" s="6">
        <v>3</v>
      </c>
      <c r="Q218">
        <v>11</v>
      </c>
      <c r="R218">
        <v>12</v>
      </c>
      <c r="S218">
        <v>7</v>
      </c>
      <c r="T218">
        <v>6</v>
      </c>
      <c r="U218">
        <v>5</v>
      </c>
      <c r="V218">
        <v>4</v>
      </c>
      <c r="W218">
        <v>6</v>
      </c>
      <c r="X218">
        <v>4</v>
      </c>
      <c r="Y218">
        <v>4</v>
      </c>
      <c r="Z218">
        <v>5</v>
      </c>
      <c r="AA218">
        <v>3</v>
      </c>
      <c r="AB218">
        <v>2</v>
      </c>
      <c r="AC218" s="3" t="s">
        <v>55</v>
      </c>
      <c r="AD218" s="8">
        <f t="shared" si="19"/>
        <v>27</v>
      </c>
      <c r="AE218">
        <f t="shared" si="20"/>
        <v>8</v>
      </c>
      <c r="AF218">
        <f t="shared" si="21"/>
        <v>6</v>
      </c>
      <c r="AG218">
        <f t="shared" si="22"/>
        <v>7</v>
      </c>
      <c r="AH218">
        <f t="shared" si="23"/>
        <v>6</v>
      </c>
    </row>
    <row r="219" spans="1:34" x14ac:dyDescent="0.25">
      <c r="A219">
        <v>5685</v>
      </c>
      <c r="B219">
        <v>1</v>
      </c>
      <c r="C219">
        <v>1997</v>
      </c>
      <c r="D219">
        <f t="shared" si="18"/>
        <v>20</v>
      </c>
      <c r="E219" s="6">
        <v>1</v>
      </c>
      <c r="F219" s="6">
        <v>1</v>
      </c>
      <c r="G219" s="6">
        <v>2</v>
      </c>
      <c r="H219" s="6">
        <v>1</v>
      </c>
      <c r="I219" s="6">
        <v>2</v>
      </c>
      <c r="J219" s="6">
        <v>2</v>
      </c>
      <c r="K219" s="6">
        <v>3</v>
      </c>
      <c r="L219" s="6">
        <v>2</v>
      </c>
      <c r="M219" s="6">
        <v>2</v>
      </c>
      <c r="N219" s="6">
        <v>2</v>
      </c>
      <c r="O219" s="6">
        <v>4</v>
      </c>
      <c r="P219" s="6">
        <v>4</v>
      </c>
      <c r="Q219">
        <v>10</v>
      </c>
      <c r="R219">
        <v>4</v>
      </c>
      <c r="S219">
        <v>4</v>
      </c>
      <c r="T219">
        <v>3</v>
      </c>
      <c r="U219">
        <v>4</v>
      </c>
      <c r="V219">
        <v>2</v>
      </c>
      <c r="W219">
        <v>4</v>
      </c>
      <c r="X219">
        <v>7</v>
      </c>
      <c r="Y219">
        <v>5</v>
      </c>
      <c r="Z219">
        <v>4</v>
      </c>
      <c r="AA219">
        <v>7</v>
      </c>
      <c r="AB219">
        <v>3</v>
      </c>
      <c r="AC219" s="3" t="s">
        <v>55</v>
      </c>
      <c r="AD219" s="8">
        <f t="shared" si="19"/>
        <v>26</v>
      </c>
      <c r="AE219">
        <f t="shared" si="20"/>
        <v>5</v>
      </c>
      <c r="AF219">
        <f t="shared" si="21"/>
        <v>5</v>
      </c>
      <c r="AG219">
        <f t="shared" si="22"/>
        <v>9</v>
      </c>
      <c r="AH219">
        <f t="shared" si="23"/>
        <v>7</v>
      </c>
    </row>
    <row r="220" spans="1:34" ht="75" x14ac:dyDescent="0.25">
      <c r="A220">
        <v>5665</v>
      </c>
      <c r="B220">
        <v>0</v>
      </c>
      <c r="C220">
        <v>1992</v>
      </c>
      <c r="D220">
        <f t="shared" si="18"/>
        <v>25</v>
      </c>
      <c r="E220" s="6">
        <v>1</v>
      </c>
      <c r="F220" s="6">
        <v>2</v>
      </c>
      <c r="G220" s="6">
        <v>2</v>
      </c>
      <c r="H220" s="6">
        <v>1</v>
      </c>
      <c r="I220" s="6">
        <v>2</v>
      </c>
      <c r="J220" s="6">
        <v>2</v>
      </c>
      <c r="K220" s="6">
        <v>2</v>
      </c>
      <c r="L220" s="6">
        <v>3</v>
      </c>
      <c r="M220" s="6">
        <v>2</v>
      </c>
      <c r="N220" s="6">
        <v>2</v>
      </c>
      <c r="O220" s="6">
        <v>3</v>
      </c>
      <c r="P220" s="6">
        <v>4</v>
      </c>
      <c r="Q220">
        <v>9</v>
      </c>
      <c r="R220">
        <v>4</v>
      </c>
      <c r="S220">
        <v>3</v>
      </c>
      <c r="T220">
        <v>4</v>
      </c>
      <c r="U220">
        <v>7</v>
      </c>
      <c r="V220">
        <v>5</v>
      </c>
      <c r="W220">
        <v>6</v>
      </c>
      <c r="X220">
        <v>5</v>
      </c>
      <c r="Y220">
        <v>5</v>
      </c>
      <c r="Z220">
        <v>3</v>
      </c>
      <c r="AA220">
        <v>3</v>
      </c>
      <c r="AB220">
        <v>4</v>
      </c>
      <c r="AC220" s="4" t="s">
        <v>208</v>
      </c>
      <c r="AD220" s="8">
        <f t="shared" si="19"/>
        <v>26</v>
      </c>
      <c r="AE220">
        <f t="shared" si="20"/>
        <v>5</v>
      </c>
      <c r="AF220">
        <f t="shared" si="21"/>
        <v>6</v>
      </c>
      <c r="AG220">
        <f t="shared" si="22"/>
        <v>7</v>
      </c>
      <c r="AH220">
        <f t="shared" si="23"/>
        <v>8</v>
      </c>
    </row>
    <row r="221" spans="1:34" x14ac:dyDescent="0.25">
      <c r="A221">
        <v>5751</v>
      </c>
      <c r="B221">
        <v>0</v>
      </c>
      <c r="C221">
        <v>1983</v>
      </c>
      <c r="D221">
        <f t="shared" si="18"/>
        <v>34</v>
      </c>
      <c r="E221" s="6">
        <v>1</v>
      </c>
      <c r="F221" s="6">
        <v>1</v>
      </c>
      <c r="G221" s="6">
        <v>1</v>
      </c>
      <c r="H221" s="6">
        <v>1</v>
      </c>
      <c r="I221" s="6">
        <v>1</v>
      </c>
      <c r="J221" s="6">
        <v>1</v>
      </c>
      <c r="K221" s="6">
        <v>1</v>
      </c>
      <c r="L221" s="6">
        <v>1</v>
      </c>
      <c r="M221" s="6">
        <v>1</v>
      </c>
      <c r="N221" s="6">
        <v>1</v>
      </c>
      <c r="O221" s="6">
        <v>1</v>
      </c>
      <c r="P221" s="6">
        <v>2</v>
      </c>
      <c r="Q221">
        <v>10</v>
      </c>
      <c r="R221">
        <v>4</v>
      </c>
      <c r="S221">
        <v>2</v>
      </c>
      <c r="T221">
        <v>3</v>
      </c>
      <c r="U221">
        <v>4</v>
      </c>
      <c r="V221">
        <v>1</v>
      </c>
      <c r="W221">
        <v>7</v>
      </c>
      <c r="X221">
        <v>2</v>
      </c>
      <c r="Y221">
        <v>5</v>
      </c>
      <c r="Z221">
        <v>2</v>
      </c>
      <c r="AA221">
        <v>3</v>
      </c>
      <c r="AB221">
        <v>5</v>
      </c>
      <c r="AC221" s="3" t="s">
        <v>55</v>
      </c>
      <c r="AD221" s="8">
        <f t="shared" si="19"/>
        <v>13</v>
      </c>
      <c r="AE221">
        <f t="shared" si="20"/>
        <v>3</v>
      </c>
      <c r="AF221">
        <f t="shared" si="21"/>
        <v>3</v>
      </c>
      <c r="AG221">
        <f t="shared" si="22"/>
        <v>3</v>
      </c>
      <c r="AH221">
        <f t="shared" si="23"/>
        <v>4</v>
      </c>
    </row>
    <row r="222" spans="1:34" ht="90" x14ac:dyDescent="0.25">
      <c r="A222">
        <v>4351</v>
      </c>
      <c r="B222">
        <v>0</v>
      </c>
      <c r="C222">
        <v>1998</v>
      </c>
      <c r="D222">
        <f t="shared" si="18"/>
        <v>19</v>
      </c>
      <c r="E222" s="6">
        <v>2</v>
      </c>
      <c r="F222" s="6">
        <v>2</v>
      </c>
      <c r="G222" s="6">
        <v>3</v>
      </c>
      <c r="H222" s="6">
        <v>1</v>
      </c>
      <c r="I222" s="6">
        <v>3</v>
      </c>
      <c r="J222" s="6">
        <v>3</v>
      </c>
      <c r="K222" s="6">
        <v>4</v>
      </c>
      <c r="L222" s="6">
        <v>2</v>
      </c>
      <c r="M222" s="6">
        <v>3</v>
      </c>
      <c r="N222" s="6">
        <v>3</v>
      </c>
      <c r="O222" s="6">
        <v>4</v>
      </c>
      <c r="P222" s="6">
        <v>4</v>
      </c>
      <c r="Q222">
        <v>21</v>
      </c>
      <c r="R222">
        <v>6</v>
      </c>
      <c r="S222">
        <v>7</v>
      </c>
      <c r="T222">
        <v>9</v>
      </c>
      <c r="U222">
        <v>10</v>
      </c>
      <c r="V222">
        <v>3</v>
      </c>
      <c r="W222">
        <v>4</v>
      </c>
      <c r="X222">
        <v>16</v>
      </c>
      <c r="Y222">
        <v>8</v>
      </c>
      <c r="Z222">
        <v>5</v>
      </c>
      <c r="AA222">
        <v>5</v>
      </c>
      <c r="AB222">
        <v>3</v>
      </c>
      <c r="AC222" s="4" t="s">
        <v>209</v>
      </c>
      <c r="AD222" s="8">
        <f t="shared" si="19"/>
        <v>34</v>
      </c>
      <c r="AE222">
        <f t="shared" si="20"/>
        <v>8</v>
      </c>
      <c r="AF222">
        <f t="shared" si="21"/>
        <v>8</v>
      </c>
      <c r="AG222">
        <f t="shared" si="22"/>
        <v>11</v>
      </c>
      <c r="AH222">
        <f t="shared" si="23"/>
        <v>7</v>
      </c>
    </row>
    <row r="223" spans="1:34" x14ac:dyDescent="0.25">
      <c r="A223">
        <v>5755</v>
      </c>
      <c r="B223">
        <v>0</v>
      </c>
      <c r="C223">
        <v>1991</v>
      </c>
      <c r="D223">
        <f t="shared" si="18"/>
        <v>26</v>
      </c>
      <c r="E223" s="6">
        <v>1</v>
      </c>
      <c r="F223" s="6">
        <v>1</v>
      </c>
      <c r="G223" s="6">
        <v>1</v>
      </c>
      <c r="H223" s="6">
        <v>1</v>
      </c>
      <c r="I223" s="6">
        <v>1</v>
      </c>
      <c r="J223" s="6">
        <v>1</v>
      </c>
      <c r="K223" s="6">
        <v>1</v>
      </c>
      <c r="L223" s="6">
        <v>1</v>
      </c>
      <c r="M223" s="6">
        <v>1</v>
      </c>
      <c r="N223" s="6">
        <v>1</v>
      </c>
      <c r="O223" s="6">
        <v>1</v>
      </c>
      <c r="P223" s="6">
        <v>1</v>
      </c>
      <c r="Q223">
        <v>40</v>
      </c>
      <c r="R223">
        <v>3</v>
      </c>
      <c r="S223">
        <v>2</v>
      </c>
      <c r="T223">
        <v>2</v>
      </c>
      <c r="U223">
        <v>5</v>
      </c>
      <c r="V223">
        <v>2</v>
      </c>
      <c r="W223">
        <v>2</v>
      </c>
      <c r="X223">
        <v>1</v>
      </c>
      <c r="Y223">
        <v>2</v>
      </c>
      <c r="Z223">
        <v>2</v>
      </c>
      <c r="AA223">
        <v>3</v>
      </c>
      <c r="AB223">
        <v>2</v>
      </c>
      <c r="AC223" s="3" t="s">
        <v>210</v>
      </c>
      <c r="AD223" s="8">
        <f t="shared" si="19"/>
        <v>12</v>
      </c>
      <c r="AE223">
        <f t="shared" si="20"/>
        <v>3</v>
      </c>
      <c r="AF223">
        <f t="shared" si="21"/>
        <v>3</v>
      </c>
      <c r="AG223">
        <f t="shared" si="22"/>
        <v>3</v>
      </c>
      <c r="AH223">
        <f t="shared" si="23"/>
        <v>3</v>
      </c>
    </row>
    <row r="224" spans="1:34" x14ac:dyDescent="0.25">
      <c r="A224">
        <v>5758</v>
      </c>
      <c r="B224">
        <v>0</v>
      </c>
      <c r="C224">
        <v>1990</v>
      </c>
      <c r="D224">
        <f t="shared" si="18"/>
        <v>27</v>
      </c>
      <c r="E224" s="6">
        <v>1</v>
      </c>
      <c r="F224" s="6">
        <v>1</v>
      </c>
      <c r="G224" s="6">
        <v>1</v>
      </c>
      <c r="H224" s="6">
        <v>1</v>
      </c>
      <c r="I224" s="6">
        <v>2</v>
      </c>
      <c r="J224" s="6">
        <v>2</v>
      </c>
      <c r="K224" s="6">
        <v>2</v>
      </c>
      <c r="L224" s="6">
        <v>1</v>
      </c>
      <c r="M224" s="6">
        <v>3</v>
      </c>
      <c r="N224" s="6">
        <v>3</v>
      </c>
      <c r="O224" s="6">
        <v>4</v>
      </c>
      <c r="P224" s="6">
        <v>4</v>
      </c>
      <c r="Q224">
        <v>6</v>
      </c>
      <c r="R224">
        <v>5</v>
      </c>
      <c r="S224">
        <v>3</v>
      </c>
      <c r="T224">
        <v>2</v>
      </c>
      <c r="U224">
        <v>40</v>
      </c>
      <c r="V224">
        <v>1</v>
      </c>
      <c r="W224">
        <v>2</v>
      </c>
      <c r="X224">
        <v>3</v>
      </c>
      <c r="Y224">
        <v>3</v>
      </c>
      <c r="Z224">
        <v>3</v>
      </c>
      <c r="AA224">
        <v>9</v>
      </c>
      <c r="AB224">
        <v>3</v>
      </c>
      <c r="AC224" s="3" t="s">
        <v>211</v>
      </c>
      <c r="AD224" s="8">
        <f t="shared" si="19"/>
        <v>25</v>
      </c>
      <c r="AE224">
        <f t="shared" si="20"/>
        <v>6</v>
      </c>
      <c r="AF224">
        <f t="shared" si="21"/>
        <v>6</v>
      </c>
      <c r="AG224">
        <f t="shared" si="22"/>
        <v>7</v>
      </c>
      <c r="AH224">
        <f t="shared" si="23"/>
        <v>6</v>
      </c>
    </row>
    <row r="225" spans="1:34" x14ac:dyDescent="0.25">
      <c r="A225">
        <v>5760</v>
      </c>
      <c r="B225">
        <v>0</v>
      </c>
      <c r="C225">
        <v>1993</v>
      </c>
      <c r="D225">
        <f t="shared" si="18"/>
        <v>24</v>
      </c>
      <c r="E225" s="6">
        <v>1</v>
      </c>
      <c r="F225" s="6">
        <v>2</v>
      </c>
      <c r="G225" s="6">
        <v>3</v>
      </c>
      <c r="H225" s="6">
        <v>1</v>
      </c>
      <c r="I225" s="6">
        <v>1</v>
      </c>
      <c r="J225" s="6">
        <v>2</v>
      </c>
      <c r="K225" s="6">
        <v>3</v>
      </c>
      <c r="L225" s="6">
        <v>3</v>
      </c>
      <c r="M225" s="6">
        <v>1</v>
      </c>
      <c r="N225" s="6">
        <v>2</v>
      </c>
      <c r="O225" s="6">
        <v>3</v>
      </c>
      <c r="P225" s="6">
        <v>4</v>
      </c>
      <c r="Q225">
        <v>6</v>
      </c>
      <c r="R225">
        <v>3</v>
      </c>
      <c r="S225">
        <v>2</v>
      </c>
      <c r="T225">
        <v>3</v>
      </c>
      <c r="U225">
        <v>3</v>
      </c>
      <c r="V225">
        <v>3</v>
      </c>
      <c r="W225">
        <v>2</v>
      </c>
      <c r="X225">
        <v>4</v>
      </c>
      <c r="Y225">
        <v>3</v>
      </c>
      <c r="Z225">
        <v>2</v>
      </c>
      <c r="AA225">
        <v>2</v>
      </c>
      <c r="AB225">
        <v>4</v>
      </c>
      <c r="AC225" s="3" t="s">
        <v>212</v>
      </c>
      <c r="AD225" s="8">
        <f t="shared" si="19"/>
        <v>26</v>
      </c>
      <c r="AE225">
        <f t="shared" si="20"/>
        <v>3</v>
      </c>
      <c r="AF225">
        <f t="shared" si="21"/>
        <v>6</v>
      </c>
      <c r="AG225">
        <f t="shared" si="22"/>
        <v>9</v>
      </c>
      <c r="AH225">
        <f t="shared" si="23"/>
        <v>8</v>
      </c>
    </row>
    <row r="226" spans="1:34" x14ac:dyDescent="0.25">
      <c r="A226">
        <v>5785</v>
      </c>
      <c r="B226">
        <v>1</v>
      </c>
      <c r="C226">
        <v>1987</v>
      </c>
      <c r="D226">
        <f t="shared" si="18"/>
        <v>30</v>
      </c>
      <c r="E226" s="6">
        <v>1</v>
      </c>
      <c r="F226" s="6">
        <v>1</v>
      </c>
      <c r="G226" s="6">
        <v>3</v>
      </c>
      <c r="H226" s="6">
        <v>1</v>
      </c>
      <c r="I226" s="6">
        <v>3</v>
      </c>
      <c r="J226" s="6">
        <v>3</v>
      </c>
      <c r="K226" s="6">
        <v>3</v>
      </c>
      <c r="L226" s="6">
        <v>3</v>
      </c>
      <c r="M226" s="6">
        <v>2</v>
      </c>
      <c r="N226" s="6">
        <v>3</v>
      </c>
      <c r="O226" s="6">
        <v>3</v>
      </c>
      <c r="P226" s="6">
        <v>4</v>
      </c>
      <c r="Q226">
        <v>5</v>
      </c>
      <c r="R226">
        <v>2</v>
      </c>
      <c r="S226">
        <v>3</v>
      </c>
      <c r="T226">
        <v>3</v>
      </c>
      <c r="U226">
        <v>6</v>
      </c>
      <c r="V226">
        <v>3</v>
      </c>
      <c r="W226">
        <v>3</v>
      </c>
      <c r="X226">
        <v>3</v>
      </c>
      <c r="Y226">
        <v>5</v>
      </c>
      <c r="Z226">
        <v>5</v>
      </c>
      <c r="AA226">
        <v>2</v>
      </c>
      <c r="AB226">
        <v>2</v>
      </c>
      <c r="AC226" s="3" t="s">
        <v>55</v>
      </c>
      <c r="AD226" s="8">
        <f t="shared" si="19"/>
        <v>30</v>
      </c>
      <c r="AE226">
        <f t="shared" si="20"/>
        <v>6</v>
      </c>
      <c r="AF226">
        <f t="shared" si="21"/>
        <v>7</v>
      </c>
      <c r="AG226">
        <f t="shared" si="22"/>
        <v>9</v>
      </c>
      <c r="AH226">
        <f t="shared" si="23"/>
        <v>8</v>
      </c>
    </row>
    <row r="227" spans="1:34" x14ac:dyDescent="0.25">
      <c r="A227">
        <v>5805</v>
      </c>
      <c r="B227">
        <v>0</v>
      </c>
      <c r="C227">
        <v>1996</v>
      </c>
      <c r="D227">
        <f t="shared" si="18"/>
        <v>21</v>
      </c>
      <c r="E227" s="6">
        <v>1</v>
      </c>
      <c r="F227" s="6">
        <v>1</v>
      </c>
      <c r="G227" s="6">
        <v>1</v>
      </c>
      <c r="H227" s="6">
        <v>1</v>
      </c>
      <c r="I227" s="6">
        <v>2</v>
      </c>
      <c r="J227" s="6">
        <v>3</v>
      </c>
      <c r="K227" s="6">
        <v>3</v>
      </c>
      <c r="L227" s="6">
        <v>3</v>
      </c>
      <c r="M227" s="6">
        <v>3</v>
      </c>
      <c r="N227" s="6">
        <v>4</v>
      </c>
      <c r="O227" s="6">
        <v>4</v>
      </c>
      <c r="P227" s="6">
        <v>4</v>
      </c>
      <c r="Q227">
        <v>8</v>
      </c>
      <c r="R227">
        <v>2</v>
      </c>
      <c r="S227">
        <v>2</v>
      </c>
      <c r="T227">
        <v>2</v>
      </c>
      <c r="U227">
        <v>6</v>
      </c>
      <c r="V227">
        <v>3</v>
      </c>
      <c r="W227">
        <v>5</v>
      </c>
      <c r="X227">
        <v>6</v>
      </c>
      <c r="Y227">
        <v>4</v>
      </c>
      <c r="Z227">
        <v>3</v>
      </c>
      <c r="AA227">
        <v>2</v>
      </c>
      <c r="AB227">
        <v>2</v>
      </c>
      <c r="AC227" s="3" t="s">
        <v>55</v>
      </c>
      <c r="AD227" s="8">
        <f t="shared" si="19"/>
        <v>30</v>
      </c>
      <c r="AE227">
        <f t="shared" si="20"/>
        <v>6</v>
      </c>
      <c r="AF227">
        <f t="shared" si="21"/>
        <v>8</v>
      </c>
      <c r="AG227">
        <f t="shared" si="22"/>
        <v>8</v>
      </c>
      <c r="AH227">
        <f t="shared" si="23"/>
        <v>8</v>
      </c>
    </row>
    <row r="228" spans="1:34" ht="60" x14ac:dyDescent="0.25">
      <c r="A228">
        <v>5808</v>
      </c>
      <c r="B228">
        <v>0</v>
      </c>
      <c r="C228">
        <v>1997</v>
      </c>
      <c r="D228">
        <f t="shared" si="18"/>
        <v>20</v>
      </c>
      <c r="E228" s="6">
        <v>1</v>
      </c>
      <c r="F228" s="6">
        <v>1</v>
      </c>
      <c r="G228" s="6">
        <v>2</v>
      </c>
      <c r="H228" s="6">
        <v>1</v>
      </c>
      <c r="I228" s="6">
        <v>3</v>
      </c>
      <c r="J228" s="6">
        <v>3</v>
      </c>
      <c r="K228" s="6">
        <v>3</v>
      </c>
      <c r="L228" s="6">
        <v>2</v>
      </c>
      <c r="M228" s="6">
        <v>3</v>
      </c>
      <c r="N228" s="6">
        <v>3</v>
      </c>
      <c r="O228" s="6">
        <v>3</v>
      </c>
      <c r="P228" s="6">
        <v>4</v>
      </c>
      <c r="Q228">
        <v>8</v>
      </c>
      <c r="R228">
        <v>10</v>
      </c>
      <c r="S228">
        <v>7</v>
      </c>
      <c r="T228">
        <v>674</v>
      </c>
      <c r="U228">
        <v>6</v>
      </c>
      <c r="V228">
        <v>5</v>
      </c>
      <c r="W228">
        <v>3</v>
      </c>
      <c r="X228">
        <v>3</v>
      </c>
      <c r="Y228">
        <v>3</v>
      </c>
      <c r="Z228">
        <v>3</v>
      </c>
      <c r="AA228">
        <v>3</v>
      </c>
      <c r="AB228">
        <v>2</v>
      </c>
      <c r="AC228" s="4" t="s">
        <v>213</v>
      </c>
      <c r="AD228" s="8">
        <f t="shared" si="19"/>
        <v>29</v>
      </c>
      <c r="AE228">
        <f t="shared" si="20"/>
        <v>7</v>
      </c>
      <c r="AF228">
        <f t="shared" si="21"/>
        <v>7</v>
      </c>
      <c r="AG228">
        <f t="shared" si="22"/>
        <v>8</v>
      </c>
      <c r="AH228">
        <f t="shared" si="23"/>
        <v>7</v>
      </c>
    </row>
    <row r="229" spans="1:34" ht="60" x14ac:dyDescent="0.25">
      <c r="A229">
        <v>5812</v>
      </c>
      <c r="B229">
        <v>0</v>
      </c>
      <c r="C229">
        <v>1993</v>
      </c>
      <c r="D229">
        <f t="shared" si="18"/>
        <v>24</v>
      </c>
      <c r="E229" s="6">
        <v>1</v>
      </c>
      <c r="F229" s="6">
        <v>1</v>
      </c>
      <c r="G229" s="6">
        <v>1</v>
      </c>
      <c r="H229" s="6">
        <v>1</v>
      </c>
      <c r="I229" s="6">
        <v>1</v>
      </c>
      <c r="J229" s="6">
        <v>1</v>
      </c>
      <c r="K229" s="6">
        <v>1</v>
      </c>
      <c r="L229" s="6">
        <v>1</v>
      </c>
      <c r="M229" s="6">
        <v>1</v>
      </c>
      <c r="N229" s="6">
        <v>1</v>
      </c>
      <c r="O229" s="6">
        <v>1</v>
      </c>
      <c r="P229" s="6">
        <v>3</v>
      </c>
      <c r="Q229">
        <v>6</v>
      </c>
      <c r="R229">
        <v>4</v>
      </c>
      <c r="S229">
        <v>3</v>
      </c>
      <c r="T229">
        <v>2</v>
      </c>
      <c r="U229">
        <v>7</v>
      </c>
      <c r="V229">
        <v>3</v>
      </c>
      <c r="W229">
        <v>1</v>
      </c>
      <c r="X229">
        <v>2</v>
      </c>
      <c r="Y229">
        <v>129</v>
      </c>
      <c r="Z229">
        <v>2</v>
      </c>
      <c r="AA229">
        <v>1</v>
      </c>
      <c r="AB229">
        <v>5</v>
      </c>
      <c r="AC229" s="3" t="s">
        <v>214</v>
      </c>
      <c r="AD229" s="8">
        <f t="shared" si="19"/>
        <v>14</v>
      </c>
      <c r="AE229">
        <f t="shared" si="20"/>
        <v>3</v>
      </c>
      <c r="AF229">
        <f t="shared" si="21"/>
        <v>3</v>
      </c>
      <c r="AG229">
        <f t="shared" si="22"/>
        <v>3</v>
      </c>
      <c r="AH229">
        <f t="shared" si="23"/>
        <v>5</v>
      </c>
    </row>
    <row r="230" spans="1:34" ht="75" x14ac:dyDescent="0.25">
      <c r="A230">
        <v>5856</v>
      </c>
      <c r="B230">
        <v>0</v>
      </c>
      <c r="C230">
        <v>1982</v>
      </c>
      <c r="D230">
        <f t="shared" si="18"/>
        <v>35</v>
      </c>
      <c r="E230" s="6">
        <v>2</v>
      </c>
      <c r="F230" s="6">
        <v>3</v>
      </c>
      <c r="G230" s="6">
        <v>3</v>
      </c>
      <c r="H230" s="6">
        <v>1</v>
      </c>
      <c r="I230" s="6">
        <v>2</v>
      </c>
      <c r="J230" s="6">
        <v>2</v>
      </c>
      <c r="K230" s="6">
        <v>2</v>
      </c>
      <c r="L230" s="6">
        <v>2</v>
      </c>
      <c r="M230" s="6">
        <v>2</v>
      </c>
      <c r="N230" s="6">
        <v>1</v>
      </c>
      <c r="O230" s="6">
        <v>1</v>
      </c>
      <c r="P230" s="6">
        <v>4</v>
      </c>
      <c r="Q230">
        <v>5</v>
      </c>
      <c r="R230">
        <v>5</v>
      </c>
      <c r="S230">
        <v>3</v>
      </c>
      <c r="T230">
        <v>3</v>
      </c>
      <c r="U230">
        <v>5</v>
      </c>
      <c r="V230">
        <v>2</v>
      </c>
      <c r="W230">
        <v>2</v>
      </c>
      <c r="X230">
        <v>2</v>
      </c>
      <c r="Y230">
        <v>5</v>
      </c>
      <c r="Z230">
        <v>3</v>
      </c>
      <c r="AA230">
        <v>13</v>
      </c>
      <c r="AB230">
        <v>4</v>
      </c>
      <c r="AC230" s="4" t="s">
        <v>215</v>
      </c>
      <c r="AD230" s="8">
        <f t="shared" si="19"/>
        <v>25</v>
      </c>
      <c r="AE230">
        <f t="shared" si="20"/>
        <v>6</v>
      </c>
      <c r="AF230">
        <f t="shared" si="21"/>
        <v>6</v>
      </c>
      <c r="AG230">
        <f t="shared" si="22"/>
        <v>6</v>
      </c>
      <c r="AH230">
        <f t="shared" si="23"/>
        <v>7</v>
      </c>
    </row>
    <row r="231" spans="1:34" x14ac:dyDescent="0.25">
      <c r="A231">
        <v>5042</v>
      </c>
      <c r="B231">
        <v>0</v>
      </c>
      <c r="C231">
        <v>1995</v>
      </c>
      <c r="D231">
        <f t="shared" si="18"/>
        <v>22</v>
      </c>
      <c r="E231" s="6">
        <v>3</v>
      </c>
      <c r="F231" s="6">
        <v>2</v>
      </c>
      <c r="G231" s="6">
        <v>3</v>
      </c>
      <c r="H231" s="6">
        <v>1</v>
      </c>
      <c r="I231" s="6">
        <v>3</v>
      </c>
      <c r="J231" s="6">
        <v>1</v>
      </c>
      <c r="K231" s="6">
        <v>2</v>
      </c>
      <c r="L231" s="6">
        <v>2</v>
      </c>
      <c r="M231" s="6">
        <v>3</v>
      </c>
      <c r="N231" s="6">
        <v>2</v>
      </c>
      <c r="O231" s="6">
        <v>4</v>
      </c>
      <c r="P231" s="6">
        <v>3</v>
      </c>
      <c r="Q231">
        <v>152</v>
      </c>
      <c r="R231">
        <v>1</v>
      </c>
      <c r="S231">
        <v>6</v>
      </c>
      <c r="T231">
        <v>3</v>
      </c>
      <c r="U231">
        <v>2</v>
      </c>
      <c r="V231">
        <v>6</v>
      </c>
      <c r="W231">
        <v>3</v>
      </c>
      <c r="X231">
        <v>3</v>
      </c>
      <c r="Y231">
        <v>4</v>
      </c>
      <c r="Z231">
        <v>3</v>
      </c>
      <c r="AA231">
        <v>2</v>
      </c>
      <c r="AB231">
        <v>6</v>
      </c>
      <c r="AC231" s="3" t="s">
        <v>216</v>
      </c>
      <c r="AD231" s="8">
        <f t="shared" si="19"/>
        <v>29</v>
      </c>
      <c r="AE231">
        <f t="shared" si="20"/>
        <v>9</v>
      </c>
      <c r="AF231">
        <f t="shared" si="21"/>
        <v>5</v>
      </c>
      <c r="AG231">
        <f t="shared" si="22"/>
        <v>9</v>
      </c>
      <c r="AH231">
        <f t="shared" si="23"/>
        <v>6</v>
      </c>
    </row>
    <row r="232" spans="1:34" x14ac:dyDescent="0.25">
      <c r="A232">
        <v>5869</v>
      </c>
      <c r="B232">
        <v>1</v>
      </c>
      <c r="C232">
        <v>1997</v>
      </c>
      <c r="D232">
        <f t="shared" si="18"/>
        <v>20</v>
      </c>
      <c r="E232" s="6">
        <v>1</v>
      </c>
      <c r="F232" s="6">
        <v>1</v>
      </c>
      <c r="G232" s="6">
        <v>2</v>
      </c>
      <c r="H232" s="6">
        <v>1</v>
      </c>
      <c r="I232" s="6">
        <v>2</v>
      </c>
      <c r="J232" s="6">
        <v>1</v>
      </c>
      <c r="K232" s="6">
        <v>3</v>
      </c>
      <c r="L232" s="6">
        <v>3</v>
      </c>
      <c r="M232" s="6">
        <v>3</v>
      </c>
      <c r="N232" s="6">
        <v>3</v>
      </c>
      <c r="O232" s="6">
        <v>3</v>
      </c>
      <c r="P232" s="6">
        <v>4</v>
      </c>
      <c r="Q232">
        <v>6</v>
      </c>
      <c r="R232">
        <v>4</v>
      </c>
      <c r="S232">
        <v>3</v>
      </c>
      <c r="T232">
        <v>5</v>
      </c>
      <c r="U232">
        <v>4</v>
      </c>
      <c r="V232">
        <v>3</v>
      </c>
      <c r="W232">
        <v>7</v>
      </c>
      <c r="X232">
        <v>5</v>
      </c>
      <c r="Y232">
        <v>3</v>
      </c>
      <c r="Z232">
        <v>2</v>
      </c>
      <c r="AA232">
        <v>1</v>
      </c>
      <c r="AB232">
        <v>2</v>
      </c>
      <c r="AC232" s="3" t="s">
        <v>55</v>
      </c>
      <c r="AD232" s="8">
        <f t="shared" si="19"/>
        <v>27</v>
      </c>
      <c r="AE232">
        <f t="shared" si="20"/>
        <v>6</v>
      </c>
      <c r="AF232">
        <f t="shared" si="21"/>
        <v>5</v>
      </c>
      <c r="AG232">
        <f t="shared" si="22"/>
        <v>8</v>
      </c>
      <c r="AH232">
        <f t="shared" si="23"/>
        <v>8</v>
      </c>
    </row>
    <row r="233" spans="1:34" x14ac:dyDescent="0.25">
      <c r="A233">
        <v>5882</v>
      </c>
      <c r="B233">
        <v>0</v>
      </c>
      <c r="C233">
        <v>1999</v>
      </c>
      <c r="D233">
        <f t="shared" si="18"/>
        <v>18</v>
      </c>
      <c r="E233" s="6">
        <v>1</v>
      </c>
      <c r="F233" s="6">
        <v>1</v>
      </c>
      <c r="G233" s="6">
        <v>1</v>
      </c>
      <c r="H233" s="6">
        <v>1</v>
      </c>
      <c r="I233" s="6">
        <v>1</v>
      </c>
      <c r="J233" s="6">
        <v>1</v>
      </c>
      <c r="K233" s="6">
        <v>2</v>
      </c>
      <c r="L233" s="6">
        <v>1</v>
      </c>
      <c r="M233" s="6">
        <v>1</v>
      </c>
      <c r="N233" s="6">
        <v>2</v>
      </c>
      <c r="O233" s="6">
        <v>3</v>
      </c>
      <c r="P233" s="6">
        <v>1</v>
      </c>
      <c r="Q233">
        <v>5</v>
      </c>
      <c r="R233">
        <v>2</v>
      </c>
      <c r="S233">
        <v>9</v>
      </c>
      <c r="T233">
        <v>2</v>
      </c>
      <c r="U233">
        <v>2</v>
      </c>
      <c r="V233">
        <v>3</v>
      </c>
      <c r="W233">
        <v>2</v>
      </c>
      <c r="X233">
        <v>2</v>
      </c>
      <c r="Y233">
        <v>1</v>
      </c>
      <c r="Z233">
        <v>7</v>
      </c>
      <c r="AA233">
        <v>5</v>
      </c>
      <c r="AB233">
        <v>2</v>
      </c>
      <c r="AC233" s="3" t="s">
        <v>217</v>
      </c>
      <c r="AD233" s="8">
        <f t="shared" si="19"/>
        <v>16</v>
      </c>
      <c r="AE233">
        <f t="shared" si="20"/>
        <v>3</v>
      </c>
      <c r="AF233">
        <f t="shared" si="21"/>
        <v>4</v>
      </c>
      <c r="AG233">
        <f t="shared" si="22"/>
        <v>6</v>
      </c>
      <c r="AH233">
        <f t="shared" si="23"/>
        <v>3</v>
      </c>
    </row>
    <row r="234" spans="1:34" x14ac:dyDescent="0.25">
      <c r="A234">
        <v>5883</v>
      </c>
      <c r="B234">
        <v>0</v>
      </c>
      <c r="C234">
        <v>1993</v>
      </c>
      <c r="D234">
        <f t="shared" si="18"/>
        <v>24</v>
      </c>
      <c r="E234" s="6">
        <v>1</v>
      </c>
      <c r="F234" s="6">
        <v>2</v>
      </c>
      <c r="G234" s="6">
        <v>2</v>
      </c>
      <c r="H234" s="6">
        <v>1</v>
      </c>
      <c r="I234" s="6">
        <v>2</v>
      </c>
      <c r="J234" s="6">
        <v>3</v>
      </c>
      <c r="K234" s="6">
        <v>3</v>
      </c>
      <c r="L234" s="6">
        <v>3</v>
      </c>
      <c r="M234" s="6">
        <v>3</v>
      </c>
      <c r="N234" s="6">
        <v>3</v>
      </c>
      <c r="O234" s="6">
        <v>3</v>
      </c>
      <c r="P234" s="6">
        <v>4</v>
      </c>
      <c r="Q234">
        <v>4</v>
      </c>
      <c r="R234">
        <v>3</v>
      </c>
      <c r="S234">
        <v>3</v>
      </c>
      <c r="T234">
        <v>2</v>
      </c>
      <c r="U234">
        <v>2</v>
      </c>
      <c r="V234">
        <v>2</v>
      </c>
      <c r="W234">
        <v>3</v>
      </c>
      <c r="X234">
        <v>2</v>
      </c>
      <c r="Y234">
        <v>2</v>
      </c>
      <c r="Z234">
        <v>2</v>
      </c>
      <c r="AA234">
        <v>3</v>
      </c>
      <c r="AB234">
        <v>2</v>
      </c>
      <c r="AC234" s="3" t="s">
        <v>55</v>
      </c>
      <c r="AD234" s="8">
        <f t="shared" si="19"/>
        <v>30</v>
      </c>
      <c r="AE234">
        <f t="shared" si="20"/>
        <v>6</v>
      </c>
      <c r="AF234">
        <f t="shared" si="21"/>
        <v>8</v>
      </c>
      <c r="AG234">
        <f t="shared" si="22"/>
        <v>8</v>
      </c>
      <c r="AH234">
        <f t="shared" si="23"/>
        <v>8</v>
      </c>
    </row>
    <row r="235" spans="1:34" ht="60" x14ac:dyDescent="0.25">
      <c r="A235">
        <v>5506</v>
      </c>
      <c r="B235">
        <v>0</v>
      </c>
      <c r="C235">
        <v>1992</v>
      </c>
      <c r="D235">
        <f t="shared" si="18"/>
        <v>25</v>
      </c>
      <c r="E235" s="6">
        <v>2</v>
      </c>
      <c r="F235" s="6">
        <v>2</v>
      </c>
      <c r="G235" s="6">
        <v>3</v>
      </c>
      <c r="H235" s="6">
        <v>1</v>
      </c>
      <c r="I235" s="6">
        <v>3</v>
      </c>
      <c r="J235" s="6">
        <v>3</v>
      </c>
      <c r="K235" s="6">
        <v>4</v>
      </c>
      <c r="L235" s="6">
        <v>3</v>
      </c>
      <c r="M235" s="6">
        <v>3</v>
      </c>
      <c r="N235" s="6">
        <v>3</v>
      </c>
      <c r="O235" s="6">
        <v>4</v>
      </c>
      <c r="P235" s="6">
        <v>4</v>
      </c>
      <c r="Q235">
        <v>16</v>
      </c>
      <c r="R235">
        <v>11</v>
      </c>
      <c r="S235">
        <v>3</v>
      </c>
      <c r="T235">
        <v>3</v>
      </c>
      <c r="U235">
        <v>4</v>
      </c>
      <c r="V235">
        <v>1</v>
      </c>
      <c r="W235">
        <v>8</v>
      </c>
      <c r="X235">
        <v>4</v>
      </c>
      <c r="Y235">
        <v>5</v>
      </c>
      <c r="Z235">
        <v>2</v>
      </c>
      <c r="AA235">
        <v>4</v>
      </c>
      <c r="AB235">
        <v>2</v>
      </c>
      <c r="AC235" s="3" t="s">
        <v>218</v>
      </c>
      <c r="AD235" s="8">
        <f t="shared" si="19"/>
        <v>35</v>
      </c>
      <c r="AE235">
        <f t="shared" si="20"/>
        <v>8</v>
      </c>
      <c r="AF235">
        <f t="shared" si="21"/>
        <v>8</v>
      </c>
      <c r="AG235">
        <f t="shared" si="22"/>
        <v>11</v>
      </c>
      <c r="AH235">
        <f t="shared" si="23"/>
        <v>8</v>
      </c>
    </row>
    <row r="236" spans="1:34" x14ac:dyDescent="0.25">
      <c r="A236">
        <v>5898</v>
      </c>
      <c r="B236">
        <v>0</v>
      </c>
      <c r="C236">
        <v>1998</v>
      </c>
      <c r="D236">
        <f t="shared" si="18"/>
        <v>19</v>
      </c>
      <c r="E236" s="6">
        <v>1</v>
      </c>
      <c r="F236" s="6">
        <v>1</v>
      </c>
      <c r="G236" s="6">
        <v>1</v>
      </c>
      <c r="H236" s="6">
        <v>1</v>
      </c>
      <c r="I236" s="6">
        <v>2</v>
      </c>
      <c r="J236" s="6">
        <v>2</v>
      </c>
      <c r="K236" s="6">
        <v>2</v>
      </c>
      <c r="L236" s="6">
        <v>1</v>
      </c>
      <c r="M236" s="6">
        <v>3</v>
      </c>
      <c r="N236" s="6">
        <v>3</v>
      </c>
      <c r="O236" s="6">
        <v>2</v>
      </c>
      <c r="P236" s="6">
        <v>2</v>
      </c>
      <c r="Q236">
        <v>9</v>
      </c>
      <c r="R236">
        <v>2</v>
      </c>
      <c r="S236">
        <v>2</v>
      </c>
      <c r="T236">
        <v>3</v>
      </c>
      <c r="U236">
        <v>3</v>
      </c>
      <c r="V236">
        <v>5</v>
      </c>
      <c r="W236">
        <v>3</v>
      </c>
      <c r="X236">
        <v>3</v>
      </c>
      <c r="Y236">
        <v>5</v>
      </c>
      <c r="Z236">
        <v>2</v>
      </c>
      <c r="AA236">
        <v>3</v>
      </c>
      <c r="AB236">
        <v>4</v>
      </c>
      <c r="AC236" s="3" t="s">
        <v>219</v>
      </c>
      <c r="AD236" s="8">
        <f t="shared" si="19"/>
        <v>21</v>
      </c>
      <c r="AE236">
        <f t="shared" si="20"/>
        <v>6</v>
      </c>
      <c r="AF236">
        <f t="shared" si="21"/>
        <v>6</v>
      </c>
      <c r="AG236">
        <f t="shared" si="22"/>
        <v>5</v>
      </c>
      <c r="AH236">
        <f t="shared" si="23"/>
        <v>4</v>
      </c>
    </row>
    <row r="237" spans="1:34" ht="30" x14ac:dyDescent="0.25">
      <c r="A237">
        <v>4863</v>
      </c>
      <c r="B237">
        <v>0</v>
      </c>
      <c r="C237">
        <v>1996</v>
      </c>
      <c r="D237">
        <f t="shared" si="18"/>
        <v>21</v>
      </c>
      <c r="E237" s="6">
        <v>1</v>
      </c>
      <c r="F237" s="6">
        <v>1</v>
      </c>
      <c r="G237" s="6">
        <v>1</v>
      </c>
      <c r="H237" s="6">
        <v>1</v>
      </c>
      <c r="I237" s="6">
        <v>2</v>
      </c>
      <c r="J237" s="6">
        <v>3</v>
      </c>
      <c r="K237" s="6">
        <v>3</v>
      </c>
      <c r="L237" s="6">
        <v>1</v>
      </c>
      <c r="M237" s="6">
        <v>3</v>
      </c>
      <c r="N237" s="6">
        <v>3</v>
      </c>
      <c r="O237" s="6">
        <v>3</v>
      </c>
      <c r="P237" s="6">
        <v>4</v>
      </c>
      <c r="Q237">
        <v>8</v>
      </c>
      <c r="R237">
        <v>9</v>
      </c>
      <c r="S237">
        <v>9</v>
      </c>
      <c r="T237">
        <v>5</v>
      </c>
      <c r="U237">
        <v>20</v>
      </c>
      <c r="V237">
        <v>2</v>
      </c>
      <c r="W237">
        <v>3</v>
      </c>
      <c r="X237">
        <v>7</v>
      </c>
      <c r="Y237">
        <v>4</v>
      </c>
      <c r="Z237">
        <v>6</v>
      </c>
      <c r="AA237">
        <v>4</v>
      </c>
      <c r="AB237">
        <v>6</v>
      </c>
      <c r="AC237" s="3" t="s">
        <v>220</v>
      </c>
      <c r="AD237" s="8">
        <f t="shared" si="19"/>
        <v>26</v>
      </c>
      <c r="AE237">
        <f t="shared" si="20"/>
        <v>6</v>
      </c>
      <c r="AF237">
        <f t="shared" si="21"/>
        <v>7</v>
      </c>
      <c r="AG237">
        <f t="shared" si="22"/>
        <v>7</v>
      </c>
      <c r="AH237">
        <f t="shared" si="23"/>
        <v>6</v>
      </c>
    </row>
    <row r="238" spans="1:34" ht="30" x14ac:dyDescent="0.25">
      <c r="A238">
        <v>5928</v>
      </c>
      <c r="B238">
        <v>0</v>
      </c>
      <c r="C238">
        <v>1989</v>
      </c>
      <c r="D238">
        <f t="shared" si="18"/>
        <v>28</v>
      </c>
      <c r="E238" s="6">
        <v>1</v>
      </c>
      <c r="F238" s="6">
        <v>1</v>
      </c>
      <c r="G238" s="6">
        <v>1</v>
      </c>
      <c r="H238" s="6">
        <v>1</v>
      </c>
      <c r="I238" s="6">
        <v>1</v>
      </c>
      <c r="J238" s="6">
        <v>2</v>
      </c>
      <c r="K238" s="6">
        <v>2</v>
      </c>
      <c r="L238" s="6">
        <v>1</v>
      </c>
      <c r="M238" s="6">
        <v>3</v>
      </c>
      <c r="N238" s="6">
        <v>3</v>
      </c>
      <c r="O238" s="6">
        <v>3</v>
      </c>
      <c r="P238" s="6">
        <v>4</v>
      </c>
      <c r="Q238">
        <v>9</v>
      </c>
      <c r="R238">
        <v>3</v>
      </c>
      <c r="S238">
        <v>3</v>
      </c>
      <c r="T238">
        <v>3</v>
      </c>
      <c r="U238">
        <v>7</v>
      </c>
      <c r="V238">
        <v>4</v>
      </c>
      <c r="W238">
        <v>3</v>
      </c>
      <c r="X238">
        <v>3</v>
      </c>
      <c r="Y238">
        <v>4</v>
      </c>
      <c r="Z238">
        <v>3</v>
      </c>
      <c r="AA238">
        <v>2</v>
      </c>
      <c r="AB238">
        <v>4</v>
      </c>
      <c r="AC238" s="3" t="s">
        <v>221</v>
      </c>
      <c r="AD238" s="8">
        <f t="shared" si="19"/>
        <v>23</v>
      </c>
      <c r="AE238">
        <f t="shared" si="20"/>
        <v>5</v>
      </c>
      <c r="AF238">
        <f t="shared" si="21"/>
        <v>6</v>
      </c>
      <c r="AG238">
        <f t="shared" si="22"/>
        <v>6</v>
      </c>
      <c r="AH238">
        <f t="shared" si="23"/>
        <v>6</v>
      </c>
    </row>
    <row r="239" spans="1:34" x14ac:dyDescent="0.25">
      <c r="A239">
        <v>5941</v>
      </c>
      <c r="B239">
        <v>0</v>
      </c>
      <c r="C239">
        <v>1997</v>
      </c>
      <c r="D239">
        <f t="shared" si="18"/>
        <v>20</v>
      </c>
      <c r="E239" s="6">
        <v>1</v>
      </c>
      <c r="F239" s="6">
        <v>1</v>
      </c>
      <c r="G239" s="6">
        <v>1</v>
      </c>
      <c r="H239" s="6">
        <v>1</v>
      </c>
      <c r="I239" s="6">
        <v>2</v>
      </c>
      <c r="J239" s="6">
        <v>3</v>
      </c>
      <c r="K239" s="6">
        <v>3</v>
      </c>
      <c r="L239" s="6">
        <v>3</v>
      </c>
      <c r="M239" s="6">
        <v>4</v>
      </c>
      <c r="N239" s="6">
        <v>4</v>
      </c>
      <c r="O239" s="6">
        <v>4</v>
      </c>
      <c r="P239" s="6">
        <v>4</v>
      </c>
      <c r="Q239">
        <v>15</v>
      </c>
      <c r="R239">
        <v>3</v>
      </c>
      <c r="S239">
        <v>2</v>
      </c>
      <c r="T239">
        <v>2</v>
      </c>
      <c r="U239">
        <v>7</v>
      </c>
      <c r="V239">
        <v>6</v>
      </c>
      <c r="W239">
        <v>2</v>
      </c>
      <c r="X239">
        <v>3</v>
      </c>
      <c r="Y239">
        <v>2</v>
      </c>
      <c r="Z239">
        <v>3</v>
      </c>
      <c r="AA239">
        <v>1</v>
      </c>
      <c r="AB239">
        <v>3</v>
      </c>
      <c r="AC239" s="3" t="s">
        <v>55</v>
      </c>
      <c r="AD239" s="8">
        <f t="shared" si="19"/>
        <v>31</v>
      </c>
      <c r="AE239">
        <f t="shared" si="20"/>
        <v>7</v>
      </c>
      <c r="AF239">
        <f t="shared" si="21"/>
        <v>8</v>
      </c>
      <c r="AG239">
        <f t="shared" si="22"/>
        <v>8</v>
      </c>
      <c r="AH239">
        <f t="shared" si="23"/>
        <v>8</v>
      </c>
    </row>
    <row r="240" spans="1:34" x14ac:dyDescent="0.25">
      <c r="A240">
        <v>5948</v>
      </c>
      <c r="B240">
        <v>0</v>
      </c>
      <c r="C240">
        <v>1973</v>
      </c>
      <c r="D240">
        <f t="shared" si="18"/>
        <v>44</v>
      </c>
      <c r="E240" s="6">
        <v>1</v>
      </c>
      <c r="F240" s="6">
        <v>1</v>
      </c>
      <c r="G240" s="6">
        <v>1</v>
      </c>
      <c r="H240" s="6">
        <v>1</v>
      </c>
      <c r="I240" s="6">
        <v>1</v>
      </c>
      <c r="J240" s="6">
        <v>1</v>
      </c>
      <c r="K240" s="6">
        <v>1</v>
      </c>
      <c r="L240" s="6">
        <v>1</v>
      </c>
      <c r="M240" s="6">
        <v>1</v>
      </c>
      <c r="N240" s="6">
        <v>1</v>
      </c>
      <c r="O240" s="6">
        <v>1</v>
      </c>
      <c r="P240" s="6">
        <v>3</v>
      </c>
      <c r="Q240">
        <v>10</v>
      </c>
      <c r="R240">
        <v>6</v>
      </c>
      <c r="S240">
        <v>4</v>
      </c>
      <c r="T240">
        <v>2</v>
      </c>
      <c r="U240">
        <v>4</v>
      </c>
      <c r="V240">
        <v>3</v>
      </c>
      <c r="W240">
        <v>4</v>
      </c>
      <c r="X240">
        <v>4</v>
      </c>
      <c r="Y240">
        <v>4</v>
      </c>
      <c r="Z240">
        <v>3</v>
      </c>
      <c r="AA240">
        <v>3</v>
      </c>
      <c r="AB240">
        <v>14</v>
      </c>
      <c r="AC240" s="3" t="s">
        <v>222</v>
      </c>
      <c r="AD240" s="8">
        <f t="shared" si="19"/>
        <v>14</v>
      </c>
      <c r="AE240">
        <f t="shared" si="20"/>
        <v>3</v>
      </c>
      <c r="AF240">
        <f t="shared" si="21"/>
        <v>3</v>
      </c>
      <c r="AG240">
        <f t="shared" si="22"/>
        <v>3</v>
      </c>
      <c r="AH240">
        <f t="shared" si="23"/>
        <v>5</v>
      </c>
    </row>
    <row r="241" spans="1:34" ht="75" x14ac:dyDescent="0.25">
      <c r="A241">
        <v>5960</v>
      </c>
      <c r="B241">
        <v>0</v>
      </c>
      <c r="C241">
        <v>1998</v>
      </c>
      <c r="D241">
        <f t="shared" si="18"/>
        <v>19</v>
      </c>
      <c r="E241" s="6">
        <v>1</v>
      </c>
      <c r="F241" s="6">
        <v>1</v>
      </c>
      <c r="G241" s="6">
        <v>1</v>
      </c>
      <c r="H241" s="6">
        <v>1</v>
      </c>
      <c r="I241" s="6">
        <v>1</v>
      </c>
      <c r="J241" s="6">
        <v>1</v>
      </c>
      <c r="K241" s="6">
        <v>2</v>
      </c>
      <c r="L241" s="6">
        <v>1</v>
      </c>
      <c r="M241" s="6">
        <v>2</v>
      </c>
      <c r="N241" s="6">
        <v>3</v>
      </c>
      <c r="O241" s="6">
        <v>3</v>
      </c>
      <c r="P241" s="6">
        <v>4</v>
      </c>
      <c r="Q241">
        <v>8</v>
      </c>
      <c r="R241">
        <v>4</v>
      </c>
      <c r="S241">
        <v>4</v>
      </c>
      <c r="T241">
        <v>2</v>
      </c>
      <c r="U241">
        <v>3</v>
      </c>
      <c r="V241">
        <v>3</v>
      </c>
      <c r="W241">
        <v>5</v>
      </c>
      <c r="X241">
        <v>2</v>
      </c>
      <c r="Y241">
        <v>4</v>
      </c>
      <c r="Z241">
        <v>4</v>
      </c>
      <c r="AA241">
        <v>5</v>
      </c>
      <c r="AB241">
        <v>3</v>
      </c>
      <c r="AC241" s="4" t="s">
        <v>223</v>
      </c>
      <c r="AD241" s="8">
        <f t="shared" si="19"/>
        <v>21</v>
      </c>
      <c r="AE241">
        <f t="shared" si="20"/>
        <v>4</v>
      </c>
      <c r="AF241">
        <f t="shared" si="21"/>
        <v>5</v>
      </c>
      <c r="AG241">
        <f t="shared" si="22"/>
        <v>6</v>
      </c>
      <c r="AH241">
        <f t="shared" si="23"/>
        <v>6</v>
      </c>
    </row>
    <row r="242" spans="1:34" ht="120" x14ac:dyDescent="0.25">
      <c r="A242">
        <v>5944</v>
      </c>
      <c r="B242">
        <v>1</v>
      </c>
      <c r="C242">
        <v>1988</v>
      </c>
      <c r="D242">
        <f t="shared" si="18"/>
        <v>29</v>
      </c>
      <c r="E242" s="6">
        <v>1</v>
      </c>
      <c r="F242" s="6">
        <v>1</v>
      </c>
      <c r="G242" s="6">
        <v>1</v>
      </c>
      <c r="H242" s="6">
        <v>1</v>
      </c>
      <c r="I242" s="6">
        <v>1</v>
      </c>
      <c r="J242" s="6">
        <v>1</v>
      </c>
      <c r="K242" s="6">
        <v>1</v>
      </c>
      <c r="L242" s="6">
        <v>2</v>
      </c>
      <c r="M242" s="6">
        <v>2</v>
      </c>
      <c r="N242" s="6">
        <v>2</v>
      </c>
      <c r="O242" s="6">
        <v>2</v>
      </c>
      <c r="P242" s="6">
        <v>4</v>
      </c>
      <c r="Q242">
        <v>18</v>
      </c>
      <c r="R242">
        <v>4</v>
      </c>
      <c r="S242">
        <v>6</v>
      </c>
      <c r="T242">
        <v>5</v>
      </c>
      <c r="U242">
        <v>9</v>
      </c>
      <c r="V242">
        <v>6</v>
      </c>
      <c r="W242">
        <v>3</v>
      </c>
      <c r="X242">
        <v>3</v>
      </c>
      <c r="Y242">
        <v>6</v>
      </c>
      <c r="Z242">
        <v>3</v>
      </c>
      <c r="AA242">
        <v>1</v>
      </c>
      <c r="AB242">
        <v>3</v>
      </c>
      <c r="AC242" s="4" t="s">
        <v>224</v>
      </c>
      <c r="AD242" s="8">
        <f t="shared" si="19"/>
        <v>19</v>
      </c>
      <c r="AE242">
        <f t="shared" si="20"/>
        <v>4</v>
      </c>
      <c r="AF242">
        <f t="shared" si="21"/>
        <v>4</v>
      </c>
      <c r="AG242">
        <f t="shared" si="22"/>
        <v>4</v>
      </c>
      <c r="AH242">
        <f t="shared" si="23"/>
        <v>7</v>
      </c>
    </row>
    <row r="243" spans="1:34" x14ac:dyDescent="0.25">
      <c r="A243">
        <v>5972</v>
      </c>
      <c r="B243">
        <v>0</v>
      </c>
      <c r="C243">
        <v>2001</v>
      </c>
      <c r="D243">
        <f t="shared" si="18"/>
        <v>16</v>
      </c>
      <c r="E243" s="6">
        <v>1</v>
      </c>
      <c r="F243" s="6">
        <v>1</v>
      </c>
      <c r="G243" s="6">
        <v>2</v>
      </c>
      <c r="H243" s="6">
        <v>1</v>
      </c>
      <c r="I243" s="6">
        <v>1</v>
      </c>
      <c r="J243" s="6">
        <v>1</v>
      </c>
      <c r="K243" s="6">
        <v>2</v>
      </c>
      <c r="L243" s="6">
        <v>1</v>
      </c>
      <c r="M243" s="6">
        <v>1</v>
      </c>
      <c r="N243" s="6">
        <v>1</v>
      </c>
      <c r="O243" s="6">
        <v>3</v>
      </c>
      <c r="P243" s="6">
        <v>3</v>
      </c>
      <c r="Q243">
        <v>7</v>
      </c>
      <c r="R243">
        <v>8</v>
      </c>
      <c r="S243">
        <v>5</v>
      </c>
      <c r="T243">
        <v>5</v>
      </c>
      <c r="U243">
        <v>4</v>
      </c>
      <c r="V243">
        <v>2</v>
      </c>
      <c r="W243">
        <v>4</v>
      </c>
      <c r="X243">
        <v>10</v>
      </c>
      <c r="Y243">
        <v>4</v>
      </c>
      <c r="Z243">
        <v>2</v>
      </c>
      <c r="AA243">
        <v>6</v>
      </c>
      <c r="AB243">
        <v>5</v>
      </c>
      <c r="AC243" s="3" t="s">
        <v>225</v>
      </c>
      <c r="AD243" s="8">
        <f t="shared" si="19"/>
        <v>18</v>
      </c>
      <c r="AE243">
        <f t="shared" si="20"/>
        <v>3</v>
      </c>
      <c r="AF243">
        <f t="shared" si="21"/>
        <v>3</v>
      </c>
      <c r="AG243">
        <f t="shared" si="22"/>
        <v>7</v>
      </c>
      <c r="AH243">
        <f t="shared" si="23"/>
        <v>5</v>
      </c>
    </row>
    <row r="244" spans="1:34" x14ac:dyDescent="0.25">
      <c r="A244">
        <v>5811</v>
      </c>
      <c r="B244">
        <v>1</v>
      </c>
      <c r="C244">
        <v>1973</v>
      </c>
      <c r="D244">
        <f t="shared" si="18"/>
        <v>44</v>
      </c>
      <c r="E244" s="6">
        <v>1</v>
      </c>
      <c r="F244" s="6">
        <v>2</v>
      </c>
      <c r="G244" s="6">
        <v>2</v>
      </c>
      <c r="H244" s="6">
        <v>1</v>
      </c>
      <c r="I244" s="6">
        <v>1</v>
      </c>
      <c r="J244" s="6">
        <v>1</v>
      </c>
      <c r="K244" s="6">
        <v>3</v>
      </c>
      <c r="L244" s="6">
        <v>1</v>
      </c>
      <c r="M244" s="6">
        <v>3</v>
      </c>
      <c r="N244" s="6">
        <v>3</v>
      </c>
      <c r="O244" s="6">
        <v>4</v>
      </c>
      <c r="P244" s="6">
        <v>4</v>
      </c>
      <c r="Q244">
        <v>10</v>
      </c>
      <c r="R244">
        <v>17</v>
      </c>
      <c r="S244">
        <v>6</v>
      </c>
      <c r="T244">
        <v>6</v>
      </c>
      <c r="U244">
        <v>8</v>
      </c>
      <c r="V244">
        <v>3</v>
      </c>
      <c r="W244">
        <v>6</v>
      </c>
      <c r="X244">
        <v>8</v>
      </c>
      <c r="Y244">
        <v>11</v>
      </c>
      <c r="Z244">
        <v>6</v>
      </c>
      <c r="AA244">
        <v>4</v>
      </c>
      <c r="AB244">
        <v>7</v>
      </c>
      <c r="AC244" s="3" t="s">
        <v>55</v>
      </c>
      <c r="AD244" s="8">
        <f t="shared" si="19"/>
        <v>26</v>
      </c>
      <c r="AE244">
        <f t="shared" si="20"/>
        <v>5</v>
      </c>
      <c r="AF244">
        <f t="shared" si="21"/>
        <v>6</v>
      </c>
      <c r="AG244">
        <f t="shared" si="22"/>
        <v>9</v>
      </c>
      <c r="AH244">
        <f t="shared" si="23"/>
        <v>6</v>
      </c>
    </row>
    <row r="245" spans="1:34" x14ac:dyDescent="0.25">
      <c r="A245">
        <v>5971</v>
      </c>
      <c r="B245">
        <v>0</v>
      </c>
      <c r="C245">
        <v>1983</v>
      </c>
      <c r="D245">
        <f t="shared" si="18"/>
        <v>34</v>
      </c>
      <c r="E245" s="6">
        <v>1</v>
      </c>
      <c r="F245" s="6">
        <v>2</v>
      </c>
      <c r="G245" s="6">
        <v>3</v>
      </c>
      <c r="H245" s="6">
        <v>1</v>
      </c>
      <c r="I245" s="6">
        <v>1</v>
      </c>
      <c r="J245" s="6">
        <v>2</v>
      </c>
      <c r="K245" s="6">
        <v>3</v>
      </c>
      <c r="L245" s="6">
        <v>1</v>
      </c>
      <c r="M245" s="6">
        <v>2</v>
      </c>
      <c r="N245" s="6">
        <v>3</v>
      </c>
      <c r="O245" s="6">
        <v>3</v>
      </c>
      <c r="P245" s="6">
        <v>2</v>
      </c>
      <c r="Q245">
        <v>5</v>
      </c>
      <c r="R245">
        <v>4</v>
      </c>
      <c r="S245">
        <v>3</v>
      </c>
      <c r="T245">
        <v>3</v>
      </c>
      <c r="U245">
        <v>5</v>
      </c>
      <c r="V245">
        <v>2</v>
      </c>
      <c r="W245">
        <v>4</v>
      </c>
      <c r="X245">
        <v>2</v>
      </c>
      <c r="Y245">
        <v>2</v>
      </c>
      <c r="Z245">
        <v>3</v>
      </c>
      <c r="AA245">
        <v>8</v>
      </c>
      <c r="AB245">
        <v>3</v>
      </c>
      <c r="AC245" s="3" t="s">
        <v>226</v>
      </c>
      <c r="AD245" s="8">
        <f t="shared" si="19"/>
        <v>24</v>
      </c>
      <c r="AE245">
        <f t="shared" si="20"/>
        <v>4</v>
      </c>
      <c r="AF245">
        <f t="shared" si="21"/>
        <v>7</v>
      </c>
      <c r="AG245">
        <f t="shared" si="22"/>
        <v>9</v>
      </c>
      <c r="AH245">
        <f t="shared" si="23"/>
        <v>4</v>
      </c>
    </row>
    <row r="246" spans="1:34" x14ac:dyDescent="0.25">
      <c r="A246">
        <v>5859</v>
      </c>
      <c r="B246">
        <v>0</v>
      </c>
      <c r="C246">
        <v>1995</v>
      </c>
      <c r="D246">
        <f t="shared" si="18"/>
        <v>22</v>
      </c>
      <c r="E246" s="6">
        <v>1</v>
      </c>
      <c r="F246" s="6">
        <v>1</v>
      </c>
      <c r="G246" s="6">
        <v>3</v>
      </c>
      <c r="H246" s="6">
        <v>1</v>
      </c>
      <c r="I246" s="6">
        <v>2</v>
      </c>
      <c r="J246" s="6">
        <v>1</v>
      </c>
      <c r="K246" s="6">
        <v>3</v>
      </c>
      <c r="L246" s="6">
        <v>2</v>
      </c>
      <c r="M246" s="6">
        <v>2</v>
      </c>
      <c r="N246" s="6">
        <v>2</v>
      </c>
      <c r="O246" s="6">
        <v>3</v>
      </c>
      <c r="P246" s="6">
        <v>3</v>
      </c>
      <c r="Q246">
        <v>12</v>
      </c>
      <c r="R246">
        <v>4</v>
      </c>
      <c r="S246">
        <v>4</v>
      </c>
      <c r="T246">
        <v>2</v>
      </c>
      <c r="U246">
        <v>8</v>
      </c>
      <c r="V246">
        <v>4</v>
      </c>
      <c r="W246">
        <v>1692</v>
      </c>
      <c r="X246">
        <v>11</v>
      </c>
      <c r="Y246">
        <v>6</v>
      </c>
      <c r="Z246">
        <v>4</v>
      </c>
      <c r="AA246">
        <v>2</v>
      </c>
      <c r="AB246">
        <v>7</v>
      </c>
      <c r="AC246" s="3" t="s">
        <v>227</v>
      </c>
      <c r="AD246" s="8">
        <f t="shared" si="19"/>
        <v>24</v>
      </c>
      <c r="AE246">
        <f t="shared" si="20"/>
        <v>5</v>
      </c>
      <c r="AF246">
        <f t="shared" si="21"/>
        <v>4</v>
      </c>
      <c r="AG246">
        <f t="shared" si="22"/>
        <v>9</v>
      </c>
      <c r="AH246">
        <f t="shared" si="23"/>
        <v>6</v>
      </c>
    </row>
    <row r="247" spans="1:34" x14ac:dyDescent="0.25">
      <c r="A247">
        <v>5984</v>
      </c>
      <c r="B247">
        <v>1</v>
      </c>
      <c r="C247">
        <v>1993</v>
      </c>
      <c r="D247">
        <f t="shared" si="18"/>
        <v>24</v>
      </c>
      <c r="E247" s="6">
        <v>1</v>
      </c>
      <c r="F247" s="6">
        <v>1</v>
      </c>
      <c r="G247" s="6">
        <v>1</v>
      </c>
      <c r="H247" s="6">
        <v>1</v>
      </c>
      <c r="I247" s="6">
        <v>1</v>
      </c>
      <c r="J247" s="6">
        <v>1</v>
      </c>
      <c r="K247" s="6">
        <v>1</v>
      </c>
      <c r="L247" s="6">
        <v>1</v>
      </c>
      <c r="M247" s="6">
        <v>1</v>
      </c>
      <c r="N247" s="6">
        <v>1</v>
      </c>
      <c r="O247" s="6">
        <v>1</v>
      </c>
      <c r="P247" s="6">
        <v>1</v>
      </c>
      <c r="Q247">
        <v>5</v>
      </c>
      <c r="R247">
        <v>2</v>
      </c>
      <c r="S247">
        <v>1</v>
      </c>
      <c r="T247">
        <v>3</v>
      </c>
      <c r="U247">
        <v>1</v>
      </c>
      <c r="V247">
        <v>2</v>
      </c>
      <c r="W247">
        <v>3</v>
      </c>
      <c r="X247">
        <v>2</v>
      </c>
      <c r="Y247">
        <v>2</v>
      </c>
      <c r="Z247">
        <v>2</v>
      </c>
      <c r="AA247">
        <v>3</v>
      </c>
      <c r="AB247">
        <v>3</v>
      </c>
      <c r="AC247" s="3" t="s">
        <v>55</v>
      </c>
      <c r="AD247" s="8">
        <f t="shared" si="19"/>
        <v>12</v>
      </c>
      <c r="AE247">
        <f t="shared" si="20"/>
        <v>3</v>
      </c>
      <c r="AF247">
        <f t="shared" si="21"/>
        <v>3</v>
      </c>
      <c r="AG247">
        <f t="shared" si="22"/>
        <v>3</v>
      </c>
      <c r="AH247">
        <f t="shared" si="23"/>
        <v>3</v>
      </c>
    </row>
    <row r="248" spans="1:34" ht="30" x14ac:dyDescent="0.25">
      <c r="A248">
        <v>5727</v>
      </c>
      <c r="B248">
        <v>0</v>
      </c>
      <c r="C248">
        <v>1967</v>
      </c>
      <c r="D248">
        <f t="shared" si="18"/>
        <v>50</v>
      </c>
      <c r="E248" s="6">
        <v>1</v>
      </c>
      <c r="F248" s="6">
        <v>1</v>
      </c>
      <c r="G248" s="6">
        <v>1</v>
      </c>
      <c r="H248" s="6">
        <v>1</v>
      </c>
      <c r="I248" s="6">
        <v>1</v>
      </c>
      <c r="J248" s="6">
        <v>1</v>
      </c>
      <c r="K248" s="6">
        <v>1</v>
      </c>
      <c r="L248" s="6">
        <v>1</v>
      </c>
      <c r="M248" s="6">
        <v>2</v>
      </c>
      <c r="N248" s="6">
        <v>1</v>
      </c>
      <c r="O248" s="6">
        <v>1</v>
      </c>
      <c r="P248" s="6">
        <v>3</v>
      </c>
      <c r="Q248">
        <v>7</v>
      </c>
      <c r="R248">
        <v>3</v>
      </c>
      <c r="S248">
        <v>5</v>
      </c>
      <c r="T248">
        <v>4</v>
      </c>
      <c r="U248">
        <v>5</v>
      </c>
      <c r="V248">
        <v>2</v>
      </c>
      <c r="W248">
        <v>1</v>
      </c>
      <c r="X248">
        <v>4</v>
      </c>
      <c r="Y248">
        <v>3</v>
      </c>
      <c r="Z248">
        <v>5</v>
      </c>
      <c r="AA248">
        <v>4</v>
      </c>
      <c r="AB248">
        <v>5</v>
      </c>
      <c r="AC248" s="3" t="s">
        <v>228</v>
      </c>
      <c r="AD248" s="8">
        <f t="shared" si="19"/>
        <v>15</v>
      </c>
      <c r="AE248">
        <f t="shared" si="20"/>
        <v>4</v>
      </c>
      <c r="AF248">
        <f t="shared" si="21"/>
        <v>3</v>
      </c>
      <c r="AG248">
        <f t="shared" si="22"/>
        <v>3</v>
      </c>
      <c r="AH248">
        <f t="shared" si="23"/>
        <v>5</v>
      </c>
    </row>
    <row r="249" spans="1:34" x14ac:dyDescent="0.25">
      <c r="A249">
        <v>6008</v>
      </c>
      <c r="B249">
        <v>0</v>
      </c>
      <c r="C249">
        <v>1996</v>
      </c>
      <c r="D249">
        <f t="shared" si="18"/>
        <v>21</v>
      </c>
      <c r="E249" s="6">
        <v>1</v>
      </c>
      <c r="F249" s="6">
        <v>1</v>
      </c>
      <c r="G249" s="6">
        <v>1</v>
      </c>
      <c r="H249" s="6">
        <v>1</v>
      </c>
      <c r="I249" s="6">
        <v>3</v>
      </c>
      <c r="J249" s="6">
        <v>3</v>
      </c>
      <c r="K249" s="6">
        <v>3</v>
      </c>
      <c r="L249" s="6">
        <v>3</v>
      </c>
      <c r="M249" s="6">
        <v>3</v>
      </c>
      <c r="N249" s="6">
        <v>4</v>
      </c>
      <c r="O249" s="6">
        <v>4</v>
      </c>
      <c r="P249" s="6">
        <v>4</v>
      </c>
      <c r="Q249">
        <v>10</v>
      </c>
      <c r="R249">
        <v>6</v>
      </c>
      <c r="S249">
        <v>3</v>
      </c>
      <c r="T249">
        <v>2</v>
      </c>
      <c r="U249">
        <v>6</v>
      </c>
      <c r="V249">
        <v>2</v>
      </c>
      <c r="W249">
        <v>2</v>
      </c>
      <c r="X249">
        <v>3</v>
      </c>
      <c r="Y249">
        <v>6</v>
      </c>
      <c r="Z249">
        <v>3</v>
      </c>
      <c r="AA249">
        <v>2</v>
      </c>
      <c r="AB249">
        <v>3</v>
      </c>
      <c r="AC249" s="3" t="s">
        <v>55</v>
      </c>
      <c r="AD249" s="8">
        <f t="shared" si="19"/>
        <v>31</v>
      </c>
      <c r="AE249">
        <f t="shared" si="20"/>
        <v>7</v>
      </c>
      <c r="AF249">
        <f t="shared" si="21"/>
        <v>8</v>
      </c>
      <c r="AG249">
        <f t="shared" si="22"/>
        <v>8</v>
      </c>
      <c r="AH249">
        <f t="shared" si="23"/>
        <v>8</v>
      </c>
    </row>
    <row r="250" spans="1:34" x14ac:dyDescent="0.25">
      <c r="A250">
        <v>6015</v>
      </c>
      <c r="B250">
        <v>0</v>
      </c>
      <c r="C250">
        <v>1987</v>
      </c>
      <c r="D250">
        <f t="shared" si="18"/>
        <v>30</v>
      </c>
      <c r="E250" s="6">
        <v>2</v>
      </c>
      <c r="F250" s="6">
        <v>1</v>
      </c>
      <c r="G250" s="6">
        <v>1</v>
      </c>
      <c r="H250" s="6">
        <v>1</v>
      </c>
      <c r="I250" s="6">
        <v>2</v>
      </c>
      <c r="J250" s="6">
        <v>2</v>
      </c>
      <c r="K250" s="6">
        <v>2</v>
      </c>
      <c r="L250" s="6">
        <v>2</v>
      </c>
      <c r="M250" s="6">
        <v>2</v>
      </c>
      <c r="N250" s="6">
        <v>2</v>
      </c>
      <c r="O250" s="6">
        <v>2</v>
      </c>
      <c r="P250" s="6">
        <v>3</v>
      </c>
      <c r="Q250">
        <v>9</v>
      </c>
      <c r="R250">
        <v>7</v>
      </c>
      <c r="S250">
        <v>5</v>
      </c>
      <c r="T250">
        <v>4</v>
      </c>
      <c r="U250">
        <v>5</v>
      </c>
      <c r="V250">
        <v>10</v>
      </c>
      <c r="W250">
        <v>5</v>
      </c>
      <c r="X250">
        <v>3</v>
      </c>
      <c r="Y250">
        <v>304</v>
      </c>
      <c r="Z250">
        <v>2</v>
      </c>
      <c r="AA250">
        <v>9</v>
      </c>
      <c r="AB250">
        <v>7</v>
      </c>
      <c r="AC250" s="3" t="s">
        <v>229</v>
      </c>
      <c r="AD250" s="8">
        <f t="shared" si="19"/>
        <v>22</v>
      </c>
      <c r="AE250">
        <f t="shared" si="20"/>
        <v>6</v>
      </c>
      <c r="AF250">
        <f t="shared" si="21"/>
        <v>5</v>
      </c>
      <c r="AG250">
        <f t="shared" si="22"/>
        <v>5</v>
      </c>
      <c r="AH250">
        <f t="shared" si="23"/>
        <v>6</v>
      </c>
    </row>
    <row r="251" spans="1:34" x14ac:dyDescent="0.25">
      <c r="A251">
        <v>6024</v>
      </c>
      <c r="B251">
        <v>1</v>
      </c>
      <c r="C251">
        <v>1999</v>
      </c>
      <c r="D251">
        <f t="shared" si="18"/>
        <v>18</v>
      </c>
      <c r="E251" s="6">
        <v>3</v>
      </c>
      <c r="F251" s="6">
        <v>3</v>
      </c>
      <c r="G251" s="6">
        <v>3</v>
      </c>
      <c r="H251" s="6">
        <v>1</v>
      </c>
      <c r="I251" s="6">
        <v>4</v>
      </c>
      <c r="J251" s="6">
        <v>4</v>
      </c>
      <c r="K251" s="6">
        <v>4</v>
      </c>
      <c r="L251" s="6">
        <v>1</v>
      </c>
      <c r="M251" s="6">
        <v>4</v>
      </c>
      <c r="N251" s="6">
        <v>4</v>
      </c>
      <c r="O251" s="6">
        <v>4</v>
      </c>
      <c r="P251" s="6">
        <v>4</v>
      </c>
      <c r="Q251">
        <v>6</v>
      </c>
      <c r="R251">
        <v>5</v>
      </c>
      <c r="S251">
        <v>3</v>
      </c>
      <c r="T251">
        <v>4</v>
      </c>
      <c r="U251">
        <v>4</v>
      </c>
      <c r="V251">
        <v>2</v>
      </c>
      <c r="W251">
        <v>2</v>
      </c>
      <c r="X251">
        <v>2</v>
      </c>
      <c r="Y251">
        <v>3</v>
      </c>
      <c r="Z251">
        <v>2</v>
      </c>
      <c r="AA251">
        <v>6</v>
      </c>
      <c r="AB251">
        <v>3</v>
      </c>
      <c r="AC251" s="3" t="s">
        <v>230</v>
      </c>
      <c r="AD251" s="8">
        <f t="shared" si="19"/>
        <v>39</v>
      </c>
      <c r="AE251">
        <f t="shared" si="20"/>
        <v>11</v>
      </c>
      <c r="AF251">
        <f t="shared" si="21"/>
        <v>11</v>
      </c>
      <c r="AG251">
        <f t="shared" si="22"/>
        <v>11</v>
      </c>
      <c r="AH251">
        <f t="shared" si="23"/>
        <v>6</v>
      </c>
    </row>
    <row r="252" spans="1:34" x14ac:dyDescent="0.25">
      <c r="A252">
        <v>6053</v>
      </c>
      <c r="B252">
        <v>0</v>
      </c>
      <c r="C252">
        <v>1997</v>
      </c>
      <c r="D252">
        <f t="shared" si="18"/>
        <v>20</v>
      </c>
      <c r="E252" s="6">
        <v>2</v>
      </c>
      <c r="F252" s="6">
        <v>1</v>
      </c>
      <c r="G252" s="6">
        <v>2</v>
      </c>
      <c r="H252" s="6">
        <v>1</v>
      </c>
      <c r="I252" s="6">
        <v>2</v>
      </c>
      <c r="J252" s="6">
        <v>2</v>
      </c>
      <c r="K252" s="6">
        <v>2</v>
      </c>
      <c r="L252" s="6">
        <v>2</v>
      </c>
      <c r="M252" s="6">
        <v>3</v>
      </c>
      <c r="N252" s="6">
        <v>3</v>
      </c>
      <c r="O252" s="6">
        <v>3</v>
      </c>
      <c r="P252" s="6">
        <v>4</v>
      </c>
      <c r="Q252">
        <v>9</v>
      </c>
      <c r="R252">
        <v>4</v>
      </c>
      <c r="S252">
        <v>5</v>
      </c>
      <c r="T252">
        <v>4</v>
      </c>
      <c r="U252">
        <v>11</v>
      </c>
      <c r="V252">
        <v>7</v>
      </c>
      <c r="W252">
        <v>3</v>
      </c>
      <c r="X252">
        <v>3</v>
      </c>
      <c r="Y252">
        <v>3</v>
      </c>
      <c r="Z252">
        <v>3</v>
      </c>
      <c r="AA252">
        <v>2</v>
      </c>
      <c r="AB252">
        <v>6</v>
      </c>
      <c r="AC252" s="3" t="s">
        <v>231</v>
      </c>
      <c r="AD252" s="8">
        <f t="shared" si="19"/>
        <v>27</v>
      </c>
      <c r="AE252">
        <f t="shared" si="20"/>
        <v>7</v>
      </c>
      <c r="AF252">
        <f t="shared" si="21"/>
        <v>6</v>
      </c>
      <c r="AG252">
        <f t="shared" si="22"/>
        <v>7</v>
      </c>
      <c r="AH252">
        <f t="shared" si="23"/>
        <v>7</v>
      </c>
    </row>
    <row r="253" spans="1:34" x14ac:dyDescent="0.25">
      <c r="A253">
        <v>6054</v>
      </c>
      <c r="B253">
        <v>1</v>
      </c>
      <c r="C253">
        <v>1995</v>
      </c>
      <c r="D253">
        <f t="shared" si="18"/>
        <v>22</v>
      </c>
      <c r="E253" s="6">
        <v>1</v>
      </c>
      <c r="F253" s="6">
        <v>1</v>
      </c>
      <c r="G253" s="6">
        <v>1</v>
      </c>
      <c r="H253" s="6">
        <v>1</v>
      </c>
      <c r="I253" s="6">
        <v>2</v>
      </c>
      <c r="J253" s="6">
        <v>2</v>
      </c>
      <c r="K253" s="6">
        <v>2</v>
      </c>
      <c r="L253" s="6">
        <v>2</v>
      </c>
      <c r="M253" s="6">
        <v>3</v>
      </c>
      <c r="N253" s="6">
        <v>3</v>
      </c>
      <c r="O253" s="6">
        <v>3</v>
      </c>
      <c r="P253" s="6">
        <v>4</v>
      </c>
      <c r="Q253">
        <v>9</v>
      </c>
      <c r="R253">
        <v>3</v>
      </c>
      <c r="S253">
        <v>3</v>
      </c>
      <c r="T253">
        <v>3</v>
      </c>
      <c r="U253">
        <v>5</v>
      </c>
      <c r="V253">
        <v>3</v>
      </c>
      <c r="W253">
        <v>2</v>
      </c>
      <c r="X253">
        <v>2</v>
      </c>
      <c r="Y253">
        <v>5</v>
      </c>
      <c r="Z253">
        <v>2</v>
      </c>
      <c r="AA253">
        <v>7</v>
      </c>
      <c r="AB253">
        <v>2</v>
      </c>
      <c r="AC253" s="3" t="s">
        <v>55</v>
      </c>
      <c r="AD253" s="8">
        <f t="shared" si="19"/>
        <v>25</v>
      </c>
      <c r="AE253">
        <f t="shared" si="20"/>
        <v>6</v>
      </c>
      <c r="AF253">
        <f t="shared" si="21"/>
        <v>6</v>
      </c>
      <c r="AG253">
        <f t="shared" si="22"/>
        <v>6</v>
      </c>
      <c r="AH253">
        <f t="shared" si="23"/>
        <v>7</v>
      </c>
    </row>
    <row r="254" spans="1:34" x14ac:dyDescent="0.25">
      <c r="A254">
        <v>6060</v>
      </c>
      <c r="B254">
        <v>0</v>
      </c>
      <c r="C254">
        <v>1997</v>
      </c>
      <c r="D254">
        <f t="shared" si="18"/>
        <v>20</v>
      </c>
      <c r="E254" s="6">
        <v>1</v>
      </c>
      <c r="F254" s="6">
        <v>1</v>
      </c>
      <c r="G254" s="6">
        <v>1</v>
      </c>
      <c r="H254" s="6">
        <v>1</v>
      </c>
      <c r="I254" s="6">
        <v>1</v>
      </c>
      <c r="J254" s="6">
        <v>1</v>
      </c>
      <c r="K254" s="6">
        <v>1</v>
      </c>
      <c r="L254" s="6">
        <v>1</v>
      </c>
      <c r="M254" s="6">
        <v>3</v>
      </c>
      <c r="N254" s="6">
        <v>3</v>
      </c>
      <c r="O254" s="6">
        <v>1</v>
      </c>
      <c r="P254" s="6">
        <v>3</v>
      </c>
      <c r="Q254">
        <v>6</v>
      </c>
      <c r="R254">
        <v>2</v>
      </c>
      <c r="S254">
        <v>2</v>
      </c>
      <c r="T254">
        <v>1</v>
      </c>
      <c r="U254">
        <v>2</v>
      </c>
      <c r="V254">
        <v>3</v>
      </c>
      <c r="W254">
        <v>1</v>
      </c>
      <c r="X254">
        <v>1</v>
      </c>
      <c r="Y254">
        <v>4</v>
      </c>
      <c r="Z254">
        <v>2</v>
      </c>
      <c r="AA254">
        <v>4</v>
      </c>
      <c r="AB254">
        <v>2</v>
      </c>
      <c r="AC254" s="3" t="s">
        <v>232</v>
      </c>
      <c r="AD254" s="8">
        <f t="shared" si="19"/>
        <v>18</v>
      </c>
      <c r="AE254">
        <f t="shared" si="20"/>
        <v>5</v>
      </c>
      <c r="AF254">
        <f t="shared" si="21"/>
        <v>5</v>
      </c>
      <c r="AG254">
        <f t="shared" si="22"/>
        <v>3</v>
      </c>
      <c r="AH254">
        <f t="shared" si="23"/>
        <v>5</v>
      </c>
    </row>
    <row r="255" spans="1:34" x14ac:dyDescent="0.25">
      <c r="A255">
        <v>6055</v>
      </c>
      <c r="B255">
        <v>0</v>
      </c>
      <c r="C255">
        <v>1998</v>
      </c>
      <c r="D255">
        <f t="shared" si="18"/>
        <v>19</v>
      </c>
      <c r="E255" s="6">
        <v>1</v>
      </c>
      <c r="F255" s="6">
        <v>1</v>
      </c>
      <c r="G255" s="6">
        <v>1</v>
      </c>
      <c r="H255" s="6">
        <v>1</v>
      </c>
      <c r="I255" s="6">
        <v>1</v>
      </c>
      <c r="J255" s="6">
        <v>1</v>
      </c>
      <c r="K255" s="6">
        <v>1</v>
      </c>
      <c r="L255" s="6">
        <v>1</v>
      </c>
      <c r="M255" s="6">
        <v>1</v>
      </c>
      <c r="N255" s="6">
        <v>3</v>
      </c>
      <c r="O255" s="6">
        <v>3</v>
      </c>
      <c r="P255" s="6">
        <v>3</v>
      </c>
      <c r="Q255">
        <v>20</v>
      </c>
      <c r="R255">
        <v>4</v>
      </c>
      <c r="S255">
        <v>4</v>
      </c>
      <c r="T255">
        <v>4</v>
      </c>
      <c r="U255">
        <v>3</v>
      </c>
      <c r="V255">
        <v>2</v>
      </c>
      <c r="W255">
        <v>2</v>
      </c>
      <c r="X255">
        <v>3</v>
      </c>
      <c r="Y255">
        <v>5</v>
      </c>
      <c r="Z255">
        <v>6</v>
      </c>
      <c r="AA255">
        <v>3</v>
      </c>
      <c r="AB255">
        <v>3</v>
      </c>
      <c r="AC255" s="3" t="s">
        <v>233</v>
      </c>
      <c r="AD255" s="8">
        <f t="shared" si="19"/>
        <v>18</v>
      </c>
      <c r="AE255">
        <f t="shared" si="20"/>
        <v>3</v>
      </c>
      <c r="AF255">
        <f t="shared" si="21"/>
        <v>5</v>
      </c>
      <c r="AG255">
        <f t="shared" si="22"/>
        <v>5</v>
      </c>
      <c r="AH255">
        <f t="shared" si="23"/>
        <v>5</v>
      </c>
    </row>
    <row r="256" spans="1:34" x14ac:dyDescent="0.25">
      <c r="A256">
        <v>6088</v>
      </c>
      <c r="B256">
        <v>1</v>
      </c>
      <c r="C256">
        <v>1995</v>
      </c>
      <c r="D256">
        <f t="shared" si="18"/>
        <v>22</v>
      </c>
      <c r="E256" s="6">
        <v>1</v>
      </c>
      <c r="F256" s="6">
        <v>1</v>
      </c>
      <c r="G256" s="6">
        <v>1</v>
      </c>
      <c r="H256" s="6">
        <v>1</v>
      </c>
      <c r="I256" s="6">
        <v>2</v>
      </c>
      <c r="J256" s="6">
        <v>1</v>
      </c>
      <c r="K256" s="6">
        <v>1</v>
      </c>
      <c r="L256" s="6">
        <v>2</v>
      </c>
      <c r="M256" s="6">
        <v>3</v>
      </c>
      <c r="N256" s="6">
        <v>1</v>
      </c>
      <c r="O256" s="6">
        <v>2</v>
      </c>
      <c r="P256" s="6">
        <v>3</v>
      </c>
      <c r="Q256">
        <v>8</v>
      </c>
      <c r="R256">
        <v>4</v>
      </c>
      <c r="S256">
        <v>4</v>
      </c>
      <c r="T256">
        <v>3</v>
      </c>
      <c r="U256">
        <v>9</v>
      </c>
      <c r="V256">
        <v>3</v>
      </c>
      <c r="W256">
        <v>1</v>
      </c>
      <c r="X256">
        <v>6</v>
      </c>
      <c r="Y256">
        <v>5</v>
      </c>
      <c r="Z256">
        <v>4</v>
      </c>
      <c r="AA256">
        <v>4</v>
      </c>
      <c r="AB256">
        <v>6</v>
      </c>
      <c r="AC256" s="3" t="s">
        <v>234</v>
      </c>
      <c r="AD256" s="8">
        <f t="shared" si="19"/>
        <v>19</v>
      </c>
      <c r="AE256">
        <f t="shared" si="20"/>
        <v>6</v>
      </c>
      <c r="AF256">
        <f t="shared" si="21"/>
        <v>3</v>
      </c>
      <c r="AG256">
        <f t="shared" si="22"/>
        <v>4</v>
      </c>
      <c r="AH256">
        <f t="shared" si="23"/>
        <v>6</v>
      </c>
    </row>
    <row r="257" spans="1:34" ht="30" x14ac:dyDescent="0.25">
      <c r="A257">
        <v>6081</v>
      </c>
      <c r="B257">
        <v>0</v>
      </c>
      <c r="C257">
        <v>1998</v>
      </c>
      <c r="D257">
        <f t="shared" si="18"/>
        <v>19</v>
      </c>
      <c r="E257" s="6">
        <v>1</v>
      </c>
      <c r="F257" s="6">
        <v>1</v>
      </c>
      <c r="G257" s="6">
        <v>3</v>
      </c>
      <c r="H257" s="6">
        <v>1</v>
      </c>
      <c r="I257" s="6">
        <v>2</v>
      </c>
      <c r="J257" s="6">
        <v>2</v>
      </c>
      <c r="K257" s="6">
        <v>3</v>
      </c>
      <c r="L257" s="6">
        <v>2</v>
      </c>
      <c r="M257" s="6">
        <v>2</v>
      </c>
      <c r="N257" s="6">
        <v>1</v>
      </c>
      <c r="O257" s="6">
        <v>3</v>
      </c>
      <c r="P257" s="6">
        <v>3</v>
      </c>
      <c r="Q257">
        <v>7</v>
      </c>
      <c r="R257">
        <v>4</v>
      </c>
      <c r="S257">
        <v>8</v>
      </c>
      <c r="T257">
        <v>5</v>
      </c>
      <c r="U257">
        <v>7</v>
      </c>
      <c r="V257">
        <v>1</v>
      </c>
      <c r="W257">
        <v>6</v>
      </c>
      <c r="X257">
        <v>7</v>
      </c>
      <c r="Y257">
        <v>4</v>
      </c>
      <c r="Z257">
        <v>5</v>
      </c>
      <c r="AA257">
        <v>5</v>
      </c>
      <c r="AB257">
        <v>10</v>
      </c>
      <c r="AC257" s="3" t="s">
        <v>235</v>
      </c>
      <c r="AD257" s="8">
        <f t="shared" si="19"/>
        <v>24</v>
      </c>
      <c r="AE257">
        <f t="shared" si="20"/>
        <v>5</v>
      </c>
      <c r="AF257">
        <f t="shared" si="21"/>
        <v>4</v>
      </c>
      <c r="AG257">
        <f t="shared" si="22"/>
        <v>9</v>
      </c>
      <c r="AH257">
        <f t="shared" si="23"/>
        <v>6</v>
      </c>
    </row>
    <row r="258" spans="1:34" x14ac:dyDescent="0.25">
      <c r="A258">
        <v>6107</v>
      </c>
      <c r="B258">
        <v>0</v>
      </c>
      <c r="C258">
        <v>1998</v>
      </c>
      <c r="D258">
        <f t="shared" si="18"/>
        <v>19</v>
      </c>
      <c r="E258" s="6">
        <v>1</v>
      </c>
      <c r="F258" s="6">
        <v>1</v>
      </c>
      <c r="G258" s="6">
        <v>1</v>
      </c>
      <c r="H258" s="6">
        <v>1</v>
      </c>
      <c r="I258" s="6">
        <v>2</v>
      </c>
      <c r="J258" s="6">
        <v>2</v>
      </c>
      <c r="K258" s="6">
        <v>2</v>
      </c>
      <c r="L258" s="6">
        <v>2</v>
      </c>
      <c r="M258" s="6">
        <v>3</v>
      </c>
      <c r="N258" s="6">
        <v>3</v>
      </c>
      <c r="O258" s="6">
        <v>3</v>
      </c>
      <c r="P258" s="6">
        <v>3</v>
      </c>
      <c r="Q258">
        <v>10</v>
      </c>
      <c r="R258">
        <v>6</v>
      </c>
      <c r="S258">
        <v>3</v>
      </c>
      <c r="T258">
        <v>5</v>
      </c>
      <c r="U258">
        <v>3</v>
      </c>
      <c r="V258">
        <v>3</v>
      </c>
      <c r="W258">
        <v>2</v>
      </c>
      <c r="X258">
        <v>3</v>
      </c>
      <c r="Y258">
        <v>3</v>
      </c>
      <c r="Z258">
        <v>6</v>
      </c>
      <c r="AA258">
        <v>6</v>
      </c>
      <c r="AB258">
        <v>2</v>
      </c>
      <c r="AC258" s="3" t="s">
        <v>55</v>
      </c>
      <c r="AD258" s="8">
        <f t="shared" si="19"/>
        <v>24</v>
      </c>
      <c r="AE258">
        <f t="shared" si="20"/>
        <v>6</v>
      </c>
      <c r="AF258">
        <f t="shared" si="21"/>
        <v>6</v>
      </c>
      <c r="AG258">
        <f t="shared" si="22"/>
        <v>6</v>
      </c>
      <c r="AH258">
        <f t="shared" si="23"/>
        <v>6</v>
      </c>
    </row>
    <row r="259" spans="1:34" x14ac:dyDescent="0.25">
      <c r="A259">
        <v>6135</v>
      </c>
      <c r="B259">
        <v>1</v>
      </c>
      <c r="C259">
        <v>1995</v>
      </c>
      <c r="D259">
        <f t="shared" ref="D259:D322" si="24">2017-C259</f>
        <v>22</v>
      </c>
      <c r="E259" s="6">
        <v>2</v>
      </c>
      <c r="F259" s="6">
        <v>3</v>
      </c>
      <c r="G259" s="6">
        <v>3</v>
      </c>
      <c r="H259" s="6">
        <v>1</v>
      </c>
      <c r="I259" s="6">
        <v>3</v>
      </c>
      <c r="J259" s="6">
        <v>3</v>
      </c>
      <c r="K259" s="6">
        <v>3</v>
      </c>
      <c r="L259" s="6">
        <v>3</v>
      </c>
      <c r="M259" s="6">
        <v>4</v>
      </c>
      <c r="N259" s="6">
        <v>3</v>
      </c>
      <c r="O259" s="6">
        <v>4</v>
      </c>
      <c r="P259" s="6">
        <v>4</v>
      </c>
      <c r="Q259">
        <v>9</v>
      </c>
      <c r="R259">
        <v>4</v>
      </c>
      <c r="S259">
        <v>3</v>
      </c>
      <c r="T259">
        <v>8</v>
      </c>
      <c r="U259">
        <v>3</v>
      </c>
      <c r="V259">
        <v>3</v>
      </c>
      <c r="W259">
        <v>1</v>
      </c>
      <c r="X259">
        <v>4</v>
      </c>
      <c r="Y259">
        <v>6</v>
      </c>
      <c r="Z259">
        <v>3</v>
      </c>
      <c r="AA259">
        <v>3</v>
      </c>
      <c r="AB259">
        <v>2</v>
      </c>
      <c r="AC259" s="3" t="s">
        <v>55</v>
      </c>
      <c r="AD259" s="8">
        <f t="shared" ref="AD259:AD322" si="25">SUM(E259:P259)</f>
        <v>36</v>
      </c>
      <c r="AE259">
        <f t="shared" ref="AE259:AE322" si="26">SUM(E259,I259,M259)</f>
        <v>9</v>
      </c>
      <c r="AF259">
        <f t="shared" ref="AF259:AF322" si="27">SUM(F259,J259,N259)</f>
        <v>9</v>
      </c>
      <c r="AG259">
        <f t="shared" ref="AG259:AG322" si="28">SUM(G259,K259,O259)</f>
        <v>10</v>
      </c>
      <c r="AH259">
        <f t="shared" ref="AH259:AH322" si="29">SUM(H259,L259,P259)</f>
        <v>8</v>
      </c>
    </row>
    <row r="260" spans="1:34" x14ac:dyDescent="0.25">
      <c r="A260">
        <v>6121</v>
      </c>
      <c r="B260">
        <v>0</v>
      </c>
      <c r="C260">
        <v>1995</v>
      </c>
      <c r="D260">
        <f t="shared" si="24"/>
        <v>22</v>
      </c>
      <c r="E260" s="6">
        <v>1</v>
      </c>
      <c r="F260" s="6">
        <v>1</v>
      </c>
      <c r="G260" s="6">
        <v>1</v>
      </c>
      <c r="H260" s="6">
        <v>1</v>
      </c>
      <c r="I260" s="6">
        <v>1</v>
      </c>
      <c r="J260" s="6">
        <v>1</v>
      </c>
      <c r="K260" s="6">
        <v>1</v>
      </c>
      <c r="L260" s="6">
        <v>1</v>
      </c>
      <c r="M260" s="6">
        <v>2</v>
      </c>
      <c r="N260" s="6">
        <v>2</v>
      </c>
      <c r="O260" s="6">
        <v>2</v>
      </c>
      <c r="P260" s="6">
        <v>4</v>
      </c>
      <c r="Q260">
        <v>5</v>
      </c>
      <c r="R260">
        <v>4</v>
      </c>
      <c r="S260">
        <v>7</v>
      </c>
      <c r="T260">
        <v>3</v>
      </c>
      <c r="U260">
        <v>4</v>
      </c>
      <c r="V260">
        <v>2</v>
      </c>
      <c r="W260">
        <v>2</v>
      </c>
      <c r="X260">
        <v>2</v>
      </c>
      <c r="Y260">
        <v>5</v>
      </c>
      <c r="Z260">
        <v>2</v>
      </c>
      <c r="AA260">
        <v>3</v>
      </c>
      <c r="AB260">
        <v>5</v>
      </c>
      <c r="AC260" s="3" t="s">
        <v>236</v>
      </c>
      <c r="AD260" s="8">
        <f t="shared" si="25"/>
        <v>18</v>
      </c>
      <c r="AE260">
        <f t="shared" si="26"/>
        <v>4</v>
      </c>
      <c r="AF260">
        <f t="shared" si="27"/>
        <v>4</v>
      </c>
      <c r="AG260">
        <f t="shared" si="28"/>
        <v>4</v>
      </c>
      <c r="AH260">
        <f t="shared" si="29"/>
        <v>6</v>
      </c>
    </row>
    <row r="261" spans="1:34" x14ac:dyDescent="0.25">
      <c r="A261">
        <v>6159</v>
      </c>
      <c r="B261">
        <v>0</v>
      </c>
      <c r="C261">
        <v>1998</v>
      </c>
      <c r="D261">
        <f t="shared" si="24"/>
        <v>19</v>
      </c>
      <c r="E261" s="6">
        <v>1</v>
      </c>
      <c r="F261" s="6">
        <v>1</v>
      </c>
      <c r="G261" s="6">
        <v>2</v>
      </c>
      <c r="H261" s="6">
        <v>1</v>
      </c>
      <c r="I261" s="6">
        <v>3</v>
      </c>
      <c r="J261" s="6">
        <v>3</v>
      </c>
      <c r="K261" s="6">
        <v>3</v>
      </c>
      <c r="L261" s="6">
        <v>2</v>
      </c>
      <c r="M261" s="6">
        <v>3</v>
      </c>
      <c r="N261" s="6">
        <v>3</v>
      </c>
      <c r="O261" s="6">
        <v>3</v>
      </c>
      <c r="P261" s="6">
        <v>4</v>
      </c>
      <c r="Q261">
        <v>5</v>
      </c>
      <c r="R261">
        <v>4</v>
      </c>
      <c r="S261">
        <v>4</v>
      </c>
      <c r="T261">
        <v>15</v>
      </c>
      <c r="U261">
        <v>5</v>
      </c>
      <c r="V261">
        <v>3</v>
      </c>
      <c r="W261">
        <v>2</v>
      </c>
      <c r="X261">
        <v>2</v>
      </c>
      <c r="Y261">
        <v>4</v>
      </c>
      <c r="Z261">
        <v>3</v>
      </c>
      <c r="AA261">
        <v>2</v>
      </c>
      <c r="AB261">
        <v>1</v>
      </c>
      <c r="AC261" s="3" t="s">
        <v>237</v>
      </c>
      <c r="AD261" s="8">
        <f t="shared" si="25"/>
        <v>29</v>
      </c>
      <c r="AE261">
        <f t="shared" si="26"/>
        <v>7</v>
      </c>
      <c r="AF261">
        <f t="shared" si="27"/>
        <v>7</v>
      </c>
      <c r="AG261">
        <f t="shared" si="28"/>
        <v>8</v>
      </c>
      <c r="AH261">
        <f t="shared" si="29"/>
        <v>7</v>
      </c>
    </row>
    <row r="262" spans="1:34" ht="90" x14ac:dyDescent="0.25">
      <c r="A262">
        <v>6240</v>
      </c>
      <c r="B262">
        <v>1</v>
      </c>
      <c r="C262">
        <v>1998</v>
      </c>
      <c r="D262">
        <f t="shared" si="24"/>
        <v>19</v>
      </c>
      <c r="E262" s="6">
        <v>1</v>
      </c>
      <c r="F262" s="6">
        <v>2</v>
      </c>
      <c r="G262" s="6">
        <v>1</v>
      </c>
      <c r="H262" s="6">
        <v>2</v>
      </c>
      <c r="I262" s="6">
        <v>2</v>
      </c>
      <c r="J262" s="6">
        <v>3</v>
      </c>
      <c r="K262" s="6">
        <v>2</v>
      </c>
      <c r="L262" s="6">
        <v>3</v>
      </c>
      <c r="M262" s="6">
        <v>4</v>
      </c>
      <c r="N262" s="6">
        <v>3</v>
      </c>
      <c r="O262" s="6">
        <v>2</v>
      </c>
      <c r="P262" s="6">
        <v>4</v>
      </c>
      <c r="Q262">
        <v>9</v>
      </c>
      <c r="R262">
        <v>11</v>
      </c>
      <c r="S262">
        <v>3</v>
      </c>
      <c r="T262">
        <v>11</v>
      </c>
      <c r="U262">
        <v>6</v>
      </c>
      <c r="V262">
        <v>3</v>
      </c>
      <c r="W262">
        <v>4</v>
      </c>
      <c r="X262">
        <v>7</v>
      </c>
      <c r="Y262">
        <v>6</v>
      </c>
      <c r="Z262">
        <v>12</v>
      </c>
      <c r="AA262">
        <v>9</v>
      </c>
      <c r="AB262">
        <v>5</v>
      </c>
      <c r="AC262" s="4" t="s">
        <v>238</v>
      </c>
      <c r="AD262" s="8">
        <f t="shared" si="25"/>
        <v>29</v>
      </c>
      <c r="AE262">
        <f t="shared" si="26"/>
        <v>7</v>
      </c>
      <c r="AF262">
        <f t="shared" si="27"/>
        <v>8</v>
      </c>
      <c r="AG262">
        <f t="shared" si="28"/>
        <v>5</v>
      </c>
      <c r="AH262">
        <f t="shared" si="29"/>
        <v>9</v>
      </c>
    </row>
    <row r="263" spans="1:34" x14ac:dyDescent="0.25">
      <c r="A263">
        <v>6246</v>
      </c>
      <c r="B263">
        <v>1</v>
      </c>
      <c r="C263">
        <v>1987</v>
      </c>
      <c r="D263">
        <f t="shared" si="24"/>
        <v>30</v>
      </c>
      <c r="E263" s="6">
        <v>1</v>
      </c>
      <c r="F263" s="6">
        <v>1</v>
      </c>
      <c r="G263" s="6">
        <v>3</v>
      </c>
      <c r="H263" s="6">
        <v>1</v>
      </c>
      <c r="I263" s="6">
        <v>3</v>
      </c>
      <c r="J263" s="6">
        <v>3</v>
      </c>
      <c r="K263" s="6">
        <v>3</v>
      </c>
      <c r="L263" s="6">
        <v>1</v>
      </c>
      <c r="M263" s="6">
        <v>3</v>
      </c>
      <c r="N263" s="6">
        <v>3</v>
      </c>
      <c r="O263" s="6">
        <v>3</v>
      </c>
      <c r="P263" s="6">
        <v>3</v>
      </c>
      <c r="Q263">
        <v>8</v>
      </c>
      <c r="R263">
        <v>2</v>
      </c>
      <c r="S263">
        <v>4</v>
      </c>
      <c r="T263">
        <v>2</v>
      </c>
      <c r="U263">
        <v>4</v>
      </c>
      <c r="V263">
        <v>4</v>
      </c>
      <c r="W263">
        <v>3</v>
      </c>
      <c r="X263">
        <v>7</v>
      </c>
      <c r="Y263">
        <v>6</v>
      </c>
      <c r="Z263">
        <v>3</v>
      </c>
      <c r="AA263">
        <v>2</v>
      </c>
      <c r="AB263">
        <v>3</v>
      </c>
      <c r="AC263" s="3" t="s">
        <v>239</v>
      </c>
      <c r="AD263" s="8">
        <f t="shared" si="25"/>
        <v>28</v>
      </c>
      <c r="AE263">
        <f t="shared" si="26"/>
        <v>7</v>
      </c>
      <c r="AF263">
        <f t="shared" si="27"/>
        <v>7</v>
      </c>
      <c r="AG263">
        <f t="shared" si="28"/>
        <v>9</v>
      </c>
      <c r="AH263">
        <f t="shared" si="29"/>
        <v>5</v>
      </c>
    </row>
    <row r="264" spans="1:34" x14ac:dyDescent="0.25">
      <c r="A264">
        <v>6202</v>
      </c>
      <c r="B264">
        <v>0</v>
      </c>
      <c r="C264">
        <v>1997</v>
      </c>
      <c r="D264">
        <f t="shared" si="24"/>
        <v>20</v>
      </c>
      <c r="E264" s="6">
        <v>1</v>
      </c>
      <c r="F264" s="6">
        <v>1</v>
      </c>
      <c r="G264" s="6">
        <v>1</v>
      </c>
      <c r="H264" s="6">
        <v>1</v>
      </c>
      <c r="I264" s="6">
        <v>3</v>
      </c>
      <c r="J264" s="6">
        <v>3</v>
      </c>
      <c r="K264" s="6">
        <v>2</v>
      </c>
      <c r="L264" s="6">
        <v>2</v>
      </c>
      <c r="M264" s="6">
        <v>3</v>
      </c>
      <c r="N264" s="6">
        <v>3</v>
      </c>
      <c r="O264" s="6">
        <v>3</v>
      </c>
      <c r="P264" s="6">
        <v>4</v>
      </c>
      <c r="Q264">
        <v>10</v>
      </c>
      <c r="R264">
        <v>4</v>
      </c>
      <c r="S264">
        <v>3</v>
      </c>
      <c r="T264">
        <v>2</v>
      </c>
      <c r="U264">
        <v>7</v>
      </c>
      <c r="V264">
        <v>3</v>
      </c>
      <c r="W264">
        <v>3</v>
      </c>
      <c r="X264">
        <v>2</v>
      </c>
      <c r="Y264">
        <v>7</v>
      </c>
      <c r="Z264">
        <v>2</v>
      </c>
      <c r="AA264">
        <v>3</v>
      </c>
      <c r="AB264">
        <v>2</v>
      </c>
      <c r="AC264" s="3" t="s">
        <v>55</v>
      </c>
      <c r="AD264" s="8">
        <f t="shared" si="25"/>
        <v>27</v>
      </c>
      <c r="AE264">
        <f t="shared" si="26"/>
        <v>7</v>
      </c>
      <c r="AF264">
        <f t="shared" si="27"/>
        <v>7</v>
      </c>
      <c r="AG264">
        <f t="shared" si="28"/>
        <v>6</v>
      </c>
      <c r="AH264">
        <f t="shared" si="29"/>
        <v>7</v>
      </c>
    </row>
    <row r="265" spans="1:34" ht="75" x14ac:dyDescent="0.25">
      <c r="A265">
        <v>3518</v>
      </c>
      <c r="B265">
        <v>0</v>
      </c>
      <c r="C265">
        <v>1979</v>
      </c>
      <c r="D265">
        <f t="shared" si="24"/>
        <v>38</v>
      </c>
      <c r="E265" s="6">
        <v>1</v>
      </c>
      <c r="F265" s="6">
        <v>1</v>
      </c>
      <c r="G265" s="6">
        <v>1</v>
      </c>
      <c r="H265" s="6">
        <v>1</v>
      </c>
      <c r="I265" s="6">
        <v>2</v>
      </c>
      <c r="J265" s="6">
        <v>2</v>
      </c>
      <c r="K265" s="6">
        <v>2</v>
      </c>
      <c r="L265" s="6">
        <v>1</v>
      </c>
      <c r="M265" s="6">
        <v>3</v>
      </c>
      <c r="N265" s="6">
        <v>3</v>
      </c>
      <c r="O265" s="6">
        <v>3</v>
      </c>
      <c r="P265" s="6">
        <v>3</v>
      </c>
      <c r="Q265">
        <v>6</v>
      </c>
      <c r="R265">
        <v>2</v>
      </c>
      <c r="S265">
        <v>3</v>
      </c>
      <c r="T265">
        <v>2</v>
      </c>
      <c r="U265">
        <v>5</v>
      </c>
      <c r="V265">
        <v>2</v>
      </c>
      <c r="W265">
        <v>5</v>
      </c>
      <c r="X265">
        <v>3</v>
      </c>
      <c r="Y265">
        <v>5</v>
      </c>
      <c r="Z265">
        <v>16</v>
      </c>
      <c r="AA265">
        <v>4</v>
      </c>
      <c r="AB265">
        <v>2</v>
      </c>
      <c r="AC265" s="4" t="s">
        <v>240</v>
      </c>
      <c r="AD265" s="8">
        <f t="shared" si="25"/>
        <v>23</v>
      </c>
      <c r="AE265">
        <f t="shared" si="26"/>
        <v>6</v>
      </c>
      <c r="AF265">
        <f t="shared" si="27"/>
        <v>6</v>
      </c>
      <c r="AG265">
        <f t="shared" si="28"/>
        <v>6</v>
      </c>
      <c r="AH265">
        <f t="shared" si="29"/>
        <v>5</v>
      </c>
    </row>
    <row r="266" spans="1:34" ht="30" x14ac:dyDescent="0.25">
      <c r="A266">
        <v>5953</v>
      </c>
      <c r="B266">
        <v>0</v>
      </c>
      <c r="C266">
        <v>1993</v>
      </c>
      <c r="D266">
        <f t="shared" si="24"/>
        <v>24</v>
      </c>
      <c r="E266" s="6">
        <v>1</v>
      </c>
      <c r="F266" s="6">
        <v>1</v>
      </c>
      <c r="G266" s="6">
        <v>3</v>
      </c>
      <c r="H266" s="6">
        <v>1</v>
      </c>
      <c r="I266" s="6">
        <v>2</v>
      </c>
      <c r="J266" s="6">
        <v>2</v>
      </c>
      <c r="K266" s="6">
        <v>3</v>
      </c>
      <c r="L266" s="6">
        <v>2</v>
      </c>
      <c r="M266" s="6">
        <v>2</v>
      </c>
      <c r="N266" s="6">
        <v>2</v>
      </c>
      <c r="O266" s="6">
        <v>3</v>
      </c>
      <c r="P266" s="6">
        <v>3</v>
      </c>
      <c r="Q266">
        <v>8</v>
      </c>
      <c r="R266">
        <v>2</v>
      </c>
      <c r="S266">
        <v>4</v>
      </c>
      <c r="T266">
        <v>4</v>
      </c>
      <c r="U266">
        <v>3</v>
      </c>
      <c r="V266">
        <v>1</v>
      </c>
      <c r="W266">
        <v>9</v>
      </c>
      <c r="X266">
        <v>4</v>
      </c>
      <c r="Y266">
        <v>9</v>
      </c>
      <c r="Z266">
        <v>2</v>
      </c>
      <c r="AA266">
        <v>2</v>
      </c>
      <c r="AB266">
        <v>2</v>
      </c>
      <c r="AC266" s="3" t="s">
        <v>241</v>
      </c>
      <c r="AD266" s="8">
        <f t="shared" si="25"/>
        <v>25</v>
      </c>
      <c r="AE266">
        <f t="shared" si="26"/>
        <v>5</v>
      </c>
      <c r="AF266">
        <f t="shared" si="27"/>
        <v>5</v>
      </c>
      <c r="AG266">
        <f t="shared" si="28"/>
        <v>9</v>
      </c>
      <c r="AH266">
        <f t="shared" si="29"/>
        <v>6</v>
      </c>
    </row>
    <row r="267" spans="1:34" x14ac:dyDescent="0.25">
      <c r="A267">
        <v>6388</v>
      </c>
      <c r="B267">
        <v>1</v>
      </c>
      <c r="C267">
        <v>1972</v>
      </c>
      <c r="D267">
        <f t="shared" si="24"/>
        <v>45</v>
      </c>
      <c r="E267" s="6">
        <v>1</v>
      </c>
      <c r="F267" s="6">
        <v>1</v>
      </c>
      <c r="G267" s="6">
        <v>1</v>
      </c>
      <c r="H267" s="6">
        <v>1</v>
      </c>
      <c r="I267" s="6">
        <v>1</v>
      </c>
      <c r="J267" s="6">
        <v>1</v>
      </c>
      <c r="K267" s="6">
        <v>1</v>
      </c>
      <c r="L267" s="6">
        <v>2</v>
      </c>
      <c r="M267" s="6">
        <v>2</v>
      </c>
      <c r="N267" s="6">
        <v>2</v>
      </c>
      <c r="O267" s="6">
        <v>2</v>
      </c>
      <c r="P267" s="6">
        <v>2</v>
      </c>
      <c r="Q267">
        <v>8</v>
      </c>
      <c r="R267">
        <v>10</v>
      </c>
      <c r="S267">
        <v>9</v>
      </c>
      <c r="T267">
        <v>5</v>
      </c>
      <c r="U267">
        <v>8</v>
      </c>
      <c r="V267">
        <v>3</v>
      </c>
      <c r="W267">
        <v>3</v>
      </c>
      <c r="X267">
        <v>6</v>
      </c>
      <c r="Y267">
        <v>8</v>
      </c>
      <c r="Z267">
        <v>3</v>
      </c>
      <c r="AA267">
        <v>4</v>
      </c>
      <c r="AB267">
        <v>2</v>
      </c>
      <c r="AC267" s="3" t="s">
        <v>242</v>
      </c>
      <c r="AD267" s="8">
        <f t="shared" si="25"/>
        <v>17</v>
      </c>
      <c r="AE267">
        <f t="shared" si="26"/>
        <v>4</v>
      </c>
      <c r="AF267">
        <f t="shared" si="27"/>
        <v>4</v>
      </c>
      <c r="AG267">
        <f t="shared" si="28"/>
        <v>4</v>
      </c>
      <c r="AH267">
        <f t="shared" si="29"/>
        <v>5</v>
      </c>
    </row>
    <row r="268" spans="1:34" x14ac:dyDescent="0.25">
      <c r="A268">
        <v>6389</v>
      </c>
      <c r="B268">
        <v>0</v>
      </c>
      <c r="C268">
        <v>1995</v>
      </c>
      <c r="D268">
        <f t="shared" si="24"/>
        <v>22</v>
      </c>
      <c r="E268" s="6">
        <v>1</v>
      </c>
      <c r="F268" s="6">
        <v>1</v>
      </c>
      <c r="G268" s="6">
        <v>1</v>
      </c>
      <c r="H268" s="6">
        <v>1</v>
      </c>
      <c r="I268" s="6">
        <v>2</v>
      </c>
      <c r="J268" s="6">
        <v>2</v>
      </c>
      <c r="K268" s="6">
        <v>2</v>
      </c>
      <c r="L268" s="6">
        <v>2</v>
      </c>
      <c r="M268" s="6">
        <v>3</v>
      </c>
      <c r="N268" s="6">
        <v>3</v>
      </c>
      <c r="O268" s="6">
        <v>3</v>
      </c>
      <c r="P268" s="6">
        <v>4</v>
      </c>
      <c r="Q268">
        <v>4</v>
      </c>
      <c r="R268">
        <v>3</v>
      </c>
      <c r="S268">
        <v>2</v>
      </c>
      <c r="T268">
        <v>2</v>
      </c>
      <c r="U268">
        <v>7</v>
      </c>
      <c r="V268">
        <v>2</v>
      </c>
      <c r="W268">
        <v>1</v>
      </c>
      <c r="X268">
        <v>2</v>
      </c>
      <c r="Y268">
        <v>4</v>
      </c>
      <c r="Z268">
        <v>3</v>
      </c>
      <c r="AA268">
        <v>3</v>
      </c>
      <c r="AB268">
        <v>5</v>
      </c>
      <c r="AC268" s="3" t="s">
        <v>243</v>
      </c>
      <c r="AD268" s="8">
        <f t="shared" si="25"/>
        <v>25</v>
      </c>
      <c r="AE268">
        <f t="shared" si="26"/>
        <v>6</v>
      </c>
      <c r="AF268">
        <f t="shared" si="27"/>
        <v>6</v>
      </c>
      <c r="AG268">
        <f t="shared" si="28"/>
        <v>6</v>
      </c>
      <c r="AH268">
        <f t="shared" si="29"/>
        <v>7</v>
      </c>
    </row>
    <row r="269" spans="1:34" ht="30" x14ac:dyDescent="0.25">
      <c r="A269">
        <v>6397</v>
      </c>
      <c r="B269">
        <v>0</v>
      </c>
      <c r="C269">
        <v>1999</v>
      </c>
      <c r="D269">
        <f t="shared" si="24"/>
        <v>18</v>
      </c>
      <c r="E269" s="6">
        <v>1</v>
      </c>
      <c r="F269" s="6">
        <v>2</v>
      </c>
      <c r="G269" s="6">
        <v>4</v>
      </c>
      <c r="H269" s="6">
        <v>1</v>
      </c>
      <c r="I269" s="6">
        <v>2</v>
      </c>
      <c r="J269" s="6">
        <v>3</v>
      </c>
      <c r="K269" s="6">
        <v>4</v>
      </c>
      <c r="L269" s="6">
        <v>1</v>
      </c>
      <c r="M269" s="6">
        <v>2</v>
      </c>
      <c r="N269" s="6">
        <v>3</v>
      </c>
      <c r="O269" s="6">
        <v>4</v>
      </c>
      <c r="P269" s="6">
        <v>3</v>
      </c>
      <c r="Q269">
        <v>7</v>
      </c>
      <c r="R269">
        <v>8</v>
      </c>
      <c r="S269">
        <v>9</v>
      </c>
      <c r="T269">
        <v>4</v>
      </c>
      <c r="U269">
        <v>3</v>
      </c>
      <c r="V269">
        <v>4</v>
      </c>
      <c r="W269">
        <v>4</v>
      </c>
      <c r="X269">
        <v>3</v>
      </c>
      <c r="Y269">
        <v>11</v>
      </c>
      <c r="Z269">
        <v>3</v>
      </c>
      <c r="AA269">
        <v>3</v>
      </c>
      <c r="AB269">
        <v>4</v>
      </c>
      <c r="AC269" s="3" t="s">
        <v>244</v>
      </c>
      <c r="AD269" s="8">
        <f t="shared" si="25"/>
        <v>30</v>
      </c>
      <c r="AE269">
        <f t="shared" si="26"/>
        <v>5</v>
      </c>
      <c r="AF269">
        <f t="shared" si="27"/>
        <v>8</v>
      </c>
      <c r="AG269">
        <f t="shared" si="28"/>
        <v>12</v>
      </c>
      <c r="AH269">
        <f t="shared" si="29"/>
        <v>5</v>
      </c>
    </row>
    <row r="270" spans="1:34" ht="30" x14ac:dyDescent="0.25">
      <c r="A270">
        <v>6398</v>
      </c>
      <c r="B270">
        <v>0</v>
      </c>
      <c r="C270">
        <v>1996</v>
      </c>
      <c r="D270">
        <f t="shared" si="24"/>
        <v>21</v>
      </c>
      <c r="E270" s="6">
        <v>2</v>
      </c>
      <c r="F270" s="6">
        <v>2</v>
      </c>
      <c r="G270" s="6">
        <v>2</v>
      </c>
      <c r="H270" s="6">
        <v>1</v>
      </c>
      <c r="I270" s="6">
        <v>2</v>
      </c>
      <c r="J270" s="6">
        <v>2</v>
      </c>
      <c r="K270" s="6">
        <v>2</v>
      </c>
      <c r="L270" s="6">
        <v>3</v>
      </c>
      <c r="M270" s="6">
        <v>3</v>
      </c>
      <c r="N270" s="6">
        <v>3</v>
      </c>
      <c r="O270" s="6">
        <v>3</v>
      </c>
      <c r="P270" s="6">
        <v>4</v>
      </c>
      <c r="Q270">
        <v>8</v>
      </c>
      <c r="R270">
        <v>4</v>
      </c>
      <c r="S270">
        <v>2</v>
      </c>
      <c r="T270">
        <v>3</v>
      </c>
      <c r="U270">
        <v>3</v>
      </c>
      <c r="V270">
        <v>6</v>
      </c>
      <c r="W270">
        <v>2</v>
      </c>
      <c r="X270">
        <v>2</v>
      </c>
      <c r="Y270">
        <v>4</v>
      </c>
      <c r="Z270">
        <v>2</v>
      </c>
      <c r="AA270">
        <v>3</v>
      </c>
      <c r="AB270">
        <v>4</v>
      </c>
      <c r="AC270" s="3" t="s">
        <v>245</v>
      </c>
      <c r="AD270" s="8">
        <f t="shared" si="25"/>
        <v>29</v>
      </c>
      <c r="AE270">
        <f t="shared" si="26"/>
        <v>7</v>
      </c>
      <c r="AF270">
        <f t="shared" si="27"/>
        <v>7</v>
      </c>
      <c r="AG270">
        <f t="shared" si="28"/>
        <v>7</v>
      </c>
      <c r="AH270">
        <f t="shared" si="29"/>
        <v>8</v>
      </c>
    </row>
    <row r="271" spans="1:34" x14ac:dyDescent="0.25">
      <c r="A271">
        <v>6438</v>
      </c>
      <c r="B271">
        <v>0</v>
      </c>
      <c r="C271">
        <v>1989</v>
      </c>
      <c r="D271">
        <f t="shared" si="24"/>
        <v>28</v>
      </c>
      <c r="E271" s="6">
        <v>1</v>
      </c>
      <c r="F271" s="6">
        <v>1</v>
      </c>
      <c r="G271" s="6">
        <v>1</v>
      </c>
      <c r="H271" s="6">
        <v>1</v>
      </c>
      <c r="I271" s="6">
        <v>1</v>
      </c>
      <c r="J271" s="6">
        <v>1</v>
      </c>
      <c r="K271" s="6">
        <v>1</v>
      </c>
      <c r="L271" s="6">
        <v>1</v>
      </c>
      <c r="M271" s="6">
        <v>2</v>
      </c>
      <c r="N271" s="6">
        <v>2</v>
      </c>
      <c r="O271" s="6">
        <v>3</v>
      </c>
      <c r="P271" s="6">
        <v>3</v>
      </c>
      <c r="Q271">
        <v>8</v>
      </c>
      <c r="R271">
        <v>4</v>
      </c>
      <c r="S271">
        <v>2</v>
      </c>
      <c r="T271">
        <v>2</v>
      </c>
      <c r="U271">
        <v>6</v>
      </c>
      <c r="V271">
        <v>2</v>
      </c>
      <c r="W271">
        <v>3</v>
      </c>
      <c r="X271">
        <v>1</v>
      </c>
      <c r="Y271">
        <v>3</v>
      </c>
      <c r="Z271">
        <v>4</v>
      </c>
      <c r="AA271">
        <v>4</v>
      </c>
      <c r="AB271">
        <v>3</v>
      </c>
      <c r="AC271" s="3" t="s">
        <v>55</v>
      </c>
      <c r="AD271" s="8">
        <f t="shared" si="25"/>
        <v>18</v>
      </c>
      <c r="AE271">
        <f t="shared" si="26"/>
        <v>4</v>
      </c>
      <c r="AF271">
        <f t="shared" si="27"/>
        <v>4</v>
      </c>
      <c r="AG271">
        <f t="shared" si="28"/>
        <v>5</v>
      </c>
      <c r="AH271">
        <f t="shared" si="29"/>
        <v>5</v>
      </c>
    </row>
    <row r="272" spans="1:34" x14ac:dyDescent="0.25">
      <c r="A272">
        <v>6451</v>
      </c>
      <c r="B272">
        <v>0</v>
      </c>
      <c r="C272">
        <v>1962</v>
      </c>
      <c r="D272">
        <f t="shared" si="24"/>
        <v>55</v>
      </c>
      <c r="E272" s="6">
        <v>1</v>
      </c>
      <c r="F272" s="6">
        <v>1</v>
      </c>
      <c r="G272" s="6">
        <v>1</v>
      </c>
      <c r="H272" s="6">
        <v>1</v>
      </c>
      <c r="I272" s="6">
        <v>2</v>
      </c>
      <c r="J272" s="6">
        <v>1</v>
      </c>
      <c r="K272" s="6">
        <v>1</v>
      </c>
      <c r="L272" s="6">
        <v>1</v>
      </c>
      <c r="M272" s="6">
        <v>2</v>
      </c>
      <c r="N272" s="6">
        <v>2</v>
      </c>
      <c r="O272" s="6">
        <v>2</v>
      </c>
      <c r="P272" s="6">
        <v>2</v>
      </c>
      <c r="Q272">
        <v>13</v>
      </c>
      <c r="R272">
        <v>6</v>
      </c>
      <c r="S272">
        <v>3</v>
      </c>
      <c r="T272">
        <v>3</v>
      </c>
      <c r="U272">
        <v>6</v>
      </c>
      <c r="V272">
        <v>8</v>
      </c>
      <c r="W272">
        <v>1</v>
      </c>
      <c r="X272">
        <v>4</v>
      </c>
      <c r="Y272">
        <v>7</v>
      </c>
      <c r="Z272">
        <v>11</v>
      </c>
      <c r="AA272">
        <v>2</v>
      </c>
      <c r="AB272">
        <v>8</v>
      </c>
      <c r="AC272" s="3" t="s">
        <v>246</v>
      </c>
      <c r="AD272" s="8">
        <f t="shared" si="25"/>
        <v>17</v>
      </c>
      <c r="AE272">
        <f t="shared" si="26"/>
        <v>5</v>
      </c>
      <c r="AF272">
        <f t="shared" si="27"/>
        <v>4</v>
      </c>
      <c r="AG272">
        <f t="shared" si="28"/>
        <v>4</v>
      </c>
      <c r="AH272">
        <f t="shared" si="29"/>
        <v>4</v>
      </c>
    </row>
    <row r="273" spans="1:34" ht="30" x14ac:dyDescent="0.25">
      <c r="A273">
        <v>6466</v>
      </c>
      <c r="B273">
        <v>1</v>
      </c>
      <c r="C273">
        <v>1994</v>
      </c>
      <c r="D273">
        <f t="shared" si="24"/>
        <v>23</v>
      </c>
      <c r="E273" s="6">
        <v>1</v>
      </c>
      <c r="F273" s="6">
        <v>1</v>
      </c>
      <c r="G273" s="6">
        <v>1</v>
      </c>
      <c r="H273" s="6">
        <v>2</v>
      </c>
      <c r="I273" s="6">
        <v>1</v>
      </c>
      <c r="J273" s="6">
        <v>2</v>
      </c>
      <c r="K273" s="6">
        <v>2</v>
      </c>
      <c r="L273" s="6">
        <v>2</v>
      </c>
      <c r="M273" s="6">
        <v>2</v>
      </c>
      <c r="N273" s="6">
        <v>2</v>
      </c>
      <c r="O273" s="6">
        <v>3</v>
      </c>
      <c r="P273" s="6">
        <v>3</v>
      </c>
      <c r="Q273">
        <v>14</v>
      </c>
      <c r="R273">
        <v>4</v>
      </c>
      <c r="S273">
        <v>3</v>
      </c>
      <c r="T273">
        <v>4</v>
      </c>
      <c r="U273">
        <v>7</v>
      </c>
      <c r="V273">
        <v>18</v>
      </c>
      <c r="W273">
        <v>8</v>
      </c>
      <c r="X273">
        <v>1</v>
      </c>
      <c r="Y273">
        <v>7</v>
      </c>
      <c r="Z273">
        <v>3</v>
      </c>
      <c r="AA273">
        <v>5</v>
      </c>
      <c r="AB273">
        <v>17</v>
      </c>
      <c r="AC273" s="3" t="s">
        <v>247</v>
      </c>
      <c r="AD273" s="8">
        <f t="shared" si="25"/>
        <v>22</v>
      </c>
      <c r="AE273">
        <f t="shared" si="26"/>
        <v>4</v>
      </c>
      <c r="AF273">
        <f t="shared" si="27"/>
        <v>5</v>
      </c>
      <c r="AG273">
        <f t="shared" si="28"/>
        <v>6</v>
      </c>
      <c r="AH273">
        <f t="shared" si="29"/>
        <v>7</v>
      </c>
    </row>
    <row r="274" spans="1:34" x14ac:dyDescent="0.25">
      <c r="A274">
        <v>6473</v>
      </c>
      <c r="B274">
        <v>1</v>
      </c>
      <c r="C274">
        <v>1991</v>
      </c>
      <c r="D274">
        <f t="shared" si="24"/>
        <v>26</v>
      </c>
      <c r="E274" s="6">
        <v>1</v>
      </c>
      <c r="F274" s="6">
        <v>2</v>
      </c>
      <c r="G274" s="6">
        <v>2</v>
      </c>
      <c r="H274" s="6">
        <v>1</v>
      </c>
      <c r="I274" s="6">
        <v>1</v>
      </c>
      <c r="J274" s="6">
        <v>2</v>
      </c>
      <c r="K274" s="6">
        <v>2</v>
      </c>
      <c r="L274" s="6">
        <v>1</v>
      </c>
      <c r="M274" s="6">
        <v>1</v>
      </c>
      <c r="N274" s="6">
        <v>2</v>
      </c>
      <c r="O274" s="6">
        <v>2</v>
      </c>
      <c r="P274" s="6">
        <v>3</v>
      </c>
      <c r="Q274">
        <v>9</v>
      </c>
      <c r="R274">
        <v>14</v>
      </c>
      <c r="S274">
        <v>13</v>
      </c>
      <c r="T274">
        <v>4</v>
      </c>
      <c r="U274">
        <v>5</v>
      </c>
      <c r="V274">
        <v>5</v>
      </c>
      <c r="W274">
        <v>4</v>
      </c>
      <c r="X274">
        <v>9</v>
      </c>
      <c r="Y274">
        <v>18</v>
      </c>
      <c r="Z274">
        <v>2</v>
      </c>
      <c r="AA274">
        <v>3</v>
      </c>
      <c r="AB274">
        <v>3</v>
      </c>
      <c r="AC274" s="3" t="s">
        <v>248</v>
      </c>
      <c r="AD274" s="8">
        <f t="shared" si="25"/>
        <v>20</v>
      </c>
      <c r="AE274">
        <f t="shared" si="26"/>
        <v>3</v>
      </c>
      <c r="AF274">
        <f t="shared" si="27"/>
        <v>6</v>
      </c>
      <c r="AG274">
        <f t="shared" si="28"/>
        <v>6</v>
      </c>
      <c r="AH274">
        <f t="shared" si="29"/>
        <v>5</v>
      </c>
    </row>
    <row r="275" spans="1:34" ht="30" x14ac:dyDescent="0.25">
      <c r="A275">
        <v>6463</v>
      </c>
      <c r="B275">
        <v>0</v>
      </c>
      <c r="C275">
        <v>1995</v>
      </c>
      <c r="D275">
        <f t="shared" si="24"/>
        <v>22</v>
      </c>
      <c r="E275" s="6">
        <v>1</v>
      </c>
      <c r="F275" s="6">
        <v>2</v>
      </c>
      <c r="G275" s="6">
        <v>2</v>
      </c>
      <c r="H275" s="6">
        <v>1</v>
      </c>
      <c r="I275" s="6">
        <v>2</v>
      </c>
      <c r="J275" s="6">
        <v>2</v>
      </c>
      <c r="K275" s="6">
        <v>3</v>
      </c>
      <c r="L275" s="6">
        <v>2</v>
      </c>
      <c r="M275" s="6">
        <v>3</v>
      </c>
      <c r="N275" s="6">
        <v>3</v>
      </c>
      <c r="O275" s="6">
        <v>3</v>
      </c>
      <c r="P275" s="6">
        <v>4</v>
      </c>
      <c r="Q275">
        <v>6</v>
      </c>
      <c r="R275">
        <v>6</v>
      </c>
      <c r="S275">
        <v>8</v>
      </c>
      <c r="T275">
        <v>5</v>
      </c>
      <c r="U275">
        <v>4</v>
      </c>
      <c r="V275">
        <v>7</v>
      </c>
      <c r="W275">
        <v>4</v>
      </c>
      <c r="X275">
        <v>5</v>
      </c>
      <c r="Y275">
        <v>3</v>
      </c>
      <c r="Z275">
        <v>4</v>
      </c>
      <c r="AA275">
        <v>7</v>
      </c>
      <c r="AB275">
        <v>10</v>
      </c>
      <c r="AC275" s="3" t="s">
        <v>249</v>
      </c>
      <c r="AD275" s="8">
        <f t="shared" si="25"/>
        <v>28</v>
      </c>
      <c r="AE275">
        <f t="shared" si="26"/>
        <v>6</v>
      </c>
      <c r="AF275">
        <f t="shared" si="27"/>
        <v>7</v>
      </c>
      <c r="AG275">
        <f t="shared" si="28"/>
        <v>8</v>
      </c>
      <c r="AH275">
        <f t="shared" si="29"/>
        <v>7</v>
      </c>
    </row>
    <row r="276" spans="1:34" x14ac:dyDescent="0.25">
      <c r="A276">
        <v>6498</v>
      </c>
      <c r="B276">
        <v>0</v>
      </c>
      <c r="C276">
        <v>1987</v>
      </c>
      <c r="D276">
        <f t="shared" si="24"/>
        <v>30</v>
      </c>
      <c r="E276" s="6">
        <v>1</v>
      </c>
      <c r="F276" s="6">
        <v>1</v>
      </c>
      <c r="G276" s="6">
        <v>2</v>
      </c>
      <c r="H276" s="6">
        <v>1</v>
      </c>
      <c r="I276" s="6">
        <v>2</v>
      </c>
      <c r="J276" s="6">
        <v>2</v>
      </c>
      <c r="K276" s="6">
        <v>2</v>
      </c>
      <c r="L276" s="6">
        <v>2</v>
      </c>
      <c r="M276" s="6">
        <v>3</v>
      </c>
      <c r="N276" s="6">
        <v>3</v>
      </c>
      <c r="O276" s="6">
        <v>3</v>
      </c>
      <c r="P276" s="6">
        <v>3</v>
      </c>
      <c r="Q276">
        <v>8</v>
      </c>
      <c r="R276">
        <v>4</v>
      </c>
      <c r="S276">
        <v>6</v>
      </c>
      <c r="T276">
        <v>4</v>
      </c>
      <c r="U276">
        <v>11</v>
      </c>
      <c r="V276">
        <v>4</v>
      </c>
      <c r="W276">
        <v>4</v>
      </c>
      <c r="X276">
        <v>4</v>
      </c>
      <c r="Y276">
        <v>4</v>
      </c>
      <c r="Z276">
        <v>7</v>
      </c>
      <c r="AA276">
        <v>3</v>
      </c>
      <c r="AB276">
        <v>3</v>
      </c>
      <c r="AC276" s="3" t="s">
        <v>250</v>
      </c>
      <c r="AD276" s="8">
        <f t="shared" si="25"/>
        <v>25</v>
      </c>
      <c r="AE276">
        <f t="shared" si="26"/>
        <v>6</v>
      </c>
      <c r="AF276">
        <f t="shared" si="27"/>
        <v>6</v>
      </c>
      <c r="AG276">
        <f t="shared" si="28"/>
        <v>7</v>
      </c>
      <c r="AH276">
        <f t="shared" si="29"/>
        <v>6</v>
      </c>
    </row>
    <row r="277" spans="1:34" x14ac:dyDescent="0.25">
      <c r="A277">
        <v>6503</v>
      </c>
      <c r="B277">
        <v>0</v>
      </c>
      <c r="C277">
        <v>1983</v>
      </c>
      <c r="D277">
        <f t="shared" si="24"/>
        <v>34</v>
      </c>
      <c r="E277" s="6">
        <v>1</v>
      </c>
      <c r="F277" s="6">
        <v>1</v>
      </c>
      <c r="G277" s="6">
        <v>2</v>
      </c>
      <c r="H277" s="6">
        <v>1</v>
      </c>
      <c r="I277" s="6">
        <v>2</v>
      </c>
      <c r="J277" s="6">
        <v>2</v>
      </c>
      <c r="K277" s="6">
        <v>3</v>
      </c>
      <c r="L277" s="6">
        <v>2</v>
      </c>
      <c r="M277" s="6">
        <v>2</v>
      </c>
      <c r="N277" s="6">
        <v>2</v>
      </c>
      <c r="O277" s="6">
        <v>3</v>
      </c>
      <c r="P277" s="6">
        <v>4</v>
      </c>
      <c r="Q277">
        <v>6</v>
      </c>
      <c r="R277">
        <v>2</v>
      </c>
      <c r="S277">
        <v>3</v>
      </c>
      <c r="T277">
        <v>2</v>
      </c>
      <c r="U277">
        <v>4</v>
      </c>
      <c r="V277">
        <v>1</v>
      </c>
      <c r="W277">
        <v>4</v>
      </c>
      <c r="X277">
        <v>4</v>
      </c>
      <c r="Y277">
        <v>5</v>
      </c>
      <c r="Z277">
        <v>4</v>
      </c>
      <c r="AA277">
        <v>3</v>
      </c>
      <c r="AB277">
        <v>3</v>
      </c>
      <c r="AC277" s="3" t="s">
        <v>55</v>
      </c>
      <c r="AD277" s="8">
        <f t="shared" si="25"/>
        <v>25</v>
      </c>
      <c r="AE277">
        <f t="shared" si="26"/>
        <v>5</v>
      </c>
      <c r="AF277">
        <f t="shared" si="27"/>
        <v>5</v>
      </c>
      <c r="AG277">
        <f t="shared" si="28"/>
        <v>8</v>
      </c>
      <c r="AH277">
        <f t="shared" si="29"/>
        <v>7</v>
      </c>
    </row>
    <row r="278" spans="1:34" x14ac:dyDescent="0.25">
      <c r="A278">
        <v>6524</v>
      </c>
      <c r="B278">
        <v>0</v>
      </c>
      <c r="C278">
        <v>1989</v>
      </c>
      <c r="D278">
        <f t="shared" si="24"/>
        <v>28</v>
      </c>
      <c r="E278" s="6">
        <v>2</v>
      </c>
      <c r="F278" s="6">
        <v>2</v>
      </c>
      <c r="G278" s="6">
        <v>2</v>
      </c>
      <c r="H278" s="6">
        <v>2</v>
      </c>
      <c r="I278" s="6">
        <v>3</v>
      </c>
      <c r="J278" s="6">
        <v>3</v>
      </c>
      <c r="K278" s="6">
        <v>3</v>
      </c>
      <c r="L278" s="6">
        <v>3</v>
      </c>
      <c r="M278" s="6">
        <v>4</v>
      </c>
      <c r="N278" s="6">
        <v>4</v>
      </c>
      <c r="O278" s="6">
        <v>4</v>
      </c>
      <c r="P278" s="6">
        <v>4</v>
      </c>
      <c r="Q278">
        <v>9</v>
      </c>
      <c r="R278">
        <v>4</v>
      </c>
      <c r="S278">
        <v>4</v>
      </c>
      <c r="T278">
        <v>5</v>
      </c>
      <c r="U278">
        <v>4</v>
      </c>
      <c r="V278">
        <v>2</v>
      </c>
      <c r="W278">
        <v>3</v>
      </c>
      <c r="X278">
        <v>3</v>
      </c>
      <c r="Y278">
        <v>5</v>
      </c>
      <c r="Z278">
        <v>2</v>
      </c>
      <c r="AA278">
        <v>2</v>
      </c>
      <c r="AB278">
        <v>1</v>
      </c>
      <c r="AC278" s="3" t="s">
        <v>55</v>
      </c>
      <c r="AD278" s="8">
        <f t="shared" si="25"/>
        <v>36</v>
      </c>
      <c r="AE278">
        <f t="shared" si="26"/>
        <v>9</v>
      </c>
      <c r="AF278">
        <f t="shared" si="27"/>
        <v>9</v>
      </c>
      <c r="AG278">
        <f t="shared" si="28"/>
        <v>9</v>
      </c>
      <c r="AH278">
        <f t="shared" si="29"/>
        <v>9</v>
      </c>
    </row>
    <row r="279" spans="1:34" x14ac:dyDescent="0.25">
      <c r="A279">
        <v>6527</v>
      </c>
      <c r="B279">
        <v>0</v>
      </c>
      <c r="C279">
        <v>1995</v>
      </c>
      <c r="D279">
        <f t="shared" si="24"/>
        <v>22</v>
      </c>
      <c r="E279" s="6">
        <v>1</v>
      </c>
      <c r="F279" s="6">
        <v>2</v>
      </c>
      <c r="G279" s="6">
        <v>3</v>
      </c>
      <c r="H279" s="6">
        <v>1</v>
      </c>
      <c r="I279" s="6">
        <v>2</v>
      </c>
      <c r="J279" s="6">
        <v>2</v>
      </c>
      <c r="K279" s="6">
        <v>2</v>
      </c>
      <c r="L279" s="6">
        <v>1</v>
      </c>
      <c r="M279" s="6">
        <v>2</v>
      </c>
      <c r="N279" s="6">
        <v>4</v>
      </c>
      <c r="O279" s="6">
        <v>4</v>
      </c>
      <c r="P279" s="6">
        <v>1</v>
      </c>
      <c r="Q279">
        <v>10</v>
      </c>
      <c r="R279">
        <v>7</v>
      </c>
      <c r="S279">
        <v>9</v>
      </c>
      <c r="T279">
        <v>4</v>
      </c>
      <c r="U279">
        <v>5</v>
      </c>
      <c r="V279">
        <v>2</v>
      </c>
      <c r="W279">
        <v>3</v>
      </c>
      <c r="X279">
        <v>6</v>
      </c>
      <c r="Y279">
        <v>7</v>
      </c>
      <c r="Z279">
        <v>5</v>
      </c>
      <c r="AA279">
        <v>3</v>
      </c>
      <c r="AB279">
        <v>7</v>
      </c>
      <c r="AC279" s="3" t="s">
        <v>251</v>
      </c>
      <c r="AD279" s="8">
        <f t="shared" si="25"/>
        <v>25</v>
      </c>
      <c r="AE279">
        <f t="shared" si="26"/>
        <v>5</v>
      </c>
      <c r="AF279">
        <f t="shared" si="27"/>
        <v>8</v>
      </c>
      <c r="AG279">
        <f t="shared" si="28"/>
        <v>9</v>
      </c>
      <c r="AH279">
        <f t="shared" si="29"/>
        <v>3</v>
      </c>
    </row>
    <row r="280" spans="1:34" x14ac:dyDescent="0.25">
      <c r="A280">
        <v>6526</v>
      </c>
      <c r="B280">
        <v>1</v>
      </c>
      <c r="C280">
        <v>1991</v>
      </c>
      <c r="D280">
        <f t="shared" si="24"/>
        <v>26</v>
      </c>
      <c r="E280" s="6">
        <v>2</v>
      </c>
      <c r="F280" s="6">
        <v>2</v>
      </c>
      <c r="G280" s="6">
        <v>2</v>
      </c>
      <c r="H280" s="6">
        <v>1</v>
      </c>
      <c r="I280" s="6">
        <v>2</v>
      </c>
      <c r="J280" s="6">
        <v>2</v>
      </c>
      <c r="K280" s="6">
        <v>3</v>
      </c>
      <c r="L280" s="6">
        <v>2</v>
      </c>
      <c r="M280" s="6">
        <v>3</v>
      </c>
      <c r="N280" s="6">
        <v>3</v>
      </c>
      <c r="O280" s="6">
        <v>3</v>
      </c>
      <c r="P280" s="6">
        <v>4</v>
      </c>
      <c r="Q280">
        <v>12</v>
      </c>
      <c r="R280">
        <v>2</v>
      </c>
      <c r="S280">
        <v>2</v>
      </c>
      <c r="T280">
        <v>4</v>
      </c>
      <c r="U280">
        <v>2</v>
      </c>
      <c r="V280">
        <v>9</v>
      </c>
      <c r="W280">
        <v>7</v>
      </c>
      <c r="X280">
        <v>4</v>
      </c>
      <c r="Y280">
        <v>6</v>
      </c>
      <c r="Z280">
        <v>4</v>
      </c>
      <c r="AA280">
        <v>2</v>
      </c>
      <c r="AB280">
        <v>4</v>
      </c>
      <c r="AC280" s="3" t="s">
        <v>252</v>
      </c>
      <c r="AD280" s="8">
        <f t="shared" si="25"/>
        <v>29</v>
      </c>
      <c r="AE280">
        <f t="shared" si="26"/>
        <v>7</v>
      </c>
      <c r="AF280">
        <f t="shared" si="27"/>
        <v>7</v>
      </c>
      <c r="AG280">
        <f t="shared" si="28"/>
        <v>8</v>
      </c>
      <c r="AH280">
        <f t="shared" si="29"/>
        <v>7</v>
      </c>
    </row>
    <row r="281" spans="1:34" x14ac:dyDescent="0.25">
      <c r="A281">
        <v>6539</v>
      </c>
      <c r="B281">
        <v>0</v>
      </c>
      <c r="C281">
        <v>1997</v>
      </c>
      <c r="D281">
        <f t="shared" si="24"/>
        <v>20</v>
      </c>
      <c r="E281" s="6">
        <v>1</v>
      </c>
      <c r="F281" s="6">
        <v>1</v>
      </c>
      <c r="G281" s="6">
        <v>1</v>
      </c>
      <c r="H281" s="6">
        <v>1</v>
      </c>
      <c r="I281" s="6">
        <v>1</v>
      </c>
      <c r="J281" s="6">
        <v>1</v>
      </c>
      <c r="K281" s="6">
        <v>1</v>
      </c>
      <c r="L281" s="6">
        <v>1</v>
      </c>
      <c r="M281" s="6">
        <v>3</v>
      </c>
      <c r="N281" s="6">
        <v>1</v>
      </c>
      <c r="O281" s="6">
        <v>3</v>
      </c>
      <c r="P281" s="6">
        <v>3</v>
      </c>
      <c r="Q281">
        <v>8</v>
      </c>
      <c r="R281">
        <v>4</v>
      </c>
      <c r="S281">
        <v>7</v>
      </c>
      <c r="T281">
        <v>2</v>
      </c>
      <c r="U281">
        <v>9</v>
      </c>
      <c r="V281">
        <v>3</v>
      </c>
      <c r="W281">
        <v>2</v>
      </c>
      <c r="X281">
        <v>2</v>
      </c>
      <c r="Y281">
        <v>6</v>
      </c>
      <c r="Z281">
        <v>3</v>
      </c>
      <c r="AA281">
        <v>3</v>
      </c>
      <c r="AB281">
        <v>7</v>
      </c>
      <c r="AC281" s="3" t="s">
        <v>55</v>
      </c>
      <c r="AD281" s="8">
        <f t="shared" si="25"/>
        <v>18</v>
      </c>
      <c r="AE281">
        <f t="shared" si="26"/>
        <v>5</v>
      </c>
      <c r="AF281">
        <f t="shared" si="27"/>
        <v>3</v>
      </c>
      <c r="AG281">
        <f t="shared" si="28"/>
        <v>5</v>
      </c>
      <c r="AH281">
        <f t="shared" si="29"/>
        <v>5</v>
      </c>
    </row>
    <row r="282" spans="1:34" x14ac:dyDescent="0.25">
      <c r="A282">
        <v>6545</v>
      </c>
      <c r="B282">
        <v>1</v>
      </c>
      <c r="C282">
        <v>1979</v>
      </c>
      <c r="D282">
        <f t="shared" si="24"/>
        <v>38</v>
      </c>
      <c r="E282" s="6">
        <v>1</v>
      </c>
      <c r="F282" s="6">
        <v>1</v>
      </c>
      <c r="G282" s="6">
        <v>1</v>
      </c>
      <c r="H282" s="6">
        <v>1</v>
      </c>
      <c r="I282" s="6">
        <v>1</v>
      </c>
      <c r="J282" s="6">
        <v>1</v>
      </c>
      <c r="K282" s="6">
        <v>3</v>
      </c>
      <c r="L282" s="6">
        <v>3</v>
      </c>
      <c r="M282" s="6">
        <v>1</v>
      </c>
      <c r="N282" s="6">
        <v>1</v>
      </c>
      <c r="O282" s="6">
        <v>3</v>
      </c>
      <c r="P282" s="6">
        <v>3</v>
      </c>
      <c r="Q282">
        <v>5</v>
      </c>
      <c r="R282">
        <v>2</v>
      </c>
      <c r="S282">
        <v>1</v>
      </c>
      <c r="T282">
        <v>4</v>
      </c>
      <c r="U282">
        <v>2</v>
      </c>
      <c r="V282">
        <v>2</v>
      </c>
      <c r="W282">
        <v>4</v>
      </c>
      <c r="X282">
        <v>3</v>
      </c>
      <c r="Y282">
        <v>2</v>
      </c>
      <c r="Z282">
        <v>2</v>
      </c>
      <c r="AA282">
        <v>2</v>
      </c>
      <c r="AB282">
        <v>3</v>
      </c>
      <c r="AC282" s="3" t="s">
        <v>55</v>
      </c>
      <c r="AD282" s="8">
        <f t="shared" si="25"/>
        <v>20</v>
      </c>
      <c r="AE282">
        <f t="shared" si="26"/>
        <v>3</v>
      </c>
      <c r="AF282">
        <f t="shared" si="27"/>
        <v>3</v>
      </c>
      <c r="AG282">
        <f t="shared" si="28"/>
        <v>7</v>
      </c>
      <c r="AH282">
        <f t="shared" si="29"/>
        <v>7</v>
      </c>
    </row>
    <row r="283" spans="1:34" ht="45" x14ac:dyDescent="0.25">
      <c r="A283">
        <v>6548</v>
      </c>
      <c r="B283">
        <v>0</v>
      </c>
      <c r="C283">
        <v>1987</v>
      </c>
      <c r="D283">
        <f t="shared" si="24"/>
        <v>30</v>
      </c>
      <c r="E283" s="6">
        <v>1</v>
      </c>
      <c r="F283" s="6">
        <v>1</v>
      </c>
      <c r="G283" s="6">
        <v>1</v>
      </c>
      <c r="H283" s="6">
        <v>1</v>
      </c>
      <c r="I283" s="6">
        <v>1</v>
      </c>
      <c r="J283" s="6">
        <v>1</v>
      </c>
      <c r="K283" s="6">
        <v>1</v>
      </c>
      <c r="L283" s="6">
        <v>1</v>
      </c>
      <c r="M283" s="6">
        <v>2</v>
      </c>
      <c r="N283" s="6">
        <v>2</v>
      </c>
      <c r="O283" s="6">
        <v>1</v>
      </c>
      <c r="P283" s="6">
        <v>2</v>
      </c>
      <c r="Q283">
        <v>6</v>
      </c>
      <c r="R283">
        <v>3</v>
      </c>
      <c r="S283">
        <v>2</v>
      </c>
      <c r="T283">
        <v>2</v>
      </c>
      <c r="U283">
        <v>3</v>
      </c>
      <c r="V283">
        <v>3</v>
      </c>
      <c r="W283">
        <v>3</v>
      </c>
      <c r="X283">
        <v>2</v>
      </c>
      <c r="Y283">
        <v>5</v>
      </c>
      <c r="Z283">
        <v>3</v>
      </c>
      <c r="AA283">
        <v>4</v>
      </c>
      <c r="AB283">
        <v>6</v>
      </c>
      <c r="AC283" s="3" t="s">
        <v>253</v>
      </c>
      <c r="AD283" s="8">
        <f t="shared" si="25"/>
        <v>15</v>
      </c>
      <c r="AE283">
        <f t="shared" si="26"/>
        <v>4</v>
      </c>
      <c r="AF283">
        <f t="shared" si="27"/>
        <v>4</v>
      </c>
      <c r="AG283">
        <f t="shared" si="28"/>
        <v>3</v>
      </c>
      <c r="AH283">
        <f t="shared" si="29"/>
        <v>4</v>
      </c>
    </row>
    <row r="284" spans="1:34" ht="45" x14ac:dyDescent="0.25">
      <c r="A284">
        <v>6567</v>
      </c>
      <c r="B284">
        <v>0</v>
      </c>
      <c r="C284">
        <v>1995</v>
      </c>
      <c r="D284">
        <f t="shared" si="24"/>
        <v>22</v>
      </c>
      <c r="E284" s="6">
        <v>1</v>
      </c>
      <c r="F284" s="6">
        <v>1</v>
      </c>
      <c r="G284" s="6">
        <v>1</v>
      </c>
      <c r="H284" s="6">
        <v>1</v>
      </c>
      <c r="I284" s="6">
        <v>1</v>
      </c>
      <c r="J284" s="6">
        <v>1</v>
      </c>
      <c r="K284" s="6">
        <v>1</v>
      </c>
      <c r="L284" s="6">
        <v>1</v>
      </c>
      <c r="M284" s="6">
        <v>2</v>
      </c>
      <c r="N284" s="6">
        <v>2</v>
      </c>
      <c r="O284" s="6">
        <v>2</v>
      </c>
      <c r="P284" s="6">
        <v>2</v>
      </c>
      <c r="Q284">
        <v>6</v>
      </c>
      <c r="R284">
        <v>2</v>
      </c>
      <c r="S284">
        <v>2</v>
      </c>
      <c r="T284">
        <v>2</v>
      </c>
      <c r="U284">
        <v>5</v>
      </c>
      <c r="V284">
        <v>2</v>
      </c>
      <c r="W284">
        <v>3</v>
      </c>
      <c r="X284">
        <v>5</v>
      </c>
      <c r="Y284">
        <v>5</v>
      </c>
      <c r="Z284">
        <v>3</v>
      </c>
      <c r="AA284">
        <v>1</v>
      </c>
      <c r="AB284">
        <v>2</v>
      </c>
      <c r="AC284" s="3" t="s">
        <v>254</v>
      </c>
      <c r="AD284" s="8">
        <f t="shared" si="25"/>
        <v>16</v>
      </c>
      <c r="AE284">
        <f t="shared" si="26"/>
        <v>4</v>
      </c>
      <c r="AF284">
        <f t="shared" si="27"/>
        <v>4</v>
      </c>
      <c r="AG284">
        <f t="shared" si="28"/>
        <v>4</v>
      </c>
      <c r="AH284">
        <f t="shared" si="29"/>
        <v>4</v>
      </c>
    </row>
    <row r="285" spans="1:34" ht="30" x14ac:dyDescent="0.25">
      <c r="A285">
        <v>6570</v>
      </c>
      <c r="B285">
        <v>0</v>
      </c>
      <c r="C285">
        <v>1978</v>
      </c>
      <c r="D285">
        <f t="shared" si="24"/>
        <v>39</v>
      </c>
      <c r="E285" s="6">
        <v>1</v>
      </c>
      <c r="F285" s="6">
        <v>1</v>
      </c>
      <c r="G285" s="6">
        <v>1</v>
      </c>
      <c r="H285" s="6">
        <v>1</v>
      </c>
      <c r="I285" s="6">
        <v>2</v>
      </c>
      <c r="J285" s="6">
        <v>2</v>
      </c>
      <c r="K285" s="6">
        <v>2</v>
      </c>
      <c r="L285" s="6">
        <v>2</v>
      </c>
      <c r="M285" s="6">
        <v>2</v>
      </c>
      <c r="N285" s="6">
        <v>2</v>
      </c>
      <c r="O285" s="6">
        <v>2</v>
      </c>
      <c r="P285" s="6">
        <v>2</v>
      </c>
      <c r="Q285">
        <v>6</v>
      </c>
      <c r="R285">
        <v>7</v>
      </c>
      <c r="S285">
        <v>2</v>
      </c>
      <c r="T285">
        <v>4</v>
      </c>
      <c r="U285">
        <v>8</v>
      </c>
      <c r="V285">
        <v>4</v>
      </c>
      <c r="W285">
        <v>5</v>
      </c>
      <c r="X285">
        <v>4</v>
      </c>
      <c r="Y285">
        <v>10</v>
      </c>
      <c r="Z285">
        <v>2</v>
      </c>
      <c r="AA285">
        <v>1</v>
      </c>
      <c r="AB285">
        <v>1</v>
      </c>
      <c r="AC285" s="3" t="s">
        <v>255</v>
      </c>
      <c r="AD285" s="8">
        <f t="shared" si="25"/>
        <v>20</v>
      </c>
      <c r="AE285">
        <f t="shared" si="26"/>
        <v>5</v>
      </c>
      <c r="AF285">
        <f t="shared" si="27"/>
        <v>5</v>
      </c>
      <c r="AG285">
        <f t="shared" si="28"/>
        <v>5</v>
      </c>
      <c r="AH285">
        <f t="shared" si="29"/>
        <v>5</v>
      </c>
    </row>
    <row r="286" spans="1:34" x14ac:dyDescent="0.25">
      <c r="A286">
        <v>6574</v>
      </c>
      <c r="B286">
        <v>1</v>
      </c>
      <c r="C286">
        <v>1998</v>
      </c>
      <c r="D286">
        <f t="shared" si="24"/>
        <v>19</v>
      </c>
      <c r="E286" s="6">
        <v>1</v>
      </c>
      <c r="F286" s="6">
        <v>1</v>
      </c>
      <c r="G286" s="6">
        <v>3</v>
      </c>
      <c r="H286" s="6">
        <v>1</v>
      </c>
      <c r="I286" s="6">
        <v>3</v>
      </c>
      <c r="J286" s="6">
        <v>3</v>
      </c>
      <c r="K286" s="6">
        <v>3</v>
      </c>
      <c r="L286" s="6">
        <v>2</v>
      </c>
      <c r="M286" s="6">
        <v>4</v>
      </c>
      <c r="N286" s="6">
        <v>4</v>
      </c>
      <c r="O286" s="6">
        <v>4</v>
      </c>
      <c r="P286" s="6">
        <v>4</v>
      </c>
      <c r="Q286">
        <v>12</v>
      </c>
      <c r="R286">
        <v>5</v>
      </c>
      <c r="S286">
        <v>7</v>
      </c>
      <c r="T286">
        <v>4</v>
      </c>
      <c r="U286">
        <v>4</v>
      </c>
      <c r="V286">
        <v>2</v>
      </c>
      <c r="W286">
        <v>2</v>
      </c>
      <c r="X286">
        <v>3</v>
      </c>
      <c r="Y286">
        <v>3</v>
      </c>
      <c r="Z286">
        <v>6</v>
      </c>
      <c r="AA286">
        <v>1</v>
      </c>
      <c r="AB286">
        <v>3</v>
      </c>
      <c r="AC286" s="3" t="s">
        <v>55</v>
      </c>
      <c r="AD286" s="8">
        <f t="shared" si="25"/>
        <v>33</v>
      </c>
      <c r="AE286">
        <f t="shared" si="26"/>
        <v>8</v>
      </c>
      <c r="AF286">
        <f t="shared" si="27"/>
        <v>8</v>
      </c>
      <c r="AG286">
        <f t="shared" si="28"/>
        <v>10</v>
      </c>
      <c r="AH286">
        <f t="shared" si="29"/>
        <v>7</v>
      </c>
    </row>
    <row r="287" spans="1:34" x14ac:dyDescent="0.25">
      <c r="A287">
        <v>6591</v>
      </c>
      <c r="B287">
        <v>0</v>
      </c>
      <c r="C287">
        <v>1997</v>
      </c>
      <c r="D287">
        <f t="shared" si="24"/>
        <v>20</v>
      </c>
      <c r="E287" s="6">
        <v>1</v>
      </c>
      <c r="F287" s="6">
        <v>1</v>
      </c>
      <c r="G287" s="6">
        <v>1</v>
      </c>
      <c r="H287" s="6">
        <v>1</v>
      </c>
      <c r="I287" s="6">
        <v>2</v>
      </c>
      <c r="J287" s="6">
        <v>2</v>
      </c>
      <c r="K287" s="6">
        <v>2</v>
      </c>
      <c r="L287" s="6">
        <v>2</v>
      </c>
      <c r="M287" s="6">
        <v>3</v>
      </c>
      <c r="N287" s="6">
        <v>3</v>
      </c>
      <c r="O287" s="6">
        <v>3</v>
      </c>
      <c r="P287" s="6">
        <v>3</v>
      </c>
      <c r="Q287">
        <v>8</v>
      </c>
      <c r="R287">
        <v>6</v>
      </c>
      <c r="S287">
        <v>2</v>
      </c>
      <c r="T287">
        <v>2</v>
      </c>
      <c r="U287">
        <v>3</v>
      </c>
      <c r="V287">
        <v>3</v>
      </c>
      <c r="W287">
        <v>2</v>
      </c>
      <c r="X287">
        <v>4</v>
      </c>
      <c r="Y287">
        <v>2</v>
      </c>
      <c r="Z287">
        <v>3</v>
      </c>
      <c r="AA287">
        <v>2</v>
      </c>
      <c r="AB287">
        <v>1</v>
      </c>
      <c r="AC287" s="3" t="s">
        <v>55</v>
      </c>
      <c r="AD287" s="8">
        <f t="shared" si="25"/>
        <v>24</v>
      </c>
      <c r="AE287">
        <f t="shared" si="26"/>
        <v>6</v>
      </c>
      <c r="AF287">
        <f t="shared" si="27"/>
        <v>6</v>
      </c>
      <c r="AG287">
        <f t="shared" si="28"/>
        <v>6</v>
      </c>
      <c r="AH287">
        <f t="shared" si="29"/>
        <v>6</v>
      </c>
    </row>
    <row r="288" spans="1:34" x14ac:dyDescent="0.25">
      <c r="A288">
        <v>6580</v>
      </c>
      <c r="B288">
        <v>0</v>
      </c>
      <c r="C288">
        <v>1999</v>
      </c>
      <c r="D288">
        <f t="shared" si="24"/>
        <v>18</v>
      </c>
      <c r="E288" s="6">
        <v>1</v>
      </c>
      <c r="F288" s="6">
        <v>1</v>
      </c>
      <c r="G288" s="6">
        <v>1</v>
      </c>
      <c r="H288" s="6">
        <v>1</v>
      </c>
      <c r="I288" s="6">
        <v>2</v>
      </c>
      <c r="J288" s="6">
        <v>2</v>
      </c>
      <c r="K288" s="6">
        <v>3</v>
      </c>
      <c r="L288" s="6">
        <v>3</v>
      </c>
      <c r="M288" s="6">
        <v>3</v>
      </c>
      <c r="N288" s="6">
        <v>3</v>
      </c>
      <c r="O288" s="6">
        <v>4</v>
      </c>
      <c r="P288" s="6">
        <v>4</v>
      </c>
      <c r="Q288">
        <v>14</v>
      </c>
      <c r="R288">
        <v>5</v>
      </c>
      <c r="S288">
        <v>3</v>
      </c>
      <c r="T288">
        <v>2</v>
      </c>
      <c r="U288">
        <v>4</v>
      </c>
      <c r="V288">
        <v>5</v>
      </c>
      <c r="W288">
        <v>2</v>
      </c>
      <c r="X288">
        <v>3</v>
      </c>
      <c r="Y288">
        <v>5</v>
      </c>
      <c r="Z288">
        <v>3</v>
      </c>
      <c r="AA288">
        <v>5</v>
      </c>
      <c r="AB288">
        <v>2</v>
      </c>
      <c r="AC288" s="3" t="s">
        <v>55</v>
      </c>
      <c r="AD288" s="8">
        <f t="shared" si="25"/>
        <v>28</v>
      </c>
      <c r="AE288">
        <f t="shared" si="26"/>
        <v>6</v>
      </c>
      <c r="AF288">
        <f t="shared" si="27"/>
        <v>6</v>
      </c>
      <c r="AG288">
        <f t="shared" si="28"/>
        <v>8</v>
      </c>
      <c r="AH288">
        <f t="shared" si="29"/>
        <v>8</v>
      </c>
    </row>
    <row r="289" spans="1:34" ht="75" x14ac:dyDescent="0.25">
      <c r="A289">
        <v>6599</v>
      </c>
      <c r="B289">
        <v>1</v>
      </c>
      <c r="C289">
        <v>1992</v>
      </c>
      <c r="D289">
        <f t="shared" si="24"/>
        <v>25</v>
      </c>
      <c r="E289" s="6">
        <v>1</v>
      </c>
      <c r="F289" s="6">
        <v>1</v>
      </c>
      <c r="G289" s="6">
        <v>1</v>
      </c>
      <c r="H289" s="6">
        <v>1</v>
      </c>
      <c r="I289" s="6">
        <v>2</v>
      </c>
      <c r="J289" s="6">
        <v>2</v>
      </c>
      <c r="K289" s="6">
        <v>2</v>
      </c>
      <c r="L289" s="6">
        <v>1</v>
      </c>
      <c r="M289" s="6">
        <v>3</v>
      </c>
      <c r="N289" s="6">
        <v>3</v>
      </c>
      <c r="O289" s="6">
        <v>2</v>
      </c>
      <c r="P289" s="6">
        <v>2</v>
      </c>
      <c r="Q289">
        <v>27</v>
      </c>
      <c r="R289">
        <v>5</v>
      </c>
      <c r="S289">
        <v>6</v>
      </c>
      <c r="T289">
        <v>4</v>
      </c>
      <c r="U289">
        <v>4</v>
      </c>
      <c r="V289">
        <v>2</v>
      </c>
      <c r="W289">
        <v>3</v>
      </c>
      <c r="X289">
        <v>7</v>
      </c>
      <c r="Y289">
        <v>6</v>
      </c>
      <c r="Z289">
        <v>3</v>
      </c>
      <c r="AA289">
        <v>166</v>
      </c>
      <c r="AB289">
        <v>3</v>
      </c>
      <c r="AC289" s="4" t="s">
        <v>256</v>
      </c>
      <c r="AD289" s="8">
        <f t="shared" si="25"/>
        <v>21</v>
      </c>
      <c r="AE289">
        <f t="shared" si="26"/>
        <v>6</v>
      </c>
      <c r="AF289">
        <f t="shared" si="27"/>
        <v>6</v>
      </c>
      <c r="AG289">
        <f t="shared" si="28"/>
        <v>5</v>
      </c>
      <c r="AH289">
        <f t="shared" si="29"/>
        <v>4</v>
      </c>
    </row>
    <row r="290" spans="1:34" x14ac:dyDescent="0.25">
      <c r="A290">
        <v>6601</v>
      </c>
      <c r="B290">
        <v>0</v>
      </c>
      <c r="C290">
        <v>1991</v>
      </c>
      <c r="D290">
        <f t="shared" si="24"/>
        <v>26</v>
      </c>
      <c r="E290" s="6">
        <v>1</v>
      </c>
      <c r="F290" s="6">
        <v>1</v>
      </c>
      <c r="G290" s="6">
        <v>1</v>
      </c>
      <c r="H290" s="6">
        <v>1</v>
      </c>
      <c r="I290" s="6">
        <v>2</v>
      </c>
      <c r="J290" s="6">
        <v>2</v>
      </c>
      <c r="K290" s="6">
        <v>2</v>
      </c>
      <c r="L290" s="6">
        <v>2</v>
      </c>
      <c r="M290" s="6">
        <v>3</v>
      </c>
      <c r="N290" s="6">
        <v>3</v>
      </c>
      <c r="O290" s="6">
        <v>3</v>
      </c>
      <c r="P290" s="6">
        <v>4</v>
      </c>
      <c r="Q290">
        <v>4</v>
      </c>
      <c r="R290">
        <v>3</v>
      </c>
      <c r="S290">
        <v>3</v>
      </c>
      <c r="T290">
        <v>2</v>
      </c>
      <c r="U290">
        <v>4</v>
      </c>
      <c r="V290">
        <v>2</v>
      </c>
      <c r="W290">
        <v>4</v>
      </c>
      <c r="X290">
        <v>2</v>
      </c>
      <c r="Y290">
        <v>2</v>
      </c>
      <c r="Z290">
        <v>3</v>
      </c>
      <c r="AA290">
        <v>2</v>
      </c>
      <c r="AB290">
        <v>10</v>
      </c>
      <c r="AC290" s="3" t="s">
        <v>257</v>
      </c>
      <c r="AD290" s="8">
        <f t="shared" si="25"/>
        <v>25</v>
      </c>
      <c r="AE290">
        <f t="shared" si="26"/>
        <v>6</v>
      </c>
      <c r="AF290">
        <f t="shared" si="27"/>
        <v>6</v>
      </c>
      <c r="AG290">
        <f t="shared" si="28"/>
        <v>6</v>
      </c>
      <c r="AH290">
        <f t="shared" si="29"/>
        <v>7</v>
      </c>
    </row>
    <row r="291" spans="1:34" x14ac:dyDescent="0.25">
      <c r="A291">
        <v>6608</v>
      </c>
      <c r="B291">
        <v>0</v>
      </c>
      <c r="C291">
        <v>1996</v>
      </c>
      <c r="D291">
        <f t="shared" si="24"/>
        <v>21</v>
      </c>
      <c r="E291" s="6">
        <v>1</v>
      </c>
      <c r="F291" s="6">
        <v>1</v>
      </c>
      <c r="G291" s="6">
        <v>1</v>
      </c>
      <c r="H291" s="6">
        <v>1</v>
      </c>
      <c r="I291" s="6">
        <v>3</v>
      </c>
      <c r="J291" s="6">
        <v>2</v>
      </c>
      <c r="K291" s="6">
        <v>2</v>
      </c>
      <c r="L291" s="6">
        <v>3</v>
      </c>
      <c r="M291" s="6">
        <v>4</v>
      </c>
      <c r="N291" s="6">
        <v>4</v>
      </c>
      <c r="O291" s="6">
        <v>4</v>
      </c>
      <c r="P291" s="6">
        <v>4</v>
      </c>
      <c r="Q291">
        <v>12</v>
      </c>
      <c r="R291">
        <v>6</v>
      </c>
      <c r="S291">
        <v>2</v>
      </c>
      <c r="T291">
        <v>3</v>
      </c>
      <c r="U291">
        <v>5</v>
      </c>
      <c r="V291">
        <v>7</v>
      </c>
      <c r="W291">
        <v>4</v>
      </c>
      <c r="X291">
        <v>6</v>
      </c>
      <c r="Y291">
        <v>5</v>
      </c>
      <c r="Z291">
        <v>4</v>
      </c>
      <c r="AA291">
        <v>3</v>
      </c>
      <c r="AB291">
        <v>2</v>
      </c>
      <c r="AC291" s="3" t="s">
        <v>55</v>
      </c>
      <c r="AD291" s="8">
        <f t="shared" si="25"/>
        <v>30</v>
      </c>
      <c r="AE291">
        <f t="shared" si="26"/>
        <v>8</v>
      </c>
      <c r="AF291">
        <f t="shared" si="27"/>
        <v>7</v>
      </c>
      <c r="AG291">
        <f t="shared" si="28"/>
        <v>7</v>
      </c>
      <c r="AH291">
        <f t="shared" si="29"/>
        <v>8</v>
      </c>
    </row>
    <row r="292" spans="1:34" ht="30" x14ac:dyDescent="0.25">
      <c r="A292">
        <v>6634</v>
      </c>
      <c r="B292">
        <v>0</v>
      </c>
      <c r="C292">
        <v>1994</v>
      </c>
      <c r="D292">
        <f t="shared" si="24"/>
        <v>23</v>
      </c>
      <c r="E292" s="6">
        <v>1</v>
      </c>
      <c r="F292" s="6">
        <v>1</v>
      </c>
      <c r="G292" s="6">
        <v>1</v>
      </c>
      <c r="H292" s="6">
        <v>1</v>
      </c>
      <c r="I292" s="6">
        <v>1</v>
      </c>
      <c r="J292" s="6">
        <v>1</v>
      </c>
      <c r="K292" s="6">
        <v>1</v>
      </c>
      <c r="L292" s="6">
        <v>1</v>
      </c>
      <c r="M292" s="6">
        <v>2</v>
      </c>
      <c r="N292" s="6">
        <v>2</v>
      </c>
      <c r="O292" s="6">
        <v>2</v>
      </c>
      <c r="P292" s="6">
        <v>3</v>
      </c>
      <c r="Q292">
        <v>10</v>
      </c>
      <c r="R292">
        <v>3</v>
      </c>
      <c r="S292">
        <v>4</v>
      </c>
      <c r="T292">
        <v>3</v>
      </c>
      <c r="U292">
        <v>15</v>
      </c>
      <c r="V292">
        <v>4</v>
      </c>
      <c r="W292">
        <v>3</v>
      </c>
      <c r="X292">
        <v>6</v>
      </c>
      <c r="Y292">
        <v>3</v>
      </c>
      <c r="Z292">
        <v>6</v>
      </c>
      <c r="AA292">
        <v>2</v>
      </c>
      <c r="AB292">
        <v>9</v>
      </c>
      <c r="AC292" s="3" t="s">
        <v>258</v>
      </c>
      <c r="AD292" s="8">
        <f t="shared" si="25"/>
        <v>17</v>
      </c>
      <c r="AE292">
        <f t="shared" si="26"/>
        <v>4</v>
      </c>
      <c r="AF292">
        <f t="shared" si="27"/>
        <v>4</v>
      </c>
      <c r="AG292">
        <f t="shared" si="28"/>
        <v>4</v>
      </c>
      <c r="AH292">
        <f t="shared" si="29"/>
        <v>5</v>
      </c>
    </row>
    <row r="293" spans="1:34" x14ac:dyDescent="0.25">
      <c r="A293">
        <v>5768</v>
      </c>
      <c r="B293">
        <v>0</v>
      </c>
      <c r="C293">
        <v>1998</v>
      </c>
      <c r="D293">
        <f t="shared" si="24"/>
        <v>19</v>
      </c>
      <c r="E293" s="6">
        <v>1</v>
      </c>
      <c r="F293" s="6">
        <v>1</v>
      </c>
      <c r="G293" s="6">
        <v>3</v>
      </c>
      <c r="H293" s="6">
        <v>1</v>
      </c>
      <c r="I293" s="6">
        <v>2</v>
      </c>
      <c r="J293" s="6">
        <v>2</v>
      </c>
      <c r="K293" s="6">
        <v>3</v>
      </c>
      <c r="L293" s="6">
        <v>3</v>
      </c>
      <c r="M293" s="6">
        <v>3</v>
      </c>
      <c r="N293" s="6">
        <v>3</v>
      </c>
      <c r="O293" s="6">
        <v>4</v>
      </c>
      <c r="P293" s="6">
        <v>4</v>
      </c>
      <c r="Q293">
        <v>5</v>
      </c>
      <c r="R293">
        <v>3</v>
      </c>
      <c r="S293">
        <v>15</v>
      </c>
      <c r="T293">
        <v>3</v>
      </c>
      <c r="U293">
        <v>4</v>
      </c>
      <c r="V293">
        <v>3</v>
      </c>
      <c r="W293">
        <v>5</v>
      </c>
      <c r="X293">
        <v>4</v>
      </c>
      <c r="Y293">
        <v>12</v>
      </c>
      <c r="Z293">
        <v>4</v>
      </c>
      <c r="AA293">
        <v>5</v>
      </c>
      <c r="AB293">
        <v>3</v>
      </c>
      <c r="AC293" s="3" t="s">
        <v>55</v>
      </c>
      <c r="AD293" s="8">
        <f t="shared" si="25"/>
        <v>30</v>
      </c>
      <c r="AE293">
        <f t="shared" si="26"/>
        <v>6</v>
      </c>
      <c r="AF293">
        <f t="shared" si="27"/>
        <v>6</v>
      </c>
      <c r="AG293">
        <f t="shared" si="28"/>
        <v>10</v>
      </c>
      <c r="AH293">
        <f t="shared" si="29"/>
        <v>8</v>
      </c>
    </row>
    <row r="294" spans="1:34" x14ac:dyDescent="0.25">
      <c r="A294">
        <v>6639</v>
      </c>
      <c r="B294">
        <v>0</v>
      </c>
      <c r="C294">
        <v>1993</v>
      </c>
      <c r="D294">
        <f t="shared" si="24"/>
        <v>24</v>
      </c>
      <c r="E294" s="6">
        <v>1</v>
      </c>
      <c r="F294" s="6">
        <v>1</v>
      </c>
      <c r="G294" s="6">
        <v>3</v>
      </c>
      <c r="H294" s="6">
        <v>1</v>
      </c>
      <c r="I294" s="6">
        <v>1</v>
      </c>
      <c r="J294" s="6">
        <v>1</v>
      </c>
      <c r="K294" s="6">
        <v>3</v>
      </c>
      <c r="L294" s="6">
        <v>1</v>
      </c>
      <c r="M294" s="6">
        <v>2</v>
      </c>
      <c r="N294" s="6">
        <v>1</v>
      </c>
      <c r="O294" s="6">
        <v>3</v>
      </c>
      <c r="P294" s="6">
        <v>4</v>
      </c>
      <c r="Q294">
        <v>4</v>
      </c>
      <c r="R294">
        <v>1</v>
      </c>
      <c r="S294">
        <v>6</v>
      </c>
      <c r="T294">
        <v>2</v>
      </c>
      <c r="U294">
        <v>4</v>
      </c>
      <c r="V294">
        <v>1</v>
      </c>
      <c r="W294">
        <v>3</v>
      </c>
      <c r="X294">
        <v>10</v>
      </c>
      <c r="Y294">
        <v>5</v>
      </c>
      <c r="Z294">
        <v>5</v>
      </c>
      <c r="AA294">
        <v>2</v>
      </c>
      <c r="AB294">
        <v>6</v>
      </c>
      <c r="AC294" s="3" t="s">
        <v>259</v>
      </c>
      <c r="AD294" s="8">
        <f t="shared" si="25"/>
        <v>22</v>
      </c>
      <c r="AE294">
        <f t="shared" si="26"/>
        <v>4</v>
      </c>
      <c r="AF294">
        <f t="shared" si="27"/>
        <v>3</v>
      </c>
      <c r="AG294">
        <f t="shared" si="28"/>
        <v>9</v>
      </c>
      <c r="AH294">
        <f t="shared" si="29"/>
        <v>6</v>
      </c>
    </row>
    <row r="295" spans="1:34" ht="150" x14ac:dyDescent="0.25">
      <c r="A295">
        <v>5741</v>
      </c>
      <c r="B295">
        <v>0</v>
      </c>
      <c r="C295">
        <v>1997</v>
      </c>
      <c r="D295">
        <f t="shared" si="24"/>
        <v>20</v>
      </c>
      <c r="E295" s="6">
        <v>2</v>
      </c>
      <c r="F295" s="6">
        <v>1</v>
      </c>
      <c r="G295" s="6">
        <v>1</v>
      </c>
      <c r="H295" s="6">
        <v>1</v>
      </c>
      <c r="I295" s="6">
        <v>3</v>
      </c>
      <c r="J295" s="6">
        <v>1</v>
      </c>
      <c r="K295" s="6">
        <v>1</v>
      </c>
      <c r="L295" s="6">
        <v>2</v>
      </c>
      <c r="M295" s="6">
        <v>3</v>
      </c>
      <c r="N295" s="6">
        <v>1</v>
      </c>
      <c r="O295" s="6">
        <v>1</v>
      </c>
      <c r="P295" s="6">
        <v>4</v>
      </c>
      <c r="Q295">
        <v>7</v>
      </c>
      <c r="R295">
        <v>3</v>
      </c>
      <c r="S295">
        <v>4</v>
      </c>
      <c r="T295">
        <v>2</v>
      </c>
      <c r="U295">
        <v>3</v>
      </c>
      <c r="V295">
        <v>8</v>
      </c>
      <c r="W295">
        <v>4</v>
      </c>
      <c r="X295">
        <v>3</v>
      </c>
      <c r="Y295">
        <v>4</v>
      </c>
      <c r="Z295">
        <v>6</v>
      </c>
      <c r="AA295">
        <v>3</v>
      </c>
      <c r="AB295">
        <v>4</v>
      </c>
      <c r="AC295" s="4" t="s">
        <v>260</v>
      </c>
      <c r="AD295" s="8">
        <f t="shared" si="25"/>
        <v>21</v>
      </c>
      <c r="AE295">
        <f t="shared" si="26"/>
        <v>8</v>
      </c>
      <c r="AF295">
        <f t="shared" si="27"/>
        <v>3</v>
      </c>
      <c r="AG295">
        <f t="shared" si="28"/>
        <v>3</v>
      </c>
      <c r="AH295">
        <f t="shared" si="29"/>
        <v>7</v>
      </c>
    </row>
    <row r="296" spans="1:34" x14ac:dyDescent="0.25">
      <c r="A296">
        <v>6648</v>
      </c>
      <c r="B296">
        <v>0</v>
      </c>
      <c r="C296">
        <v>1998</v>
      </c>
      <c r="D296">
        <f t="shared" si="24"/>
        <v>19</v>
      </c>
      <c r="E296" s="6">
        <v>1</v>
      </c>
      <c r="F296" s="6">
        <v>3</v>
      </c>
      <c r="G296" s="6">
        <v>2</v>
      </c>
      <c r="H296" s="6">
        <v>1</v>
      </c>
      <c r="I296" s="6">
        <v>3</v>
      </c>
      <c r="J296" s="6">
        <v>3</v>
      </c>
      <c r="K296" s="6">
        <v>3</v>
      </c>
      <c r="L296" s="6">
        <v>3</v>
      </c>
      <c r="M296" s="6">
        <v>4</v>
      </c>
      <c r="N296" s="6">
        <v>4</v>
      </c>
      <c r="O296" s="6">
        <v>4</v>
      </c>
      <c r="P296" s="6">
        <v>4</v>
      </c>
      <c r="Q296">
        <v>8</v>
      </c>
      <c r="R296">
        <v>4</v>
      </c>
      <c r="S296">
        <v>4</v>
      </c>
      <c r="T296">
        <v>3</v>
      </c>
      <c r="U296">
        <v>5</v>
      </c>
      <c r="V296">
        <v>5</v>
      </c>
      <c r="W296">
        <v>3</v>
      </c>
      <c r="X296">
        <v>2</v>
      </c>
      <c r="Y296">
        <v>4</v>
      </c>
      <c r="Z296">
        <v>2</v>
      </c>
      <c r="AA296">
        <v>5</v>
      </c>
      <c r="AB296">
        <v>2</v>
      </c>
      <c r="AC296" s="3" t="s">
        <v>55</v>
      </c>
      <c r="AD296" s="8">
        <f t="shared" si="25"/>
        <v>35</v>
      </c>
      <c r="AE296">
        <f t="shared" si="26"/>
        <v>8</v>
      </c>
      <c r="AF296">
        <f t="shared" si="27"/>
        <v>10</v>
      </c>
      <c r="AG296">
        <f t="shared" si="28"/>
        <v>9</v>
      </c>
      <c r="AH296">
        <f t="shared" si="29"/>
        <v>8</v>
      </c>
    </row>
    <row r="297" spans="1:34" ht="30" x14ac:dyDescent="0.25">
      <c r="A297">
        <v>6330</v>
      </c>
      <c r="B297">
        <v>0</v>
      </c>
      <c r="C297">
        <v>1996</v>
      </c>
      <c r="D297">
        <f t="shared" si="24"/>
        <v>21</v>
      </c>
      <c r="E297" s="6">
        <v>1</v>
      </c>
      <c r="F297" s="6">
        <v>1</v>
      </c>
      <c r="G297" s="6">
        <v>3</v>
      </c>
      <c r="H297" s="6">
        <v>1</v>
      </c>
      <c r="I297" s="6">
        <v>1</v>
      </c>
      <c r="J297" s="6">
        <v>2</v>
      </c>
      <c r="K297" s="6">
        <v>3</v>
      </c>
      <c r="L297" s="6">
        <v>2</v>
      </c>
      <c r="M297" s="6">
        <v>1</v>
      </c>
      <c r="N297" s="6">
        <v>2</v>
      </c>
      <c r="O297" s="6">
        <v>3</v>
      </c>
      <c r="P297" s="6">
        <v>4</v>
      </c>
      <c r="Q297">
        <v>7</v>
      </c>
      <c r="R297">
        <v>5</v>
      </c>
      <c r="S297">
        <v>7</v>
      </c>
      <c r="T297">
        <v>2</v>
      </c>
      <c r="U297">
        <v>6</v>
      </c>
      <c r="V297">
        <v>4</v>
      </c>
      <c r="W297">
        <v>2</v>
      </c>
      <c r="X297">
        <v>7</v>
      </c>
      <c r="Y297">
        <v>7</v>
      </c>
      <c r="Z297">
        <v>4</v>
      </c>
      <c r="AA297">
        <v>7</v>
      </c>
      <c r="AB297">
        <v>7</v>
      </c>
      <c r="AC297" s="3" t="s">
        <v>261</v>
      </c>
      <c r="AD297" s="8">
        <f t="shared" si="25"/>
        <v>24</v>
      </c>
      <c r="AE297">
        <f t="shared" si="26"/>
        <v>3</v>
      </c>
      <c r="AF297">
        <f t="shared" si="27"/>
        <v>5</v>
      </c>
      <c r="AG297">
        <f t="shared" si="28"/>
        <v>9</v>
      </c>
      <c r="AH297">
        <f t="shared" si="29"/>
        <v>7</v>
      </c>
    </row>
    <row r="298" spans="1:34" x14ac:dyDescent="0.25">
      <c r="A298">
        <v>6660</v>
      </c>
      <c r="B298">
        <v>0</v>
      </c>
      <c r="C298">
        <v>1993</v>
      </c>
      <c r="D298">
        <f t="shared" si="24"/>
        <v>24</v>
      </c>
      <c r="E298" s="6">
        <v>1</v>
      </c>
      <c r="F298" s="6">
        <v>1</v>
      </c>
      <c r="G298" s="6">
        <v>1</v>
      </c>
      <c r="H298" s="6">
        <v>1</v>
      </c>
      <c r="I298" s="6">
        <v>2</v>
      </c>
      <c r="J298" s="6">
        <v>2</v>
      </c>
      <c r="K298" s="6">
        <v>2</v>
      </c>
      <c r="L298" s="6">
        <v>3</v>
      </c>
      <c r="M298" s="6">
        <v>3</v>
      </c>
      <c r="N298" s="6">
        <v>3</v>
      </c>
      <c r="O298" s="6">
        <v>3</v>
      </c>
      <c r="P298" s="6">
        <v>4</v>
      </c>
      <c r="Q298">
        <v>8</v>
      </c>
      <c r="R298">
        <v>1</v>
      </c>
      <c r="S298">
        <v>4</v>
      </c>
      <c r="T298">
        <v>2</v>
      </c>
      <c r="U298">
        <v>4</v>
      </c>
      <c r="V298">
        <v>3</v>
      </c>
      <c r="W298">
        <v>4</v>
      </c>
      <c r="X298">
        <v>3</v>
      </c>
      <c r="Y298">
        <v>4</v>
      </c>
      <c r="Z298">
        <v>1</v>
      </c>
      <c r="AA298">
        <v>3</v>
      </c>
      <c r="AB298">
        <v>3</v>
      </c>
      <c r="AC298" s="3" t="s">
        <v>55</v>
      </c>
      <c r="AD298" s="8">
        <f t="shared" si="25"/>
        <v>26</v>
      </c>
      <c r="AE298">
        <f t="shared" si="26"/>
        <v>6</v>
      </c>
      <c r="AF298">
        <f t="shared" si="27"/>
        <v>6</v>
      </c>
      <c r="AG298">
        <f t="shared" si="28"/>
        <v>6</v>
      </c>
      <c r="AH298">
        <f t="shared" si="29"/>
        <v>8</v>
      </c>
    </row>
    <row r="299" spans="1:34" x14ac:dyDescent="0.25">
      <c r="A299">
        <v>6662</v>
      </c>
      <c r="B299">
        <v>1</v>
      </c>
      <c r="C299">
        <v>1976</v>
      </c>
      <c r="D299">
        <f t="shared" si="24"/>
        <v>41</v>
      </c>
      <c r="E299" s="6">
        <v>1</v>
      </c>
      <c r="F299" s="6">
        <v>1</v>
      </c>
      <c r="G299" s="6">
        <v>1</v>
      </c>
      <c r="H299" s="6">
        <v>1</v>
      </c>
      <c r="I299" s="6">
        <v>1</v>
      </c>
      <c r="J299" s="6">
        <v>1</v>
      </c>
      <c r="K299" s="6">
        <v>1</v>
      </c>
      <c r="L299" s="6">
        <v>1</v>
      </c>
      <c r="M299" s="6">
        <v>2</v>
      </c>
      <c r="N299" s="6">
        <v>3</v>
      </c>
      <c r="O299" s="6">
        <v>3</v>
      </c>
      <c r="P299" s="6">
        <v>3</v>
      </c>
      <c r="Q299">
        <v>9</v>
      </c>
      <c r="R299">
        <v>8</v>
      </c>
      <c r="S299">
        <v>2</v>
      </c>
      <c r="T299">
        <v>3</v>
      </c>
      <c r="U299">
        <v>8</v>
      </c>
      <c r="V299">
        <v>2</v>
      </c>
      <c r="W299">
        <v>2</v>
      </c>
      <c r="X299">
        <v>3</v>
      </c>
      <c r="Y299">
        <v>3</v>
      </c>
      <c r="Z299">
        <v>8</v>
      </c>
      <c r="AA299">
        <v>3</v>
      </c>
      <c r="AB299">
        <v>2</v>
      </c>
      <c r="AC299" s="3" t="s">
        <v>55</v>
      </c>
      <c r="AD299" s="8">
        <f t="shared" si="25"/>
        <v>19</v>
      </c>
      <c r="AE299">
        <f t="shared" si="26"/>
        <v>4</v>
      </c>
      <c r="AF299">
        <f t="shared" si="27"/>
        <v>5</v>
      </c>
      <c r="AG299">
        <f t="shared" si="28"/>
        <v>5</v>
      </c>
      <c r="AH299">
        <f t="shared" si="29"/>
        <v>5</v>
      </c>
    </row>
    <row r="300" spans="1:34" x14ac:dyDescent="0.25">
      <c r="A300">
        <v>6672</v>
      </c>
      <c r="B300">
        <v>0</v>
      </c>
      <c r="C300">
        <v>1995</v>
      </c>
      <c r="D300">
        <f t="shared" si="24"/>
        <v>22</v>
      </c>
      <c r="E300" s="6">
        <v>1</v>
      </c>
      <c r="F300" s="6">
        <v>1</v>
      </c>
      <c r="G300" s="6">
        <v>1</v>
      </c>
      <c r="H300" s="6">
        <v>1</v>
      </c>
      <c r="I300" s="6">
        <v>2</v>
      </c>
      <c r="J300" s="6">
        <v>2</v>
      </c>
      <c r="K300" s="6">
        <v>2</v>
      </c>
      <c r="L300" s="6">
        <v>2</v>
      </c>
      <c r="M300" s="6">
        <v>3</v>
      </c>
      <c r="N300" s="6">
        <v>3</v>
      </c>
      <c r="O300" s="6">
        <v>3</v>
      </c>
      <c r="P300" s="6">
        <v>4</v>
      </c>
      <c r="Q300">
        <v>14</v>
      </c>
      <c r="R300">
        <v>2</v>
      </c>
      <c r="S300">
        <v>4</v>
      </c>
      <c r="T300">
        <v>2</v>
      </c>
      <c r="U300">
        <v>3</v>
      </c>
      <c r="V300">
        <v>2</v>
      </c>
      <c r="W300">
        <v>2</v>
      </c>
      <c r="X300">
        <v>4</v>
      </c>
      <c r="Y300">
        <v>5</v>
      </c>
      <c r="Z300">
        <v>2</v>
      </c>
      <c r="AA300">
        <v>3</v>
      </c>
      <c r="AB300">
        <v>5</v>
      </c>
      <c r="AC300" s="3" t="s">
        <v>55</v>
      </c>
      <c r="AD300" s="8">
        <f t="shared" si="25"/>
        <v>25</v>
      </c>
      <c r="AE300">
        <f t="shared" si="26"/>
        <v>6</v>
      </c>
      <c r="AF300">
        <f t="shared" si="27"/>
        <v>6</v>
      </c>
      <c r="AG300">
        <f t="shared" si="28"/>
        <v>6</v>
      </c>
      <c r="AH300">
        <f t="shared" si="29"/>
        <v>7</v>
      </c>
    </row>
    <row r="301" spans="1:34" x14ac:dyDescent="0.25">
      <c r="A301">
        <v>6690</v>
      </c>
      <c r="B301">
        <v>0</v>
      </c>
      <c r="C301">
        <v>1995</v>
      </c>
      <c r="D301">
        <f t="shared" si="24"/>
        <v>22</v>
      </c>
      <c r="E301" s="6">
        <v>1</v>
      </c>
      <c r="F301" s="6">
        <v>1</v>
      </c>
      <c r="G301" s="6">
        <v>3</v>
      </c>
      <c r="H301" s="6">
        <v>1</v>
      </c>
      <c r="I301" s="6">
        <v>2</v>
      </c>
      <c r="J301" s="6">
        <v>2</v>
      </c>
      <c r="K301" s="6">
        <v>3</v>
      </c>
      <c r="L301" s="6">
        <v>2</v>
      </c>
      <c r="M301" s="6">
        <v>3</v>
      </c>
      <c r="N301" s="6">
        <v>3</v>
      </c>
      <c r="O301" s="6">
        <v>4</v>
      </c>
      <c r="P301" s="6">
        <v>4</v>
      </c>
      <c r="Q301">
        <v>4</v>
      </c>
      <c r="R301">
        <v>5</v>
      </c>
      <c r="S301">
        <v>6</v>
      </c>
      <c r="T301">
        <v>2</v>
      </c>
      <c r="U301">
        <v>7</v>
      </c>
      <c r="V301">
        <v>3</v>
      </c>
      <c r="W301">
        <v>4</v>
      </c>
      <c r="X301">
        <v>5</v>
      </c>
      <c r="Y301">
        <v>5</v>
      </c>
      <c r="Z301">
        <v>5</v>
      </c>
      <c r="AA301">
        <v>4</v>
      </c>
      <c r="AB301">
        <v>2</v>
      </c>
      <c r="AC301" s="3" t="s">
        <v>262</v>
      </c>
      <c r="AD301" s="8">
        <f t="shared" si="25"/>
        <v>29</v>
      </c>
      <c r="AE301">
        <f t="shared" si="26"/>
        <v>6</v>
      </c>
      <c r="AF301">
        <f t="shared" si="27"/>
        <v>6</v>
      </c>
      <c r="AG301">
        <f t="shared" si="28"/>
        <v>10</v>
      </c>
      <c r="AH301">
        <f t="shared" si="29"/>
        <v>7</v>
      </c>
    </row>
    <row r="302" spans="1:34" ht="45" x14ac:dyDescent="0.25">
      <c r="A302">
        <v>6694</v>
      </c>
      <c r="B302">
        <v>1</v>
      </c>
      <c r="C302">
        <v>1992</v>
      </c>
      <c r="D302">
        <f t="shared" si="24"/>
        <v>25</v>
      </c>
      <c r="E302" s="6">
        <v>1</v>
      </c>
      <c r="F302" s="6">
        <v>1</v>
      </c>
      <c r="G302" s="6">
        <v>1</v>
      </c>
      <c r="H302" s="6">
        <v>1</v>
      </c>
      <c r="I302" s="6">
        <v>1</v>
      </c>
      <c r="J302" s="6">
        <v>1</v>
      </c>
      <c r="K302" s="6">
        <v>1</v>
      </c>
      <c r="L302" s="6">
        <v>1</v>
      </c>
      <c r="M302" s="6">
        <v>2</v>
      </c>
      <c r="N302" s="6">
        <v>1</v>
      </c>
      <c r="O302" s="6">
        <v>2</v>
      </c>
      <c r="P302" s="6">
        <v>4</v>
      </c>
      <c r="Q302">
        <v>4</v>
      </c>
      <c r="R302">
        <v>2</v>
      </c>
      <c r="S302">
        <v>1</v>
      </c>
      <c r="T302">
        <v>3</v>
      </c>
      <c r="U302">
        <v>14</v>
      </c>
      <c r="V302">
        <v>2</v>
      </c>
      <c r="W302">
        <v>3</v>
      </c>
      <c r="X302">
        <v>1</v>
      </c>
      <c r="Y302">
        <v>3</v>
      </c>
      <c r="Z302">
        <v>3</v>
      </c>
      <c r="AA302">
        <v>3</v>
      </c>
      <c r="AB302">
        <v>3</v>
      </c>
      <c r="AC302" s="3" t="s">
        <v>263</v>
      </c>
      <c r="AD302" s="8">
        <f t="shared" si="25"/>
        <v>17</v>
      </c>
      <c r="AE302">
        <f t="shared" si="26"/>
        <v>4</v>
      </c>
      <c r="AF302">
        <f t="shared" si="27"/>
        <v>3</v>
      </c>
      <c r="AG302">
        <f t="shared" si="28"/>
        <v>4</v>
      </c>
      <c r="AH302">
        <f t="shared" si="29"/>
        <v>6</v>
      </c>
    </row>
    <row r="303" spans="1:34" ht="30" x14ac:dyDescent="0.25">
      <c r="A303">
        <v>6703</v>
      </c>
      <c r="B303">
        <v>0</v>
      </c>
      <c r="C303">
        <v>1998</v>
      </c>
      <c r="D303">
        <f t="shared" si="24"/>
        <v>19</v>
      </c>
      <c r="E303" s="6">
        <v>1</v>
      </c>
      <c r="F303" s="6">
        <v>1</v>
      </c>
      <c r="G303" s="6">
        <v>2</v>
      </c>
      <c r="H303" s="6">
        <v>1</v>
      </c>
      <c r="I303" s="6">
        <v>1</v>
      </c>
      <c r="J303" s="6">
        <v>1</v>
      </c>
      <c r="K303" s="6">
        <v>2</v>
      </c>
      <c r="L303" s="6">
        <v>2</v>
      </c>
      <c r="M303" s="6">
        <v>3</v>
      </c>
      <c r="N303" s="6">
        <v>4</v>
      </c>
      <c r="O303" s="6">
        <v>4</v>
      </c>
      <c r="P303" s="6">
        <v>4</v>
      </c>
      <c r="Q303">
        <v>13</v>
      </c>
      <c r="R303">
        <v>3</v>
      </c>
      <c r="S303">
        <v>3</v>
      </c>
      <c r="T303">
        <v>2</v>
      </c>
      <c r="U303">
        <v>2</v>
      </c>
      <c r="V303">
        <v>2</v>
      </c>
      <c r="W303">
        <v>2</v>
      </c>
      <c r="X303">
        <v>3</v>
      </c>
      <c r="Y303">
        <v>3</v>
      </c>
      <c r="Z303">
        <v>3</v>
      </c>
      <c r="AA303">
        <v>1</v>
      </c>
      <c r="AB303">
        <v>2</v>
      </c>
      <c r="AC303" s="3" t="s">
        <v>264</v>
      </c>
      <c r="AD303" s="8">
        <f t="shared" si="25"/>
        <v>26</v>
      </c>
      <c r="AE303">
        <f t="shared" si="26"/>
        <v>5</v>
      </c>
      <c r="AF303">
        <f t="shared" si="27"/>
        <v>6</v>
      </c>
      <c r="AG303">
        <f t="shared" si="28"/>
        <v>8</v>
      </c>
      <c r="AH303">
        <f t="shared" si="29"/>
        <v>7</v>
      </c>
    </row>
    <row r="304" spans="1:34" ht="90" x14ac:dyDescent="0.25">
      <c r="A304">
        <v>6706</v>
      </c>
      <c r="B304">
        <v>0</v>
      </c>
      <c r="C304">
        <v>1977</v>
      </c>
      <c r="D304">
        <f t="shared" si="24"/>
        <v>40</v>
      </c>
      <c r="E304" s="6">
        <v>1</v>
      </c>
      <c r="F304" s="6">
        <v>1</v>
      </c>
      <c r="G304" s="6">
        <v>1</v>
      </c>
      <c r="H304" s="6">
        <v>1</v>
      </c>
      <c r="I304" s="6">
        <v>1</v>
      </c>
      <c r="J304" s="6">
        <v>1</v>
      </c>
      <c r="K304" s="6">
        <v>1</v>
      </c>
      <c r="L304" s="6">
        <v>1</v>
      </c>
      <c r="M304" s="6">
        <v>1</v>
      </c>
      <c r="N304" s="6">
        <v>1</v>
      </c>
      <c r="O304" s="6">
        <v>1</v>
      </c>
      <c r="P304" s="6">
        <v>1</v>
      </c>
      <c r="Q304">
        <v>6</v>
      </c>
      <c r="R304">
        <v>5</v>
      </c>
      <c r="S304">
        <v>7</v>
      </c>
      <c r="T304">
        <v>4</v>
      </c>
      <c r="U304">
        <v>3</v>
      </c>
      <c r="V304">
        <v>3</v>
      </c>
      <c r="W304">
        <v>5</v>
      </c>
      <c r="X304">
        <v>3</v>
      </c>
      <c r="Y304">
        <v>8</v>
      </c>
      <c r="Z304">
        <v>2</v>
      </c>
      <c r="AA304">
        <v>4</v>
      </c>
      <c r="AB304">
        <v>2</v>
      </c>
      <c r="AC304" s="4" t="s">
        <v>265</v>
      </c>
      <c r="AD304" s="8">
        <f t="shared" si="25"/>
        <v>12</v>
      </c>
      <c r="AE304">
        <f t="shared" si="26"/>
        <v>3</v>
      </c>
      <c r="AF304">
        <f t="shared" si="27"/>
        <v>3</v>
      </c>
      <c r="AG304">
        <f t="shared" si="28"/>
        <v>3</v>
      </c>
      <c r="AH304">
        <f t="shared" si="29"/>
        <v>3</v>
      </c>
    </row>
    <row r="305" spans="1:34" ht="30" x14ac:dyDescent="0.25">
      <c r="A305">
        <v>5399</v>
      </c>
      <c r="B305">
        <v>0</v>
      </c>
      <c r="C305">
        <v>1996</v>
      </c>
      <c r="D305">
        <f t="shared" si="24"/>
        <v>21</v>
      </c>
      <c r="E305" s="6">
        <v>1</v>
      </c>
      <c r="F305" s="6">
        <v>1</v>
      </c>
      <c r="G305" s="6">
        <v>1</v>
      </c>
      <c r="H305" s="6">
        <v>1</v>
      </c>
      <c r="I305" s="6">
        <v>1</v>
      </c>
      <c r="J305" s="6">
        <v>2</v>
      </c>
      <c r="K305" s="6">
        <v>1</v>
      </c>
      <c r="L305" s="6">
        <v>1</v>
      </c>
      <c r="M305" s="6">
        <v>2</v>
      </c>
      <c r="N305" s="6">
        <v>3</v>
      </c>
      <c r="O305" s="6">
        <v>2</v>
      </c>
      <c r="P305" s="6">
        <v>2</v>
      </c>
      <c r="Q305">
        <v>4</v>
      </c>
      <c r="R305">
        <v>2</v>
      </c>
      <c r="S305">
        <v>3</v>
      </c>
      <c r="T305">
        <v>3</v>
      </c>
      <c r="U305">
        <v>14</v>
      </c>
      <c r="V305">
        <v>2</v>
      </c>
      <c r="W305">
        <v>2</v>
      </c>
      <c r="X305">
        <v>2</v>
      </c>
      <c r="Y305">
        <v>4</v>
      </c>
      <c r="Z305">
        <v>3</v>
      </c>
      <c r="AA305">
        <v>3</v>
      </c>
      <c r="AB305">
        <v>2</v>
      </c>
      <c r="AC305" s="3" t="s">
        <v>266</v>
      </c>
      <c r="AD305" s="8">
        <f t="shared" si="25"/>
        <v>18</v>
      </c>
      <c r="AE305">
        <f t="shared" si="26"/>
        <v>4</v>
      </c>
      <c r="AF305">
        <f t="shared" si="27"/>
        <v>6</v>
      </c>
      <c r="AG305">
        <f t="shared" si="28"/>
        <v>4</v>
      </c>
      <c r="AH305">
        <f t="shared" si="29"/>
        <v>4</v>
      </c>
    </row>
    <row r="306" spans="1:34" ht="30" x14ac:dyDescent="0.25">
      <c r="A306">
        <v>5894</v>
      </c>
      <c r="B306">
        <v>0</v>
      </c>
      <c r="C306">
        <v>1993</v>
      </c>
      <c r="D306">
        <f t="shared" si="24"/>
        <v>24</v>
      </c>
      <c r="E306" s="6">
        <v>1</v>
      </c>
      <c r="F306" s="6">
        <v>1</v>
      </c>
      <c r="G306" s="6">
        <v>2</v>
      </c>
      <c r="H306" s="6">
        <v>1</v>
      </c>
      <c r="I306" s="6">
        <v>2</v>
      </c>
      <c r="J306" s="6">
        <v>2</v>
      </c>
      <c r="K306" s="6">
        <v>2</v>
      </c>
      <c r="L306" s="6">
        <v>3</v>
      </c>
      <c r="M306" s="6">
        <v>3</v>
      </c>
      <c r="N306" s="6">
        <v>3</v>
      </c>
      <c r="O306" s="6">
        <v>3</v>
      </c>
      <c r="P306" s="6">
        <v>4</v>
      </c>
      <c r="Q306">
        <v>6</v>
      </c>
      <c r="R306">
        <v>3</v>
      </c>
      <c r="S306">
        <v>2</v>
      </c>
      <c r="T306">
        <v>3</v>
      </c>
      <c r="U306">
        <v>56</v>
      </c>
      <c r="V306">
        <v>3</v>
      </c>
      <c r="W306">
        <v>4</v>
      </c>
      <c r="X306">
        <v>7</v>
      </c>
      <c r="Y306">
        <v>6</v>
      </c>
      <c r="Z306">
        <v>2</v>
      </c>
      <c r="AA306">
        <v>3</v>
      </c>
      <c r="AB306">
        <v>2</v>
      </c>
      <c r="AC306" s="3" t="s">
        <v>267</v>
      </c>
      <c r="AD306" s="8">
        <f t="shared" si="25"/>
        <v>27</v>
      </c>
      <c r="AE306">
        <f t="shared" si="26"/>
        <v>6</v>
      </c>
      <c r="AF306">
        <f t="shared" si="27"/>
        <v>6</v>
      </c>
      <c r="AG306">
        <f t="shared" si="28"/>
        <v>7</v>
      </c>
      <c r="AH306">
        <f t="shared" si="29"/>
        <v>8</v>
      </c>
    </row>
    <row r="307" spans="1:34" ht="30" x14ac:dyDescent="0.25">
      <c r="A307">
        <v>6735</v>
      </c>
      <c r="B307">
        <v>0</v>
      </c>
      <c r="C307">
        <v>1971</v>
      </c>
      <c r="D307">
        <f t="shared" si="24"/>
        <v>46</v>
      </c>
      <c r="E307" s="6">
        <v>1</v>
      </c>
      <c r="F307" s="6">
        <v>1</v>
      </c>
      <c r="G307" s="6">
        <v>1</v>
      </c>
      <c r="H307" s="6">
        <v>1</v>
      </c>
      <c r="I307" s="6">
        <v>1</v>
      </c>
      <c r="J307" s="6">
        <v>2</v>
      </c>
      <c r="K307" s="6">
        <v>1</v>
      </c>
      <c r="L307" s="6">
        <v>2</v>
      </c>
      <c r="M307" s="6">
        <v>2</v>
      </c>
      <c r="N307" s="6">
        <v>2</v>
      </c>
      <c r="O307" s="6">
        <v>2</v>
      </c>
      <c r="P307" s="6">
        <v>2</v>
      </c>
      <c r="Q307">
        <v>11</v>
      </c>
      <c r="R307">
        <v>5</v>
      </c>
      <c r="S307">
        <v>3</v>
      </c>
      <c r="T307">
        <v>5</v>
      </c>
      <c r="U307">
        <v>6</v>
      </c>
      <c r="V307">
        <v>6</v>
      </c>
      <c r="W307">
        <v>3</v>
      </c>
      <c r="X307">
        <v>2</v>
      </c>
      <c r="Y307">
        <v>11</v>
      </c>
      <c r="Z307">
        <v>4</v>
      </c>
      <c r="AA307">
        <v>3</v>
      </c>
      <c r="AB307">
        <v>1</v>
      </c>
      <c r="AC307" s="3" t="s">
        <v>268</v>
      </c>
      <c r="AD307" s="8">
        <f t="shared" si="25"/>
        <v>18</v>
      </c>
      <c r="AE307">
        <f t="shared" si="26"/>
        <v>4</v>
      </c>
      <c r="AF307">
        <f t="shared" si="27"/>
        <v>5</v>
      </c>
      <c r="AG307">
        <f t="shared" si="28"/>
        <v>4</v>
      </c>
      <c r="AH307">
        <f t="shared" si="29"/>
        <v>5</v>
      </c>
    </row>
    <row r="308" spans="1:34" ht="30" x14ac:dyDescent="0.25">
      <c r="A308">
        <v>6753</v>
      </c>
      <c r="B308">
        <v>0</v>
      </c>
      <c r="C308">
        <v>1999</v>
      </c>
      <c r="D308">
        <f t="shared" si="24"/>
        <v>18</v>
      </c>
      <c r="E308" s="6">
        <v>1</v>
      </c>
      <c r="F308" s="6">
        <v>1</v>
      </c>
      <c r="G308" s="6">
        <v>1</v>
      </c>
      <c r="H308" s="6">
        <v>1</v>
      </c>
      <c r="I308" s="6">
        <v>1</v>
      </c>
      <c r="J308" s="6">
        <v>2</v>
      </c>
      <c r="K308" s="6">
        <v>2</v>
      </c>
      <c r="L308" s="6">
        <v>2</v>
      </c>
      <c r="M308" s="6">
        <v>1</v>
      </c>
      <c r="N308" s="6">
        <v>3</v>
      </c>
      <c r="O308" s="6">
        <v>3</v>
      </c>
      <c r="P308" s="6">
        <v>4</v>
      </c>
      <c r="Q308">
        <v>10</v>
      </c>
      <c r="R308">
        <v>4</v>
      </c>
      <c r="S308">
        <v>4</v>
      </c>
      <c r="T308">
        <v>3</v>
      </c>
      <c r="U308">
        <v>6</v>
      </c>
      <c r="V308">
        <v>3</v>
      </c>
      <c r="W308">
        <v>2</v>
      </c>
      <c r="X308">
        <v>3</v>
      </c>
      <c r="Y308">
        <v>4</v>
      </c>
      <c r="Z308">
        <v>5</v>
      </c>
      <c r="AA308">
        <v>7</v>
      </c>
      <c r="AB308">
        <v>2</v>
      </c>
      <c r="AC308" s="3" t="s">
        <v>269</v>
      </c>
      <c r="AD308" s="8">
        <f t="shared" si="25"/>
        <v>22</v>
      </c>
      <c r="AE308">
        <f t="shared" si="26"/>
        <v>3</v>
      </c>
      <c r="AF308">
        <f t="shared" si="27"/>
        <v>6</v>
      </c>
      <c r="AG308">
        <f t="shared" si="28"/>
        <v>6</v>
      </c>
      <c r="AH308">
        <f t="shared" si="29"/>
        <v>7</v>
      </c>
    </row>
    <row r="309" spans="1:34" x14ac:dyDescent="0.25">
      <c r="A309">
        <v>6759</v>
      </c>
      <c r="B309">
        <v>0</v>
      </c>
      <c r="C309">
        <v>2000</v>
      </c>
      <c r="D309">
        <f t="shared" si="24"/>
        <v>17</v>
      </c>
      <c r="E309" s="6">
        <v>2</v>
      </c>
      <c r="F309" s="6">
        <v>1</v>
      </c>
      <c r="G309" s="6">
        <v>1</v>
      </c>
      <c r="H309" s="6">
        <v>1</v>
      </c>
      <c r="I309" s="6">
        <v>3</v>
      </c>
      <c r="J309" s="6">
        <v>1</v>
      </c>
      <c r="K309" s="6">
        <v>2</v>
      </c>
      <c r="L309" s="6">
        <v>2</v>
      </c>
      <c r="M309" s="6">
        <v>3</v>
      </c>
      <c r="N309" s="6">
        <v>1</v>
      </c>
      <c r="O309" s="6">
        <v>3</v>
      </c>
      <c r="P309" s="6">
        <v>3</v>
      </c>
      <c r="Q309">
        <v>9</v>
      </c>
      <c r="R309">
        <v>4</v>
      </c>
      <c r="S309">
        <v>3</v>
      </c>
      <c r="T309">
        <v>3</v>
      </c>
      <c r="U309">
        <v>3</v>
      </c>
      <c r="V309">
        <v>4</v>
      </c>
      <c r="W309">
        <v>2</v>
      </c>
      <c r="X309">
        <v>2</v>
      </c>
      <c r="Y309">
        <v>7</v>
      </c>
      <c r="Z309">
        <v>2</v>
      </c>
      <c r="AA309">
        <v>4</v>
      </c>
      <c r="AB309">
        <v>2</v>
      </c>
      <c r="AC309" s="3" t="s">
        <v>55</v>
      </c>
      <c r="AD309" s="8">
        <f t="shared" si="25"/>
        <v>23</v>
      </c>
      <c r="AE309">
        <f t="shared" si="26"/>
        <v>8</v>
      </c>
      <c r="AF309">
        <f t="shared" si="27"/>
        <v>3</v>
      </c>
      <c r="AG309">
        <f t="shared" si="28"/>
        <v>6</v>
      </c>
      <c r="AH309">
        <f t="shared" si="29"/>
        <v>6</v>
      </c>
    </row>
    <row r="310" spans="1:34" x14ac:dyDescent="0.25">
      <c r="A310">
        <v>6771</v>
      </c>
      <c r="B310">
        <v>0</v>
      </c>
      <c r="C310">
        <v>1996</v>
      </c>
      <c r="D310">
        <f t="shared" si="24"/>
        <v>21</v>
      </c>
      <c r="E310" s="6">
        <v>1</v>
      </c>
      <c r="F310" s="6">
        <v>1</v>
      </c>
      <c r="G310" s="6">
        <v>1</v>
      </c>
      <c r="H310" s="6">
        <v>1</v>
      </c>
      <c r="I310" s="6">
        <v>1</v>
      </c>
      <c r="J310" s="6">
        <v>1</v>
      </c>
      <c r="K310" s="6">
        <v>2</v>
      </c>
      <c r="L310" s="6">
        <v>3</v>
      </c>
      <c r="M310" s="6">
        <v>4</v>
      </c>
      <c r="N310" s="6">
        <v>4</v>
      </c>
      <c r="O310" s="6">
        <v>4</v>
      </c>
      <c r="P310" s="6">
        <v>4</v>
      </c>
      <c r="Q310">
        <v>8</v>
      </c>
      <c r="R310">
        <v>3</v>
      </c>
      <c r="S310">
        <v>3</v>
      </c>
      <c r="T310">
        <v>2</v>
      </c>
      <c r="U310">
        <v>5</v>
      </c>
      <c r="V310">
        <v>3</v>
      </c>
      <c r="W310">
        <v>7</v>
      </c>
      <c r="X310">
        <v>4</v>
      </c>
      <c r="Y310">
        <v>5</v>
      </c>
      <c r="Z310">
        <v>3</v>
      </c>
      <c r="AA310">
        <v>4</v>
      </c>
      <c r="AB310">
        <v>2</v>
      </c>
      <c r="AC310" s="3" t="s">
        <v>55</v>
      </c>
      <c r="AD310" s="8">
        <f t="shared" si="25"/>
        <v>27</v>
      </c>
      <c r="AE310">
        <f t="shared" si="26"/>
        <v>6</v>
      </c>
      <c r="AF310">
        <f t="shared" si="27"/>
        <v>6</v>
      </c>
      <c r="AG310">
        <f t="shared" si="28"/>
        <v>7</v>
      </c>
      <c r="AH310">
        <f t="shared" si="29"/>
        <v>8</v>
      </c>
    </row>
    <row r="311" spans="1:34" x14ac:dyDescent="0.25">
      <c r="A311">
        <v>6773</v>
      </c>
      <c r="B311">
        <v>0</v>
      </c>
      <c r="C311">
        <v>1958</v>
      </c>
      <c r="D311">
        <f t="shared" si="24"/>
        <v>59</v>
      </c>
      <c r="E311" s="6">
        <v>1</v>
      </c>
      <c r="F311" s="6">
        <v>1</v>
      </c>
      <c r="G311" s="6">
        <v>1</v>
      </c>
      <c r="H311" s="6">
        <v>1</v>
      </c>
      <c r="I311" s="6">
        <v>2</v>
      </c>
      <c r="J311" s="6">
        <v>2</v>
      </c>
      <c r="K311" s="6">
        <v>2</v>
      </c>
      <c r="L311" s="6">
        <v>2</v>
      </c>
      <c r="M311" s="6">
        <v>3</v>
      </c>
      <c r="N311" s="6">
        <v>3</v>
      </c>
      <c r="O311" s="6">
        <v>3</v>
      </c>
      <c r="P311" s="6">
        <v>4</v>
      </c>
      <c r="Q311">
        <v>4</v>
      </c>
      <c r="R311">
        <v>3</v>
      </c>
      <c r="S311">
        <v>2</v>
      </c>
      <c r="T311">
        <v>3</v>
      </c>
      <c r="U311">
        <v>6</v>
      </c>
      <c r="V311">
        <v>1</v>
      </c>
      <c r="W311">
        <v>3</v>
      </c>
      <c r="X311">
        <v>3</v>
      </c>
      <c r="Y311">
        <v>4</v>
      </c>
      <c r="Z311">
        <v>2</v>
      </c>
      <c r="AA311">
        <v>1</v>
      </c>
      <c r="AB311">
        <v>4</v>
      </c>
      <c r="AC311" s="3" t="s">
        <v>270</v>
      </c>
      <c r="AD311" s="8">
        <f t="shared" si="25"/>
        <v>25</v>
      </c>
      <c r="AE311">
        <f t="shared" si="26"/>
        <v>6</v>
      </c>
      <c r="AF311">
        <f t="shared" si="27"/>
        <v>6</v>
      </c>
      <c r="AG311">
        <f t="shared" si="28"/>
        <v>6</v>
      </c>
      <c r="AH311">
        <f t="shared" si="29"/>
        <v>7</v>
      </c>
    </row>
    <row r="312" spans="1:34" ht="60" x14ac:dyDescent="0.25">
      <c r="A312">
        <v>6027</v>
      </c>
      <c r="B312">
        <v>0</v>
      </c>
      <c r="C312">
        <v>1995</v>
      </c>
      <c r="D312">
        <f t="shared" si="24"/>
        <v>22</v>
      </c>
      <c r="E312" s="6">
        <v>1</v>
      </c>
      <c r="F312" s="6">
        <v>1</v>
      </c>
      <c r="G312" s="6">
        <v>3</v>
      </c>
      <c r="H312" s="6">
        <v>1</v>
      </c>
      <c r="I312" s="6">
        <v>1</v>
      </c>
      <c r="J312" s="6">
        <v>1</v>
      </c>
      <c r="K312" s="6">
        <v>4</v>
      </c>
      <c r="L312" s="6">
        <v>2</v>
      </c>
      <c r="M312" s="6">
        <v>1</v>
      </c>
      <c r="N312" s="6">
        <v>1</v>
      </c>
      <c r="O312" s="6">
        <v>4</v>
      </c>
      <c r="P312" s="6">
        <v>1</v>
      </c>
      <c r="Q312">
        <v>3</v>
      </c>
      <c r="R312">
        <v>3</v>
      </c>
      <c r="S312">
        <v>8</v>
      </c>
      <c r="T312">
        <v>2</v>
      </c>
      <c r="U312">
        <v>3</v>
      </c>
      <c r="V312">
        <v>4</v>
      </c>
      <c r="W312">
        <v>3</v>
      </c>
      <c r="X312">
        <v>4</v>
      </c>
      <c r="Y312">
        <v>4</v>
      </c>
      <c r="Z312">
        <v>2</v>
      </c>
      <c r="AA312">
        <v>3</v>
      </c>
      <c r="AB312">
        <v>2</v>
      </c>
      <c r="AC312" s="3" t="s">
        <v>271</v>
      </c>
      <c r="AD312" s="8">
        <f t="shared" si="25"/>
        <v>21</v>
      </c>
      <c r="AE312">
        <f t="shared" si="26"/>
        <v>3</v>
      </c>
      <c r="AF312">
        <f t="shared" si="27"/>
        <v>3</v>
      </c>
      <c r="AG312">
        <f t="shared" si="28"/>
        <v>11</v>
      </c>
      <c r="AH312">
        <f t="shared" si="29"/>
        <v>4</v>
      </c>
    </row>
    <row r="313" spans="1:34" x14ac:dyDescent="0.25">
      <c r="A313">
        <v>6780</v>
      </c>
      <c r="B313">
        <v>0</v>
      </c>
      <c r="C313">
        <v>1992</v>
      </c>
      <c r="D313">
        <f t="shared" si="24"/>
        <v>25</v>
      </c>
      <c r="E313" s="6">
        <v>1</v>
      </c>
      <c r="F313" s="6">
        <v>1</v>
      </c>
      <c r="G313" s="6">
        <v>3</v>
      </c>
      <c r="H313" s="6">
        <v>1</v>
      </c>
      <c r="I313" s="6">
        <v>2</v>
      </c>
      <c r="J313" s="6">
        <v>2</v>
      </c>
      <c r="K313" s="6">
        <v>3</v>
      </c>
      <c r="L313" s="6">
        <v>1</v>
      </c>
      <c r="M313" s="6">
        <v>3</v>
      </c>
      <c r="N313" s="6">
        <v>3</v>
      </c>
      <c r="O313" s="6">
        <v>3</v>
      </c>
      <c r="P313" s="6">
        <v>4</v>
      </c>
      <c r="Q313">
        <v>7</v>
      </c>
      <c r="R313">
        <v>5</v>
      </c>
      <c r="S313">
        <v>8</v>
      </c>
      <c r="T313">
        <v>4</v>
      </c>
      <c r="U313">
        <v>14</v>
      </c>
      <c r="V313">
        <v>4</v>
      </c>
      <c r="W313">
        <v>2</v>
      </c>
      <c r="X313">
        <v>5</v>
      </c>
      <c r="Y313">
        <v>7</v>
      </c>
      <c r="Z313">
        <v>3</v>
      </c>
      <c r="AA313">
        <v>2</v>
      </c>
      <c r="AB313">
        <v>4</v>
      </c>
      <c r="AC313" s="3" t="s">
        <v>55</v>
      </c>
      <c r="AD313" s="8">
        <f t="shared" si="25"/>
        <v>27</v>
      </c>
      <c r="AE313">
        <f t="shared" si="26"/>
        <v>6</v>
      </c>
      <c r="AF313">
        <f t="shared" si="27"/>
        <v>6</v>
      </c>
      <c r="AG313">
        <f t="shared" si="28"/>
        <v>9</v>
      </c>
      <c r="AH313">
        <f t="shared" si="29"/>
        <v>6</v>
      </c>
    </row>
    <row r="314" spans="1:34" ht="75" x14ac:dyDescent="0.25">
      <c r="A314">
        <v>6857</v>
      </c>
      <c r="B314">
        <v>0</v>
      </c>
      <c r="C314">
        <v>1993</v>
      </c>
      <c r="D314">
        <f t="shared" si="24"/>
        <v>24</v>
      </c>
      <c r="E314" s="6">
        <v>1</v>
      </c>
      <c r="F314" s="6">
        <v>2</v>
      </c>
      <c r="G314" s="6">
        <v>1</v>
      </c>
      <c r="H314" s="6">
        <v>1</v>
      </c>
      <c r="I314" s="6">
        <v>2</v>
      </c>
      <c r="J314" s="6">
        <v>3</v>
      </c>
      <c r="K314" s="6">
        <v>3</v>
      </c>
      <c r="L314" s="6">
        <v>3</v>
      </c>
      <c r="M314" s="6">
        <v>2</v>
      </c>
      <c r="N314" s="6">
        <v>3</v>
      </c>
      <c r="O314" s="6">
        <v>4</v>
      </c>
      <c r="P314" s="6">
        <v>4</v>
      </c>
      <c r="Q314">
        <v>7</v>
      </c>
      <c r="R314">
        <v>9</v>
      </c>
      <c r="S314">
        <v>3</v>
      </c>
      <c r="T314">
        <v>4</v>
      </c>
      <c r="U314">
        <v>95</v>
      </c>
      <c r="V314">
        <v>10</v>
      </c>
      <c r="W314">
        <v>2</v>
      </c>
      <c r="X314">
        <v>5</v>
      </c>
      <c r="Y314">
        <v>6</v>
      </c>
      <c r="Z314">
        <v>5</v>
      </c>
      <c r="AA314">
        <v>3</v>
      </c>
      <c r="AB314">
        <v>2</v>
      </c>
      <c r="AC314" s="4" t="s">
        <v>272</v>
      </c>
      <c r="AD314" s="8">
        <f t="shared" si="25"/>
        <v>29</v>
      </c>
      <c r="AE314">
        <f t="shared" si="26"/>
        <v>5</v>
      </c>
      <c r="AF314">
        <f t="shared" si="27"/>
        <v>8</v>
      </c>
      <c r="AG314">
        <f t="shared" si="28"/>
        <v>8</v>
      </c>
      <c r="AH314">
        <f t="shared" si="29"/>
        <v>8</v>
      </c>
    </row>
    <row r="315" spans="1:34" x14ac:dyDescent="0.25">
      <c r="A315">
        <v>6851</v>
      </c>
      <c r="B315">
        <v>1</v>
      </c>
      <c r="C315">
        <v>1994</v>
      </c>
      <c r="D315">
        <f t="shared" si="24"/>
        <v>23</v>
      </c>
      <c r="E315" s="6">
        <v>1</v>
      </c>
      <c r="F315" s="6">
        <v>1</v>
      </c>
      <c r="G315" s="6">
        <v>4</v>
      </c>
      <c r="H315" s="6">
        <v>2</v>
      </c>
      <c r="I315" s="6">
        <v>3</v>
      </c>
      <c r="J315" s="6">
        <v>3</v>
      </c>
      <c r="K315" s="6">
        <v>4</v>
      </c>
      <c r="L315" s="6">
        <v>4</v>
      </c>
      <c r="M315" s="6">
        <v>3</v>
      </c>
      <c r="N315" s="6">
        <v>4</v>
      </c>
      <c r="O315" s="6">
        <v>4</v>
      </c>
      <c r="P315" s="6">
        <v>4</v>
      </c>
      <c r="Q315">
        <v>5</v>
      </c>
      <c r="R315">
        <v>6</v>
      </c>
      <c r="S315">
        <v>3</v>
      </c>
      <c r="T315">
        <v>6</v>
      </c>
      <c r="U315">
        <v>6</v>
      </c>
      <c r="V315">
        <v>1</v>
      </c>
      <c r="W315">
        <v>3</v>
      </c>
      <c r="X315">
        <v>3</v>
      </c>
      <c r="Y315">
        <v>13</v>
      </c>
      <c r="Z315">
        <v>4</v>
      </c>
      <c r="AA315">
        <v>1</v>
      </c>
      <c r="AB315">
        <v>2</v>
      </c>
      <c r="AC315" s="3" t="s">
        <v>55</v>
      </c>
      <c r="AD315" s="8">
        <f t="shared" si="25"/>
        <v>37</v>
      </c>
      <c r="AE315">
        <f t="shared" si="26"/>
        <v>7</v>
      </c>
      <c r="AF315">
        <f t="shared" si="27"/>
        <v>8</v>
      </c>
      <c r="AG315">
        <f t="shared" si="28"/>
        <v>12</v>
      </c>
      <c r="AH315">
        <f t="shared" si="29"/>
        <v>10</v>
      </c>
    </row>
    <row r="316" spans="1:34" ht="30" x14ac:dyDescent="0.25">
      <c r="A316">
        <v>6861</v>
      </c>
      <c r="B316">
        <v>0</v>
      </c>
      <c r="C316">
        <v>1979</v>
      </c>
      <c r="D316">
        <f t="shared" si="24"/>
        <v>38</v>
      </c>
      <c r="E316" s="6">
        <v>1</v>
      </c>
      <c r="F316" s="6">
        <v>2</v>
      </c>
      <c r="G316" s="6">
        <v>2</v>
      </c>
      <c r="H316" s="6">
        <v>1</v>
      </c>
      <c r="I316" s="6">
        <v>2</v>
      </c>
      <c r="J316" s="6">
        <v>3</v>
      </c>
      <c r="K316" s="6">
        <v>3</v>
      </c>
      <c r="L316" s="6">
        <v>3</v>
      </c>
      <c r="M316" s="6">
        <v>3</v>
      </c>
      <c r="N316" s="6">
        <v>4</v>
      </c>
      <c r="O316" s="6">
        <v>4</v>
      </c>
      <c r="P316" s="6">
        <v>4</v>
      </c>
      <c r="Q316">
        <v>5</v>
      </c>
      <c r="R316">
        <v>4</v>
      </c>
      <c r="S316">
        <v>6</v>
      </c>
      <c r="T316">
        <v>2</v>
      </c>
      <c r="U316">
        <v>7</v>
      </c>
      <c r="V316">
        <v>3</v>
      </c>
      <c r="W316">
        <v>4</v>
      </c>
      <c r="X316">
        <v>3</v>
      </c>
      <c r="Y316">
        <v>9</v>
      </c>
      <c r="Z316">
        <v>3</v>
      </c>
      <c r="AA316">
        <v>2</v>
      </c>
      <c r="AB316">
        <v>3</v>
      </c>
      <c r="AC316" s="3" t="s">
        <v>273</v>
      </c>
      <c r="AD316" s="8">
        <f t="shared" si="25"/>
        <v>32</v>
      </c>
      <c r="AE316">
        <f t="shared" si="26"/>
        <v>6</v>
      </c>
      <c r="AF316">
        <f t="shared" si="27"/>
        <v>9</v>
      </c>
      <c r="AG316">
        <f t="shared" si="28"/>
        <v>9</v>
      </c>
      <c r="AH316">
        <f t="shared" si="29"/>
        <v>8</v>
      </c>
    </row>
    <row r="317" spans="1:34" x14ac:dyDescent="0.25">
      <c r="A317">
        <v>6972</v>
      </c>
      <c r="B317">
        <v>0</v>
      </c>
      <c r="C317">
        <v>1994</v>
      </c>
      <c r="D317">
        <f t="shared" si="24"/>
        <v>23</v>
      </c>
      <c r="E317" s="6">
        <v>1</v>
      </c>
      <c r="F317" s="6">
        <v>1</v>
      </c>
      <c r="G317" s="6">
        <v>1</v>
      </c>
      <c r="H317" s="6">
        <v>1</v>
      </c>
      <c r="I317" s="6">
        <v>2</v>
      </c>
      <c r="J317" s="6">
        <v>2</v>
      </c>
      <c r="K317" s="6">
        <v>2</v>
      </c>
      <c r="L317" s="6">
        <v>1</v>
      </c>
      <c r="M317" s="6">
        <v>2</v>
      </c>
      <c r="N317" s="6">
        <v>2</v>
      </c>
      <c r="O317" s="6">
        <v>2</v>
      </c>
      <c r="P317" s="6">
        <v>4</v>
      </c>
      <c r="Q317">
        <v>4</v>
      </c>
      <c r="R317">
        <v>2</v>
      </c>
      <c r="S317">
        <v>5</v>
      </c>
      <c r="T317">
        <v>1</v>
      </c>
      <c r="U317">
        <v>4</v>
      </c>
      <c r="V317">
        <v>2</v>
      </c>
      <c r="W317">
        <v>1</v>
      </c>
      <c r="X317">
        <v>2</v>
      </c>
      <c r="Y317">
        <v>3</v>
      </c>
      <c r="Z317">
        <v>1</v>
      </c>
      <c r="AA317">
        <v>3</v>
      </c>
      <c r="AB317">
        <v>3</v>
      </c>
      <c r="AC317" s="3" t="s">
        <v>55</v>
      </c>
      <c r="AD317" s="8">
        <f t="shared" si="25"/>
        <v>21</v>
      </c>
      <c r="AE317">
        <f t="shared" si="26"/>
        <v>5</v>
      </c>
      <c r="AF317">
        <f t="shared" si="27"/>
        <v>5</v>
      </c>
      <c r="AG317">
        <f t="shared" si="28"/>
        <v>5</v>
      </c>
      <c r="AH317">
        <f t="shared" si="29"/>
        <v>6</v>
      </c>
    </row>
    <row r="318" spans="1:34" x14ac:dyDescent="0.25">
      <c r="A318">
        <v>6977</v>
      </c>
      <c r="B318">
        <v>0</v>
      </c>
      <c r="C318">
        <v>1996</v>
      </c>
      <c r="D318">
        <f t="shared" si="24"/>
        <v>21</v>
      </c>
      <c r="E318" s="6">
        <v>1</v>
      </c>
      <c r="F318" s="6">
        <v>2</v>
      </c>
      <c r="G318" s="6">
        <v>1</v>
      </c>
      <c r="H318" s="6">
        <v>1</v>
      </c>
      <c r="I318" s="6">
        <v>2</v>
      </c>
      <c r="J318" s="6">
        <v>2</v>
      </c>
      <c r="K318" s="6">
        <v>2</v>
      </c>
      <c r="L318" s="6">
        <v>3</v>
      </c>
      <c r="M318" s="6">
        <v>2</v>
      </c>
      <c r="N318" s="6">
        <v>3</v>
      </c>
      <c r="O318" s="6">
        <v>3</v>
      </c>
      <c r="P318" s="6">
        <v>4</v>
      </c>
      <c r="Q318">
        <v>6</v>
      </c>
      <c r="R318">
        <v>8</v>
      </c>
      <c r="S318">
        <v>4</v>
      </c>
      <c r="T318">
        <v>15</v>
      </c>
      <c r="U318">
        <v>12</v>
      </c>
      <c r="V318">
        <v>6</v>
      </c>
      <c r="W318">
        <v>3</v>
      </c>
      <c r="X318">
        <v>2</v>
      </c>
      <c r="Y318">
        <v>10</v>
      </c>
      <c r="Z318">
        <v>2</v>
      </c>
      <c r="AA318">
        <v>6</v>
      </c>
      <c r="AB318">
        <v>3</v>
      </c>
      <c r="AC318" s="3" t="s">
        <v>55</v>
      </c>
      <c r="AD318" s="8">
        <f t="shared" si="25"/>
        <v>26</v>
      </c>
      <c r="AE318">
        <f t="shared" si="26"/>
        <v>5</v>
      </c>
      <c r="AF318">
        <f t="shared" si="27"/>
        <v>7</v>
      </c>
      <c r="AG318">
        <f t="shared" si="28"/>
        <v>6</v>
      </c>
      <c r="AH318">
        <f t="shared" si="29"/>
        <v>8</v>
      </c>
    </row>
    <row r="319" spans="1:34" x14ac:dyDescent="0.25">
      <c r="A319">
        <v>6992</v>
      </c>
      <c r="B319">
        <v>0</v>
      </c>
      <c r="C319">
        <v>1995</v>
      </c>
      <c r="D319">
        <f t="shared" si="24"/>
        <v>22</v>
      </c>
      <c r="E319" s="6">
        <v>1</v>
      </c>
      <c r="F319" s="6">
        <v>1</v>
      </c>
      <c r="G319" s="6">
        <v>3</v>
      </c>
      <c r="H319" s="6">
        <v>1</v>
      </c>
      <c r="I319" s="6">
        <v>1</v>
      </c>
      <c r="J319" s="6">
        <v>2</v>
      </c>
      <c r="K319" s="6">
        <v>3</v>
      </c>
      <c r="L319" s="6">
        <v>1</v>
      </c>
      <c r="M319" s="6">
        <v>1</v>
      </c>
      <c r="N319" s="6">
        <v>2</v>
      </c>
      <c r="O319" s="6">
        <v>3</v>
      </c>
      <c r="P319" s="6">
        <v>4</v>
      </c>
      <c r="Q319">
        <v>7</v>
      </c>
      <c r="R319">
        <v>4</v>
      </c>
      <c r="S319">
        <v>5</v>
      </c>
      <c r="T319">
        <v>4</v>
      </c>
      <c r="U319">
        <v>3</v>
      </c>
      <c r="V319">
        <v>3</v>
      </c>
      <c r="W319">
        <v>2</v>
      </c>
      <c r="X319">
        <v>5</v>
      </c>
      <c r="Y319">
        <v>2</v>
      </c>
      <c r="Z319">
        <v>2</v>
      </c>
      <c r="AA319">
        <v>5</v>
      </c>
      <c r="AB319">
        <v>4</v>
      </c>
      <c r="AC319" s="3" t="s">
        <v>55</v>
      </c>
      <c r="AD319" s="8">
        <f t="shared" si="25"/>
        <v>23</v>
      </c>
      <c r="AE319">
        <f t="shared" si="26"/>
        <v>3</v>
      </c>
      <c r="AF319">
        <f t="shared" si="27"/>
        <v>5</v>
      </c>
      <c r="AG319">
        <f t="shared" si="28"/>
        <v>9</v>
      </c>
      <c r="AH319">
        <f t="shared" si="29"/>
        <v>6</v>
      </c>
    </row>
    <row r="320" spans="1:34" x14ac:dyDescent="0.25">
      <c r="A320">
        <v>7000</v>
      </c>
      <c r="B320">
        <v>0</v>
      </c>
      <c r="C320">
        <v>1996</v>
      </c>
      <c r="D320">
        <f t="shared" si="24"/>
        <v>21</v>
      </c>
      <c r="E320" s="6">
        <v>1</v>
      </c>
      <c r="F320" s="6">
        <v>2</v>
      </c>
      <c r="G320" s="6">
        <v>1</v>
      </c>
      <c r="H320" s="6">
        <v>1</v>
      </c>
      <c r="I320" s="6">
        <v>3</v>
      </c>
      <c r="J320" s="6">
        <v>2</v>
      </c>
      <c r="K320" s="6">
        <v>2</v>
      </c>
      <c r="L320" s="6">
        <v>1</v>
      </c>
      <c r="M320" s="6">
        <v>3</v>
      </c>
      <c r="N320" s="6">
        <v>2</v>
      </c>
      <c r="O320" s="6">
        <v>4</v>
      </c>
      <c r="P320" s="6">
        <v>4</v>
      </c>
      <c r="Q320">
        <v>11</v>
      </c>
      <c r="R320">
        <v>4</v>
      </c>
      <c r="S320">
        <v>2</v>
      </c>
      <c r="T320">
        <v>3</v>
      </c>
      <c r="U320">
        <v>7</v>
      </c>
      <c r="V320">
        <v>3</v>
      </c>
      <c r="W320">
        <v>3</v>
      </c>
      <c r="X320">
        <v>4</v>
      </c>
      <c r="Y320">
        <v>5</v>
      </c>
      <c r="Z320">
        <v>2</v>
      </c>
      <c r="AA320">
        <v>4</v>
      </c>
      <c r="AB320">
        <v>5</v>
      </c>
      <c r="AC320" s="3" t="s">
        <v>55</v>
      </c>
      <c r="AD320" s="8">
        <f t="shared" si="25"/>
        <v>26</v>
      </c>
      <c r="AE320">
        <f t="shared" si="26"/>
        <v>7</v>
      </c>
      <c r="AF320">
        <f t="shared" si="27"/>
        <v>6</v>
      </c>
      <c r="AG320">
        <f t="shared" si="28"/>
        <v>7</v>
      </c>
      <c r="AH320">
        <f t="shared" si="29"/>
        <v>6</v>
      </c>
    </row>
    <row r="321" spans="1:34" x14ac:dyDescent="0.25">
      <c r="A321">
        <v>6957</v>
      </c>
      <c r="B321">
        <v>0</v>
      </c>
      <c r="C321">
        <v>1997</v>
      </c>
      <c r="D321">
        <f t="shared" si="24"/>
        <v>20</v>
      </c>
      <c r="E321" s="6">
        <v>1</v>
      </c>
      <c r="F321" s="6">
        <v>1</v>
      </c>
      <c r="G321" s="6">
        <v>1</v>
      </c>
      <c r="H321" s="6">
        <v>1</v>
      </c>
      <c r="I321" s="6">
        <v>1</v>
      </c>
      <c r="J321" s="6">
        <v>1</v>
      </c>
      <c r="K321" s="6">
        <v>1</v>
      </c>
      <c r="L321" s="6">
        <v>1</v>
      </c>
      <c r="M321" s="6">
        <v>2</v>
      </c>
      <c r="N321" s="6">
        <v>2</v>
      </c>
      <c r="O321" s="6">
        <v>2</v>
      </c>
      <c r="P321" s="6">
        <v>3</v>
      </c>
      <c r="Q321">
        <v>6</v>
      </c>
      <c r="R321">
        <v>4</v>
      </c>
      <c r="S321">
        <v>2</v>
      </c>
      <c r="T321">
        <v>2</v>
      </c>
      <c r="U321">
        <v>3</v>
      </c>
      <c r="V321">
        <v>2</v>
      </c>
      <c r="W321">
        <v>5</v>
      </c>
      <c r="X321">
        <v>2</v>
      </c>
      <c r="Y321">
        <v>5</v>
      </c>
      <c r="Z321">
        <v>2</v>
      </c>
      <c r="AA321">
        <v>4</v>
      </c>
      <c r="AB321">
        <v>5</v>
      </c>
      <c r="AC321" s="3" t="s">
        <v>274</v>
      </c>
      <c r="AD321" s="8">
        <f t="shared" si="25"/>
        <v>17</v>
      </c>
      <c r="AE321">
        <f t="shared" si="26"/>
        <v>4</v>
      </c>
      <c r="AF321">
        <f t="shared" si="27"/>
        <v>4</v>
      </c>
      <c r="AG321">
        <f t="shared" si="28"/>
        <v>4</v>
      </c>
      <c r="AH321">
        <f t="shared" si="29"/>
        <v>5</v>
      </c>
    </row>
    <row r="322" spans="1:34" ht="75" x14ac:dyDescent="0.25">
      <c r="A322">
        <v>6908</v>
      </c>
      <c r="B322">
        <v>0</v>
      </c>
      <c r="C322">
        <v>1991</v>
      </c>
      <c r="D322">
        <f t="shared" si="24"/>
        <v>26</v>
      </c>
      <c r="E322" s="6">
        <v>1</v>
      </c>
      <c r="F322" s="6">
        <v>1</v>
      </c>
      <c r="G322" s="6">
        <v>1</v>
      </c>
      <c r="H322" s="6">
        <v>1</v>
      </c>
      <c r="I322" s="6">
        <v>2</v>
      </c>
      <c r="J322" s="6">
        <v>3</v>
      </c>
      <c r="K322" s="6">
        <v>3</v>
      </c>
      <c r="L322" s="6">
        <v>1</v>
      </c>
      <c r="M322" s="6">
        <v>2</v>
      </c>
      <c r="N322" s="6">
        <v>3</v>
      </c>
      <c r="O322" s="6">
        <v>3</v>
      </c>
      <c r="P322" s="6">
        <v>1</v>
      </c>
      <c r="Q322">
        <v>6</v>
      </c>
      <c r="R322">
        <v>3</v>
      </c>
      <c r="S322">
        <v>1</v>
      </c>
      <c r="T322">
        <v>2</v>
      </c>
      <c r="U322">
        <v>2</v>
      </c>
      <c r="V322">
        <v>3</v>
      </c>
      <c r="W322">
        <v>2</v>
      </c>
      <c r="X322">
        <v>3</v>
      </c>
      <c r="Y322">
        <v>2</v>
      </c>
      <c r="Z322">
        <v>3</v>
      </c>
      <c r="AA322">
        <v>2</v>
      </c>
      <c r="AB322">
        <v>3</v>
      </c>
      <c r="AC322" s="4" t="s">
        <v>275</v>
      </c>
      <c r="AD322" s="8">
        <f t="shared" si="25"/>
        <v>22</v>
      </c>
      <c r="AE322">
        <f t="shared" si="26"/>
        <v>5</v>
      </c>
      <c r="AF322">
        <f t="shared" si="27"/>
        <v>7</v>
      </c>
      <c r="AG322">
        <f t="shared" si="28"/>
        <v>7</v>
      </c>
      <c r="AH322">
        <f t="shared" si="29"/>
        <v>3</v>
      </c>
    </row>
    <row r="323" spans="1:34" x14ac:dyDescent="0.25">
      <c r="A323">
        <v>7045</v>
      </c>
      <c r="B323">
        <v>0</v>
      </c>
      <c r="C323">
        <v>1994</v>
      </c>
      <c r="D323">
        <f t="shared" ref="D323:D386" si="30">2017-C323</f>
        <v>23</v>
      </c>
      <c r="E323" s="6">
        <v>1</v>
      </c>
      <c r="F323" s="6">
        <v>1</v>
      </c>
      <c r="G323" s="6">
        <v>2</v>
      </c>
      <c r="H323" s="6">
        <v>1</v>
      </c>
      <c r="I323" s="6">
        <v>3</v>
      </c>
      <c r="J323" s="6">
        <v>2</v>
      </c>
      <c r="K323" s="6">
        <v>3</v>
      </c>
      <c r="L323" s="6">
        <v>3</v>
      </c>
      <c r="M323" s="6">
        <v>3</v>
      </c>
      <c r="N323" s="6">
        <v>2</v>
      </c>
      <c r="O323" s="6">
        <v>3</v>
      </c>
      <c r="P323" s="6">
        <v>4</v>
      </c>
      <c r="Q323">
        <v>13</v>
      </c>
      <c r="R323">
        <v>6</v>
      </c>
      <c r="S323">
        <v>2</v>
      </c>
      <c r="T323">
        <v>5</v>
      </c>
      <c r="U323">
        <v>3</v>
      </c>
      <c r="V323">
        <v>4</v>
      </c>
      <c r="W323">
        <v>7</v>
      </c>
      <c r="X323">
        <v>3</v>
      </c>
      <c r="Y323">
        <v>4</v>
      </c>
      <c r="Z323">
        <v>4</v>
      </c>
      <c r="AA323">
        <v>6</v>
      </c>
      <c r="AB323">
        <v>4</v>
      </c>
      <c r="AC323" s="3" t="s">
        <v>55</v>
      </c>
      <c r="AD323" s="8">
        <f t="shared" ref="AD323:AD386" si="31">SUM(E323:P323)</f>
        <v>28</v>
      </c>
      <c r="AE323">
        <f t="shared" ref="AE323:AE386" si="32">SUM(E323,I323,M323)</f>
        <v>7</v>
      </c>
      <c r="AF323">
        <f t="shared" ref="AF323:AF386" si="33">SUM(F323,J323,N323)</f>
        <v>5</v>
      </c>
      <c r="AG323">
        <f t="shared" ref="AG323:AG386" si="34">SUM(G323,K323,O323)</f>
        <v>8</v>
      </c>
      <c r="AH323">
        <f t="shared" ref="AH323:AH386" si="35">SUM(H323,L323,P323)</f>
        <v>8</v>
      </c>
    </row>
    <row r="324" spans="1:34" x14ac:dyDescent="0.25">
      <c r="A324">
        <v>7077</v>
      </c>
      <c r="B324">
        <v>0</v>
      </c>
      <c r="C324">
        <v>1991</v>
      </c>
      <c r="D324">
        <f t="shared" si="30"/>
        <v>26</v>
      </c>
      <c r="E324" s="6">
        <v>2</v>
      </c>
      <c r="F324" s="6">
        <v>3</v>
      </c>
      <c r="G324" s="6">
        <v>4</v>
      </c>
      <c r="H324" s="6">
        <v>1</v>
      </c>
      <c r="I324" s="6">
        <v>1</v>
      </c>
      <c r="J324" s="6">
        <v>2</v>
      </c>
      <c r="K324" s="6">
        <v>2</v>
      </c>
      <c r="L324" s="6">
        <v>2</v>
      </c>
      <c r="M324" s="6">
        <v>1</v>
      </c>
      <c r="N324" s="6">
        <v>1</v>
      </c>
      <c r="O324" s="6">
        <v>3</v>
      </c>
      <c r="P324" s="6">
        <v>4</v>
      </c>
      <c r="Q324">
        <v>8</v>
      </c>
      <c r="R324">
        <v>8</v>
      </c>
      <c r="S324">
        <v>4</v>
      </c>
      <c r="T324">
        <v>9</v>
      </c>
      <c r="U324">
        <v>5</v>
      </c>
      <c r="V324">
        <v>5</v>
      </c>
      <c r="W324">
        <v>3</v>
      </c>
      <c r="X324">
        <v>4</v>
      </c>
      <c r="Y324">
        <v>4</v>
      </c>
      <c r="Z324">
        <v>2</v>
      </c>
      <c r="AA324">
        <v>4</v>
      </c>
      <c r="AB324">
        <v>8</v>
      </c>
      <c r="AC324" s="3" t="s">
        <v>55</v>
      </c>
      <c r="AD324" s="8">
        <f t="shared" si="31"/>
        <v>26</v>
      </c>
      <c r="AE324">
        <f t="shared" si="32"/>
        <v>4</v>
      </c>
      <c r="AF324">
        <f t="shared" si="33"/>
        <v>6</v>
      </c>
      <c r="AG324">
        <f t="shared" si="34"/>
        <v>9</v>
      </c>
      <c r="AH324">
        <f t="shared" si="35"/>
        <v>7</v>
      </c>
    </row>
    <row r="325" spans="1:34" ht="30" x14ac:dyDescent="0.25">
      <c r="A325">
        <v>7090</v>
      </c>
      <c r="B325">
        <v>0</v>
      </c>
      <c r="C325">
        <v>1990</v>
      </c>
      <c r="D325">
        <f t="shared" si="30"/>
        <v>27</v>
      </c>
      <c r="E325" s="6">
        <v>1</v>
      </c>
      <c r="F325" s="6">
        <v>1</v>
      </c>
      <c r="G325" s="6">
        <v>1</v>
      </c>
      <c r="H325" s="6">
        <v>1</v>
      </c>
      <c r="I325" s="6">
        <v>1</v>
      </c>
      <c r="J325" s="6">
        <v>1</v>
      </c>
      <c r="K325" s="6">
        <v>1</v>
      </c>
      <c r="L325" s="6">
        <v>1</v>
      </c>
      <c r="M325" s="6">
        <v>1</v>
      </c>
      <c r="N325" s="6">
        <v>1</v>
      </c>
      <c r="O325" s="6">
        <v>1</v>
      </c>
      <c r="P325" s="6">
        <v>3</v>
      </c>
      <c r="Q325">
        <v>13</v>
      </c>
      <c r="R325">
        <v>6</v>
      </c>
      <c r="S325">
        <v>4</v>
      </c>
      <c r="T325">
        <v>3</v>
      </c>
      <c r="U325">
        <v>4</v>
      </c>
      <c r="V325">
        <v>2</v>
      </c>
      <c r="W325">
        <v>3</v>
      </c>
      <c r="X325">
        <v>2</v>
      </c>
      <c r="Y325">
        <v>3</v>
      </c>
      <c r="Z325">
        <v>2</v>
      </c>
      <c r="AA325">
        <v>3</v>
      </c>
      <c r="AB325">
        <v>3</v>
      </c>
      <c r="AC325" s="3" t="s">
        <v>276</v>
      </c>
      <c r="AD325" s="8">
        <f t="shared" si="31"/>
        <v>14</v>
      </c>
      <c r="AE325">
        <f t="shared" si="32"/>
        <v>3</v>
      </c>
      <c r="AF325">
        <f t="shared" si="33"/>
        <v>3</v>
      </c>
      <c r="AG325">
        <f t="shared" si="34"/>
        <v>3</v>
      </c>
      <c r="AH325">
        <f t="shared" si="35"/>
        <v>5</v>
      </c>
    </row>
    <row r="326" spans="1:34" x14ac:dyDescent="0.25">
      <c r="A326">
        <v>7081</v>
      </c>
      <c r="B326">
        <v>0</v>
      </c>
      <c r="C326">
        <v>1992</v>
      </c>
      <c r="D326">
        <f t="shared" si="30"/>
        <v>25</v>
      </c>
      <c r="E326" s="6">
        <v>1</v>
      </c>
      <c r="F326" s="6">
        <v>2</v>
      </c>
      <c r="G326" s="6">
        <v>1</v>
      </c>
      <c r="H326" s="6">
        <v>1</v>
      </c>
      <c r="I326" s="6">
        <v>1</v>
      </c>
      <c r="J326" s="6">
        <v>4</v>
      </c>
      <c r="K326" s="6">
        <v>2</v>
      </c>
      <c r="L326" s="6">
        <v>1</v>
      </c>
      <c r="M326" s="6">
        <v>3</v>
      </c>
      <c r="N326" s="6">
        <v>4</v>
      </c>
      <c r="O326" s="6">
        <v>3</v>
      </c>
      <c r="P326" s="6">
        <v>3</v>
      </c>
      <c r="Q326">
        <v>7</v>
      </c>
      <c r="R326">
        <v>8</v>
      </c>
      <c r="S326">
        <v>6</v>
      </c>
      <c r="T326">
        <v>5</v>
      </c>
      <c r="U326">
        <v>6</v>
      </c>
      <c r="V326">
        <v>12</v>
      </c>
      <c r="W326">
        <v>7</v>
      </c>
      <c r="X326">
        <v>12</v>
      </c>
      <c r="Y326">
        <v>9</v>
      </c>
      <c r="Z326">
        <v>4</v>
      </c>
      <c r="AA326">
        <v>7</v>
      </c>
      <c r="AB326">
        <v>4</v>
      </c>
      <c r="AC326" s="3" t="s">
        <v>277</v>
      </c>
      <c r="AD326" s="8">
        <f t="shared" si="31"/>
        <v>26</v>
      </c>
      <c r="AE326">
        <f t="shared" si="32"/>
        <v>5</v>
      </c>
      <c r="AF326">
        <f t="shared" si="33"/>
        <v>10</v>
      </c>
      <c r="AG326">
        <f t="shared" si="34"/>
        <v>6</v>
      </c>
      <c r="AH326">
        <f t="shared" si="35"/>
        <v>5</v>
      </c>
    </row>
    <row r="327" spans="1:34" ht="30" x14ac:dyDescent="0.25">
      <c r="A327">
        <v>289</v>
      </c>
      <c r="B327">
        <v>0</v>
      </c>
      <c r="C327">
        <v>1989</v>
      </c>
      <c r="D327">
        <f t="shared" si="30"/>
        <v>28</v>
      </c>
      <c r="E327" s="6">
        <v>1</v>
      </c>
      <c r="F327" s="6">
        <v>2</v>
      </c>
      <c r="G327" s="6">
        <v>1</v>
      </c>
      <c r="H327" s="6">
        <v>1</v>
      </c>
      <c r="I327" s="6">
        <v>2</v>
      </c>
      <c r="J327" s="6">
        <v>2</v>
      </c>
      <c r="K327" s="6">
        <v>2</v>
      </c>
      <c r="L327" s="6">
        <v>2</v>
      </c>
      <c r="M327" s="6">
        <v>3</v>
      </c>
      <c r="N327" s="6">
        <v>3</v>
      </c>
      <c r="O327" s="6">
        <v>4</v>
      </c>
      <c r="P327" s="6">
        <v>4</v>
      </c>
      <c r="Q327">
        <v>5</v>
      </c>
      <c r="R327">
        <v>3</v>
      </c>
      <c r="S327">
        <v>1</v>
      </c>
      <c r="T327">
        <v>2</v>
      </c>
      <c r="U327">
        <v>4</v>
      </c>
      <c r="V327">
        <v>1</v>
      </c>
      <c r="W327">
        <v>2</v>
      </c>
      <c r="X327">
        <v>2</v>
      </c>
      <c r="Y327">
        <v>2</v>
      </c>
      <c r="Z327">
        <v>3</v>
      </c>
      <c r="AA327">
        <v>3</v>
      </c>
      <c r="AB327">
        <v>3</v>
      </c>
      <c r="AC327" s="3" t="s">
        <v>278</v>
      </c>
      <c r="AD327" s="8">
        <f t="shared" si="31"/>
        <v>27</v>
      </c>
      <c r="AE327">
        <f t="shared" si="32"/>
        <v>6</v>
      </c>
      <c r="AF327">
        <f t="shared" si="33"/>
        <v>7</v>
      </c>
      <c r="AG327">
        <f t="shared" si="34"/>
        <v>7</v>
      </c>
      <c r="AH327">
        <f t="shared" si="35"/>
        <v>7</v>
      </c>
    </row>
    <row r="328" spans="1:34" ht="105" x14ac:dyDescent="0.25">
      <c r="A328">
        <v>7130</v>
      </c>
      <c r="B328">
        <v>0</v>
      </c>
      <c r="C328">
        <v>1989</v>
      </c>
      <c r="D328">
        <f t="shared" si="30"/>
        <v>28</v>
      </c>
      <c r="E328" s="6">
        <v>1</v>
      </c>
      <c r="F328" s="6">
        <v>2</v>
      </c>
      <c r="G328" s="6">
        <v>2</v>
      </c>
      <c r="H328" s="6">
        <v>2</v>
      </c>
      <c r="I328" s="6">
        <v>3</v>
      </c>
      <c r="J328" s="6">
        <v>3</v>
      </c>
      <c r="K328" s="6">
        <v>2</v>
      </c>
      <c r="L328" s="6">
        <v>3</v>
      </c>
      <c r="M328" s="6">
        <v>3</v>
      </c>
      <c r="N328" s="6">
        <v>3</v>
      </c>
      <c r="O328" s="6">
        <v>3</v>
      </c>
      <c r="P328" s="6">
        <v>4</v>
      </c>
      <c r="Q328">
        <v>62</v>
      </c>
      <c r="R328">
        <v>4</v>
      </c>
      <c r="S328">
        <v>9</v>
      </c>
      <c r="T328">
        <v>3</v>
      </c>
      <c r="U328">
        <v>7</v>
      </c>
      <c r="V328">
        <v>3</v>
      </c>
      <c r="W328">
        <v>2</v>
      </c>
      <c r="X328">
        <v>5</v>
      </c>
      <c r="Y328">
        <v>18</v>
      </c>
      <c r="Z328">
        <v>5</v>
      </c>
      <c r="AA328">
        <v>2</v>
      </c>
      <c r="AB328">
        <v>5</v>
      </c>
      <c r="AC328" s="4" t="s">
        <v>279</v>
      </c>
      <c r="AD328" s="8">
        <f t="shared" si="31"/>
        <v>31</v>
      </c>
      <c r="AE328">
        <f t="shared" si="32"/>
        <v>7</v>
      </c>
      <c r="AF328">
        <f t="shared" si="33"/>
        <v>8</v>
      </c>
      <c r="AG328">
        <f t="shared" si="34"/>
        <v>7</v>
      </c>
      <c r="AH328">
        <f t="shared" si="35"/>
        <v>9</v>
      </c>
    </row>
    <row r="329" spans="1:34" ht="30" x14ac:dyDescent="0.25">
      <c r="A329">
        <v>4683</v>
      </c>
      <c r="B329">
        <v>0</v>
      </c>
      <c r="C329">
        <v>1997</v>
      </c>
      <c r="D329">
        <f t="shared" si="30"/>
        <v>20</v>
      </c>
      <c r="E329" s="6">
        <v>1</v>
      </c>
      <c r="F329" s="6">
        <v>1</v>
      </c>
      <c r="G329" s="6">
        <v>2</v>
      </c>
      <c r="H329" s="6">
        <v>1</v>
      </c>
      <c r="I329" s="6">
        <v>1</v>
      </c>
      <c r="J329" s="6">
        <v>2</v>
      </c>
      <c r="K329" s="6">
        <v>3</v>
      </c>
      <c r="L329" s="6">
        <v>2</v>
      </c>
      <c r="M329" s="6">
        <v>3</v>
      </c>
      <c r="N329" s="6">
        <v>4</v>
      </c>
      <c r="O329" s="6">
        <v>4</v>
      </c>
      <c r="P329" s="6">
        <v>4</v>
      </c>
      <c r="Q329">
        <v>7</v>
      </c>
      <c r="R329">
        <v>6</v>
      </c>
      <c r="S329">
        <v>7</v>
      </c>
      <c r="T329">
        <v>3</v>
      </c>
      <c r="U329">
        <v>12</v>
      </c>
      <c r="V329">
        <v>3</v>
      </c>
      <c r="W329">
        <v>3</v>
      </c>
      <c r="X329">
        <v>6</v>
      </c>
      <c r="Y329">
        <v>5</v>
      </c>
      <c r="Z329">
        <v>2</v>
      </c>
      <c r="AA329">
        <v>3</v>
      </c>
      <c r="AB329">
        <v>3</v>
      </c>
      <c r="AC329" s="3" t="s">
        <v>280</v>
      </c>
      <c r="AD329" s="8">
        <f t="shared" si="31"/>
        <v>28</v>
      </c>
      <c r="AE329">
        <f t="shared" si="32"/>
        <v>5</v>
      </c>
      <c r="AF329">
        <f t="shared" si="33"/>
        <v>7</v>
      </c>
      <c r="AG329">
        <f t="shared" si="34"/>
        <v>9</v>
      </c>
      <c r="AH329">
        <f t="shared" si="35"/>
        <v>7</v>
      </c>
    </row>
    <row r="330" spans="1:34" x14ac:dyDescent="0.25">
      <c r="A330">
        <v>7144</v>
      </c>
      <c r="B330">
        <v>0</v>
      </c>
      <c r="C330">
        <v>1991</v>
      </c>
      <c r="D330">
        <f t="shared" si="30"/>
        <v>26</v>
      </c>
      <c r="E330" s="6">
        <v>1</v>
      </c>
      <c r="F330" s="6">
        <v>1</v>
      </c>
      <c r="G330" s="6">
        <v>1</v>
      </c>
      <c r="H330" s="6">
        <v>1</v>
      </c>
      <c r="I330" s="6">
        <v>2</v>
      </c>
      <c r="J330" s="6">
        <v>1</v>
      </c>
      <c r="K330" s="6">
        <v>1</v>
      </c>
      <c r="L330" s="6">
        <v>1</v>
      </c>
      <c r="M330" s="6">
        <v>2</v>
      </c>
      <c r="N330" s="6">
        <v>1</v>
      </c>
      <c r="O330" s="6">
        <v>2</v>
      </c>
      <c r="P330" s="6">
        <v>2</v>
      </c>
      <c r="Q330">
        <v>7</v>
      </c>
      <c r="R330">
        <v>4</v>
      </c>
      <c r="S330">
        <v>2</v>
      </c>
      <c r="T330">
        <v>2</v>
      </c>
      <c r="U330">
        <v>13</v>
      </c>
      <c r="V330">
        <v>2</v>
      </c>
      <c r="W330">
        <v>1</v>
      </c>
      <c r="X330">
        <v>3</v>
      </c>
      <c r="Y330">
        <v>3</v>
      </c>
      <c r="Z330">
        <v>6</v>
      </c>
      <c r="AA330">
        <v>2</v>
      </c>
      <c r="AB330">
        <v>4</v>
      </c>
      <c r="AC330" s="3" t="s">
        <v>281</v>
      </c>
      <c r="AD330" s="8">
        <f t="shared" si="31"/>
        <v>16</v>
      </c>
      <c r="AE330">
        <f t="shared" si="32"/>
        <v>5</v>
      </c>
      <c r="AF330">
        <f t="shared" si="33"/>
        <v>3</v>
      </c>
      <c r="AG330">
        <f t="shared" si="34"/>
        <v>4</v>
      </c>
      <c r="AH330">
        <f t="shared" si="35"/>
        <v>4</v>
      </c>
    </row>
    <row r="331" spans="1:34" x14ac:dyDescent="0.25">
      <c r="A331">
        <v>7134</v>
      </c>
      <c r="B331">
        <v>1</v>
      </c>
      <c r="C331">
        <v>1995</v>
      </c>
      <c r="D331">
        <f t="shared" si="30"/>
        <v>22</v>
      </c>
      <c r="E331" s="6">
        <v>1</v>
      </c>
      <c r="F331" s="6">
        <v>1</v>
      </c>
      <c r="G331" s="6">
        <v>1</v>
      </c>
      <c r="H331" s="6">
        <v>1</v>
      </c>
      <c r="I331" s="6">
        <v>2</v>
      </c>
      <c r="J331" s="6">
        <v>2</v>
      </c>
      <c r="K331" s="6">
        <v>2</v>
      </c>
      <c r="L331" s="6">
        <v>2</v>
      </c>
      <c r="M331" s="6">
        <v>3</v>
      </c>
      <c r="N331" s="6">
        <v>3</v>
      </c>
      <c r="O331" s="6">
        <v>3</v>
      </c>
      <c r="P331" s="6">
        <v>3</v>
      </c>
      <c r="Q331">
        <v>12</v>
      </c>
      <c r="R331">
        <v>3</v>
      </c>
      <c r="S331">
        <v>3</v>
      </c>
      <c r="T331">
        <v>2</v>
      </c>
      <c r="U331">
        <v>7</v>
      </c>
      <c r="V331">
        <v>3</v>
      </c>
      <c r="W331">
        <v>1</v>
      </c>
      <c r="X331">
        <v>2</v>
      </c>
      <c r="Y331">
        <v>5</v>
      </c>
      <c r="Z331">
        <v>2</v>
      </c>
      <c r="AA331">
        <v>1</v>
      </c>
      <c r="AB331">
        <v>3</v>
      </c>
      <c r="AC331" s="3" t="s">
        <v>55</v>
      </c>
      <c r="AD331" s="8">
        <f t="shared" si="31"/>
        <v>24</v>
      </c>
      <c r="AE331">
        <f t="shared" si="32"/>
        <v>6</v>
      </c>
      <c r="AF331">
        <f t="shared" si="33"/>
        <v>6</v>
      </c>
      <c r="AG331">
        <f t="shared" si="34"/>
        <v>6</v>
      </c>
      <c r="AH331">
        <f t="shared" si="35"/>
        <v>6</v>
      </c>
    </row>
    <row r="332" spans="1:34" x14ac:dyDescent="0.25">
      <c r="A332">
        <v>6750</v>
      </c>
      <c r="B332">
        <v>1</v>
      </c>
      <c r="C332">
        <v>1997</v>
      </c>
      <c r="D332">
        <f t="shared" si="30"/>
        <v>20</v>
      </c>
      <c r="E332" s="6">
        <v>1</v>
      </c>
      <c r="F332" s="6">
        <v>1</v>
      </c>
      <c r="G332" s="6">
        <v>2</v>
      </c>
      <c r="H332" s="6">
        <v>1</v>
      </c>
      <c r="I332" s="6">
        <v>1</v>
      </c>
      <c r="J332" s="6">
        <v>1</v>
      </c>
      <c r="K332" s="6">
        <v>2</v>
      </c>
      <c r="L332" s="6">
        <v>3</v>
      </c>
      <c r="M332" s="6">
        <v>2</v>
      </c>
      <c r="N332" s="6">
        <v>2</v>
      </c>
      <c r="O332" s="6">
        <v>3</v>
      </c>
      <c r="P332" s="6">
        <v>4</v>
      </c>
      <c r="Q332">
        <v>13</v>
      </c>
      <c r="R332">
        <v>2</v>
      </c>
      <c r="S332">
        <v>3</v>
      </c>
      <c r="T332">
        <v>3</v>
      </c>
      <c r="U332">
        <v>4</v>
      </c>
      <c r="V332">
        <v>3</v>
      </c>
      <c r="W332">
        <v>3</v>
      </c>
      <c r="X332">
        <v>4</v>
      </c>
      <c r="Y332">
        <v>3</v>
      </c>
      <c r="Z332">
        <v>2</v>
      </c>
      <c r="AA332">
        <v>2</v>
      </c>
      <c r="AB332">
        <v>2</v>
      </c>
      <c r="AC332" s="3" t="s">
        <v>282</v>
      </c>
      <c r="AD332" s="8">
        <f t="shared" si="31"/>
        <v>23</v>
      </c>
      <c r="AE332">
        <f t="shared" si="32"/>
        <v>4</v>
      </c>
      <c r="AF332">
        <f t="shared" si="33"/>
        <v>4</v>
      </c>
      <c r="AG332">
        <f t="shared" si="34"/>
        <v>7</v>
      </c>
      <c r="AH332">
        <f t="shared" si="35"/>
        <v>8</v>
      </c>
    </row>
    <row r="333" spans="1:34" x14ac:dyDescent="0.25">
      <c r="A333">
        <v>7164</v>
      </c>
      <c r="B333">
        <v>1</v>
      </c>
      <c r="C333">
        <v>1994</v>
      </c>
      <c r="D333">
        <f t="shared" si="30"/>
        <v>23</v>
      </c>
      <c r="E333" s="6">
        <v>1</v>
      </c>
      <c r="F333" s="6">
        <v>1</v>
      </c>
      <c r="G333" s="6">
        <v>1</v>
      </c>
      <c r="H333" s="6">
        <v>1</v>
      </c>
      <c r="I333" s="6">
        <v>3</v>
      </c>
      <c r="J333" s="6">
        <v>3</v>
      </c>
      <c r="K333" s="6">
        <v>3</v>
      </c>
      <c r="L333" s="6">
        <v>3</v>
      </c>
      <c r="M333" s="6">
        <v>3</v>
      </c>
      <c r="N333" s="6">
        <v>3</v>
      </c>
      <c r="O333" s="6">
        <v>3</v>
      </c>
      <c r="P333" s="6">
        <v>3</v>
      </c>
      <c r="Q333">
        <v>4</v>
      </c>
      <c r="R333">
        <v>2</v>
      </c>
      <c r="S333">
        <v>1</v>
      </c>
      <c r="T333">
        <v>5</v>
      </c>
      <c r="U333">
        <v>4</v>
      </c>
      <c r="V333">
        <v>6</v>
      </c>
      <c r="W333">
        <v>3</v>
      </c>
      <c r="X333">
        <v>3</v>
      </c>
      <c r="Y333">
        <v>2</v>
      </c>
      <c r="Z333">
        <v>1</v>
      </c>
      <c r="AA333">
        <v>2</v>
      </c>
      <c r="AB333">
        <v>2</v>
      </c>
      <c r="AC333" s="3" t="s">
        <v>283</v>
      </c>
      <c r="AD333" s="8">
        <f t="shared" si="31"/>
        <v>28</v>
      </c>
      <c r="AE333">
        <f t="shared" si="32"/>
        <v>7</v>
      </c>
      <c r="AF333">
        <f t="shared" si="33"/>
        <v>7</v>
      </c>
      <c r="AG333">
        <f t="shared" si="34"/>
        <v>7</v>
      </c>
      <c r="AH333">
        <f t="shared" si="35"/>
        <v>7</v>
      </c>
    </row>
    <row r="334" spans="1:34" x14ac:dyDescent="0.25">
      <c r="A334">
        <v>7111</v>
      </c>
      <c r="B334">
        <v>0</v>
      </c>
      <c r="C334">
        <v>1991</v>
      </c>
      <c r="D334">
        <f t="shared" si="30"/>
        <v>26</v>
      </c>
      <c r="E334" s="6">
        <v>1</v>
      </c>
      <c r="F334" s="6">
        <v>1</v>
      </c>
      <c r="G334" s="6">
        <v>1</v>
      </c>
      <c r="H334" s="6">
        <v>1</v>
      </c>
      <c r="I334" s="6">
        <v>1</v>
      </c>
      <c r="J334" s="6">
        <v>3</v>
      </c>
      <c r="K334" s="6">
        <v>2</v>
      </c>
      <c r="L334" s="6">
        <v>1</v>
      </c>
      <c r="M334" s="6">
        <v>1</v>
      </c>
      <c r="N334" s="6">
        <v>3</v>
      </c>
      <c r="O334" s="6">
        <v>3</v>
      </c>
      <c r="P334" s="6">
        <v>3</v>
      </c>
      <c r="Q334">
        <v>6</v>
      </c>
      <c r="R334">
        <v>5</v>
      </c>
      <c r="S334">
        <v>1</v>
      </c>
      <c r="T334">
        <v>3</v>
      </c>
      <c r="U334">
        <v>3</v>
      </c>
      <c r="V334">
        <v>3</v>
      </c>
      <c r="W334">
        <v>3</v>
      </c>
      <c r="X334">
        <v>2</v>
      </c>
      <c r="Y334">
        <v>4</v>
      </c>
      <c r="Z334">
        <v>2</v>
      </c>
      <c r="AA334">
        <v>8</v>
      </c>
      <c r="AB334">
        <v>4</v>
      </c>
      <c r="AC334" s="3" t="s">
        <v>284</v>
      </c>
      <c r="AD334" s="8">
        <f t="shared" si="31"/>
        <v>21</v>
      </c>
      <c r="AE334">
        <f t="shared" si="32"/>
        <v>3</v>
      </c>
      <c r="AF334">
        <f t="shared" si="33"/>
        <v>7</v>
      </c>
      <c r="AG334">
        <f t="shared" si="34"/>
        <v>6</v>
      </c>
      <c r="AH334">
        <f t="shared" si="35"/>
        <v>5</v>
      </c>
    </row>
    <row r="335" spans="1:34" ht="30" x14ac:dyDescent="0.25">
      <c r="A335">
        <v>3391</v>
      </c>
      <c r="B335">
        <v>0</v>
      </c>
      <c r="C335">
        <v>1999</v>
      </c>
      <c r="D335">
        <f t="shared" si="30"/>
        <v>18</v>
      </c>
      <c r="E335" s="6">
        <v>1</v>
      </c>
      <c r="F335" s="6">
        <v>1</v>
      </c>
      <c r="G335" s="6">
        <v>1</v>
      </c>
      <c r="H335" s="6">
        <v>1</v>
      </c>
      <c r="I335" s="6">
        <v>1</v>
      </c>
      <c r="J335" s="6">
        <v>1</v>
      </c>
      <c r="K335" s="6">
        <v>2</v>
      </c>
      <c r="L335" s="6">
        <v>1</v>
      </c>
      <c r="M335" s="6">
        <v>2</v>
      </c>
      <c r="N335" s="6">
        <v>2</v>
      </c>
      <c r="O335" s="6">
        <v>3</v>
      </c>
      <c r="P335" s="6">
        <v>3</v>
      </c>
      <c r="Q335">
        <v>29</v>
      </c>
      <c r="R335">
        <v>4</v>
      </c>
      <c r="S335">
        <v>10</v>
      </c>
      <c r="T335">
        <v>8</v>
      </c>
      <c r="U335">
        <v>5</v>
      </c>
      <c r="V335">
        <v>3</v>
      </c>
      <c r="W335">
        <v>3</v>
      </c>
      <c r="X335">
        <v>13</v>
      </c>
      <c r="Y335">
        <v>11</v>
      </c>
      <c r="Z335">
        <v>2</v>
      </c>
      <c r="AA335">
        <v>11</v>
      </c>
      <c r="AB335">
        <v>8</v>
      </c>
      <c r="AC335" s="3" t="s">
        <v>285</v>
      </c>
      <c r="AD335" s="8">
        <f t="shared" si="31"/>
        <v>19</v>
      </c>
      <c r="AE335">
        <f t="shared" si="32"/>
        <v>4</v>
      </c>
      <c r="AF335">
        <f t="shared" si="33"/>
        <v>4</v>
      </c>
      <c r="AG335">
        <f t="shared" si="34"/>
        <v>6</v>
      </c>
      <c r="AH335">
        <f t="shared" si="35"/>
        <v>5</v>
      </c>
    </row>
    <row r="336" spans="1:34" x14ac:dyDescent="0.25">
      <c r="A336">
        <v>7266</v>
      </c>
      <c r="B336">
        <v>0</v>
      </c>
      <c r="C336">
        <v>1996</v>
      </c>
      <c r="D336">
        <f t="shared" si="30"/>
        <v>21</v>
      </c>
      <c r="E336" s="6">
        <v>1</v>
      </c>
      <c r="F336" s="6">
        <v>1</v>
      </c>
      <c r="G336" s="6">
        <v>1</v>
      </c>
      <c r="H336" s="6">
        <v>1</v>
      </c>
      <c r="I336" s="6">
        <v>1</v>
      </c>
      <c r="J336" s="6">
        <v>1</v>
      </c>
      <c r="K336" s="6">
        <v>1</v>
      </c>
      <c r="L336" s="6">
        <v>3</v>
      </c>
      <c r="M336" s="6">
        <v>2</v>
      </c>
      <c r="N336" s="6">
        <v>1</v>
      </c>
      <c r="O336" s="6">
        <v>3</v>
      </c>
      <c r="P336" s="6">
        <v>4</v>
      </c>
      <c r="Q336">
        <v>6</v>
      </c>
      <c r="R336">
        <v>2</v>
      </c>
      <c r="S336">
        <v>2</v>
      </c>
      <c r="T336">
        <v>2</v>
      </c>
      <c r="U336">
        <v>2</v>
      </c>
      <c r="V336">
        <v>2</v>
      </c>
      <c r="W336">
        <v>2</v>
      </c>
      <c r="X336">
        <v>4</v>
      </c>
      <c r="Y336">
        <v>5</v>
      </c>
      <c r="Z336">
        <v>2</v>
      </c>
      <c r="AA336">
        <v>4</v>
      </c>
      <c r="AB336">
        <v>2</v>
      </c>
      <c r="AC336" s="3" t="s">
        <v>286</v>
      </c>
      <c r="AD336" s="8">
        <f t="shared" si="31"/>
        <v>20</v>
      </c>
      <c r="AE336">
        <f t="shared" si="32"/>
        <v>4</v>
      </c>
      <c r="AF336">
        <f t="shared" si="33"/>
        <v>3</v>
      </c>
      <c r="AG336">
        <f t="shared" si="34"/>
        <v>5</v>
      </c>
      <c r="AH336">
        <f t="shared" si="35"/>
        <v>8</v>
      </c>
    </row>
    <row r="337" spans="1:34" x14ac:dyDescent="0.25">
      <c r="A337">
        <v>7277</v>
      </c>
      <c r="B337">
        <v>0</v>
      </c>
      <c r="C337">
        <v>1996</v>
      </c>
      <c r="D337">
        <f t="shared" si="30"/>
        <v>21</v>
      </c>
      <c r="E337" s="6">
        <v>1</v>
      </c>
      <c r="F337" s="6">
        <v>1</v>
      </c>
      <c r="G337" s="6">
        <v>1</v>
      </c>
      <c r="H337" s="6">
        <v>1</v>
      </c>
      <c r="I337" s="6">
        <v>2</v>
      </c>
      <c r="J337" s="6">
        <v>2</v>
      </c>
      <c r="K337" s="6">
        <v>3</v>
      </c>
      <c r="L337" s="6">
        <v>3</v>
      </c>
      <c r="M337" s="6">
        <v>3</v>
      </c>
      <c r="N337" s="6">
        <v>3</v>
      </c>
      <c r="O337" s="6">
        <v>4</v>
      </c>
      <c r="P337" s="6">
        <v>4</v>
      </c>
      <c r="Q337">
        <v>9</v>
      </c>
      <c r="R337">
        <v>5</v>
      </c>
      <c r="S337">
        <v>3</v>
      </c>
      <c r="T337">
        <v>4</v>
      </c>
      <c r="U337">
        <v>8</v>
      </c>
      <c r="V337">
        <v>2</v>
      </c>
      <c r="W337">
        <v>18</v>
      </c>
      <c r="X337">
        <v>7</v>
      </c>
      <c r="Y337">
        <v>5</v>
      </c>
      <c r="Z337">
        <v>2</v>
      </c>
      <c r="AA337">
        <v>7</v>
      </c>
      <c r="AB337">
        <v>5</v>
      </c>
      <c r="AC337" s="3" t="s">
        <v>287</v>
      </c>
      <c r="AD337" s="8">
        <f t="shared" si="31"/>
        <v>28</v>
      </c>
      <c r="AE337">
        <f t="shared" si="32"/>
        <v>6</v>
      </c>
      <c r="AF337">
        <f t="shared" si="33"/>
        <v>6</v>
      </c>
      <c r="AG337">
        <f t="shared" si="34"/>
        <v>8</v>
      </c>
      <c r="AH337">
        <f t="shared" si="35"/>
        <v>8</v>
      </c>
    </row>
    <row r="338" spans="1:34" x14ac:dyDescent="0.25">
      <c r="A338">
        <v>7286</v>
      </c>
      <c r="B338">
        <v>0</v>
      </c>
      <c r="C338">
        <v>1997</v>
      </c>
      <c r="D338">
        <f t="shared" si="30"/>
        <v>20</v>
      </c>
      <c r="E338" s="6">
        <v>1</v>
      </c>
      <c r="F338" s="6">
        <v>1</v>
      </c>
      <c r="G338" s="6">
        <v>2</v>
      </c>
      <c r="H338" s="6">
        <v>1</v>
      </c>
      <c r="I338" s="6">
        <v>1</v>
      </c>
      <c r="J338" s="6">
        <v>1</v>
      </c>
      <c r="K338" s="6">
        <v>2</v>
      </c>
      <c r="L338" s="6">
        <v>1</v>
      </c>
      <c r="M338" s="6">
        <v>3</v>
      </c>
      <c r="N338" s="6">
        <v>3</v>
      </c>
      <c r="O338" s="6">
        <v>4</v>
      </c>
      <c r="P338" s="6">
        <v>2</v>
      </c>
      <c r="Q338">
        <v>7</v>
      </c>
      <c r="R338">
        <v>5</v>
      </c>
      <c r="S338">
        <v>16</v>
      </c>
      <c r="T338">
        <v>3</v>
      </c>
      <c r="U338">
        <v>4</v>
      </c>
      <c r="V338">
        <v>3</v>
      </c>
      <c r="W338">
        <v>5</v>
      </c>
      <c r="X338">
        <v>5</v>
      </c>
      <c r="Y338">
        <v>11</v>
      </c>
      <c r="Z338">
        <v>5</v>
      </c>
      <c r="AA338">
        <v>11</v>
      </c>
      <c r="AB338">
        <v>11</v>
      </c>
      <c r="AC338" s="3" t="s">
        <v>288</v>
      </c>
      <c r="AD338" s="8">
        <f t="shared" si="31"/>
        <v>22</v>
      </c>
      <c r="AE338">
        <f t="shared" si="32"/>
        <v>5</v>
      </c>
      <c r="AF338">
        <f t="shared" si="33"/>
        <v>5</v>
      </c>
      <c r="AG338">
        <f t="shared" si="34"/>
        <v>8</v>
      </c>
      <c r="AH338">
        <f t="shared" si="35"/>
        <v>4</v>
      </c>
    </row>
    <row r="339" spans="1:34" ht="75" x14ac:dyDescent="0.25">
      <c r="A339">
        <v>6038</v>
      </c>
      <c r="B339">
        <v>0</v>
      </c>
      <c r="C339">
        <v>1995</v>
      </c>
      <c r="D339">
        <f t="shared" si="30"/>
        <v>22</v>
      </c>
      <c r="E339" s="6">
        <v>1</v>
      </c>
      <c r="F339" s="6">
        <v>2</v>
      </c>
      <c r="G339" s="6">
        <v>2</v>
      </c>
      <c r="H339" s="6">
        <v>1</v>
      </c>
      <c r="I339" s="6">
        <v>2</v>
      </c>
      <c r="J339" s="6">
        <v>2</v>
      </c>
      <c r="K339" s="6">
        <v>2</v>
      </c>
      <c r="L339" s="6">
        <v>3</v>
      </c>
      <c r="M339" s="6">
        <v>3</v>
      </c>
      <c r="N339" s="6">
        <v>2</v>
      </c>
      <c r="O339" s="6">
        <v>3</v>
      </c>
      <c r="P339" s="6">
        <v>4</v>
      </c>
      <c r="Q339">
        <v>9</v>
      </c>
      <c r="R339">
        <v>2</v>
      </c>
      <c r="S339">
        <v>2</v>
      </c>
      <c r="T339">
        <v>4</v>
      </c>
      <c r="U339">
        <v>3</v>
      </c>
      <c r="V339">
        <v>3</v>
      </c>
      <c r="W339">
        <v>2</v>
      </c>
      <c r="X339">
        <v>5</v>
      </c>
      <c r="Y339">
        <v>5</v>
      </c>
      <c r="Z339">
        <v>6</v>
      </c>
      <c r="AA339">
        <v>3</v>
      </c>
      <c r="AB339">
        <v>2</v>
      </c>
      <c r="AC339" s="4" t="s">
        <v>289</v>
      </c>
      <c r="AD339" s="8">
        <f t="shared" si="31"/>
        <v>27</v>
      </c>
      <c r="AE339">
        <f t="shared" si="32"/>
        <v>6</v>
      </c>
      <c r="AF339">
        <f t="shared" si="33"/>
        <v>6</v>
      </c>
      <c r="AG339">
        <f t="shared" si="34"/>
        <v>7</v>
      </c>
      <c r="AH339">
        <f t="shared" si="35"/>
        <v>8</v>
      </c>
    </row>
    <row r="340" spans="1:34" x14ac:dyDescent="0.25">
      <c r="A340">
        <v>7326</v>
      </c>
      <c r="B340">
        <v>0</v>
      </c>
      <c r="C340">
        <v>1994</v>
      </c>
      <c r="D340">
        <f t="shared" si="30"/>
        <v>23</v>
      </c>
      <c r="E340" s="6">
        <v>1</v>
      </c>
      <c r="F340" s="6">
        <v>1</v>
      </c>
      <c r="G340" s="6">
        <v>1</v>
      </c>
      <c r="H340" s="6">
        <v>1</v>
      </c>
      <c r="I340" s="6">
        <v>1</v>
      </c>
      <c r="J340" s="6">
        <v>1</v>
      </c>
      <c r="K340" s="6">
        <v>1</v>
      </c>
      <c r="L340" s="6">
        <v>1</v>
      </c>
      <c r="M340" s="6">
        <v>2</v>
      </c>
      <c r="N340" s="6">
        <v>2</v>
      </c>
      <c r="O340" s="6">
        <v>2</v>
      </c>
      <c r="P340" s="6">
        <v>2</v>
      </c>
      <c r="Q340">
        <v>6</v>
      </c>
      <c r="R340">
        <v>1</v>
      </c>
      <c r="S340">
        <v>2</v>
      </c>
      <c r="T340">
        <v>3</v>
      </c>
      <c r="U340">
        <v>2</v>
      </c>
      <c r="V340">
        <v>3</v>
      </c>
      <c r="W340">
        <v>2</v>
      </c>
      <c r="X340">
        <v>2</v>
      </c>
      <c r="Y340">
        <v>3</v>
      </c>
      <c r="Z340">
        <v>2</v>
      </c>
      <c r="AA340">
        <v>3</v>
      </c>
      <c r="AB340">
        <v>2</v>
      </c>
      <c r="AC340" s="3" t="s">
        <v>290</v>
      </c>
      <c r="AD340" s="8">
        <f t="shared" si="31"/>
        <v>16</v>
      </c>
      <c r="AE340">
        <f t="shared" si="32"/>
        <v>4</v>
      </c>
      <c r="AF340">
        <f t="shared" si="33"/>
        <v>4</v>
      </c>
      <c r="AG340">
        <f t="shared" si="34"/>
        <v>4</v>
      </c>
      <c r="AH340">
        <f t="shared" si="35"/>
        <v>4</v>
      </c>
    </row>
    <row r="341" spans="1:34" ht="60" x14ac:dyDescent="0.25">
      <c r="A341">
        <v>7327</v>
      </c>
      <c r="B341">
        <v>0</v>
      </c>
      <c r="C341">
        <v>1994</v>
      </c>
      <c r="D341">
        <f t="shared" si="30"/>
        <v>23</v>
      </c>
      <c r="E341" s="6">
        <v>1</v>
      </c>
      <c r="F341" s="6">
        <v>1</v>
      </c>
      <c r="G341" s="6">
        <v>1</v>
      </c>
      <c r="H341" s="6">
        <v>1</v>
      </c>
      <c r="I341" s="6">
        <v>1</v>
      </c>
      <c r="J341" s="6">
        <v>2</v>
      </c>
      <c r="K341" s="6">
        <v>1</v>
      </c>
      <c r="L341" s="6">
        <v>1</v>
      </c>
      <c r="M341" s="6">
        <v>2</v>
      </c>
      <c r="N341" s="6">
        <v>2</v>
      </c>
      <c r="O341" s="6">
        <v>3</v>
      </c>
      <c r="P341" s="6">
        <v>4</v>
      </c>
      <c r="Q341">
        <v>6</v>
      </c>
      <c r="R341">
        <v>3</v>
      </c>
      <c r="S341">
        <v>4</v>
      </c>
      <c r="T341">
        <v>2</v>
      </c>
      <c r="U341">
        <v>13</v>
      </c>
      <c r="V341">
        <v>4</v>
      </c>
      <c r="W341">
        <v>3</v>
      </c>
      <c r="X341">
        <v>6</v>
      </c>
      <c r="Y341">
        <v>21</v>
      </c>
      <c r="Z341">
        <v>2</v>
      </c>
      <c r="AA341">
        <v>5</v>
      </c>
      <c r="AB341">
        <v>4</v>
      </c>
      <c r="AC341" s="3" t="s">
        <v>291</v>
      </c>
      <c r="AD341" s="8">
        <f t="shared" si="31"/>
        <v>20</v>
      </c>
      <c r="AE341">
        <f t="shared" si="32"/>
        <v>4</v>
      </c>
      <c r="AF341">
        <f t="shared" si="33"/>
        <v>5</v>
      </c>
      <c r="AG341">
        <f t="shared" si="34"/>
        <v>5</v>
      </c>
      <c r="AH341">
        <f t="shared" si="35"/>
        <v>6</v>
      </c>
    </row>
    <row r="342" spans="1:34" x14ac:dyDescent="0.25">
      <c r="A342">
        <v>7333</v>
      </c>
      <c r="B342">
        <v>1</v>
      </c>
      <c r="C342">
        <v>1995</v>
      </c>
      <c r="D342">
        <f t="shared" si="30"/>
        <v>22</v>
      </c>
      <c r="E342" s="6">
        <v>1</v>
      </c>
      <c r="F342" s="6">
        <v>1</v>
      </c>
      <c r="G342" s="6">
        <v>1</v>
      </c>
      <c r="H342" s="6">
        <v>1</v>
      </c>
      <c r="I342" s="6">
        <v>1</v>
      </c>
      <c r="J342" s="6">
        <v>1</v>
      </c>
      <c r="K342" s="6">
        <v>2</v>
      </c>
      <c r="L342" s="6">
        <v>1</v>
      </c>
      <c r="M342" s="6">
        <v>2</v>
      </c>
      <c r="N342" s="6">
        <v>1</v>
      </c>
      <c r="O342" s="6">
        <v>3</v>
      </c>
      <c r="P342" s="6">
        <v>4</v>
      </c>
      <c r="Q342">
        <v>7</v>
      </c>
      <c r="R342">
        <v>3</v>
      </c>
      <c r="S342">
        <v>3</v>
      </c>
      <c r="T342">
        <v>2</v>
      </c>
      <c r="U342">
        <v>6</v>
      </c>
      <c r="V342">
        <v>2</v>
      </c>
      <c r="W342">
        <v>3</v>
      </c>
      <c r="X342">
        <v>4</v>
      </c>
      <c r="Y342">
        <v>7</v>
      </c>
      <c r="Z342">
        <v>3</v>
      </c>
      <c r="AA342">
        <v>5</v>
      </c>
      <c r="AB342">
        <v>2</v>
      </c>
      <c r="AC342" s="3" t="s">
        <v>292</v>
      </c>
      <c r="AD342" s="8">
        <f t="shared" si="31"/>
        <v>19</v>
      </c>
      <c r="AE342">
        <f t="shared" si="32"/>
        <v>4</v>
      </c>
      <c r="AF342">
        <f t="shared" si="33"/>
        <v>3</v>
      </c>
      <c r="AG342">
        <f t="shared" si="34"/>
        <v>6</v>
      </c>
      <c r="AH342">
        <f t="shared" si="35"/>
        <v>6</v>
      </c>
    </row>
    <row r="343" spans="1:34" x14ac:dyDescent="0.25">
      <c r="A343">
        <v>7346</v>
      </c>
      <c r="B343">
        <v>1</v>
      </c>
      <c r="C343">
        <v>1996</v>
      </c>
      <c r="D343">
        <f t="shared" si="30"/>
        <v>21</v>
      </c>
      <c r="E343" s="6">
        <v>2</v>
      </c>
      <c r="F343" s="6">
        <v>2</v>
      </c>
      <c r="G343" s="6">
        <v>1</v>
      </c>
      <c r="H343" s="6">
        <v>3</v>
      </c>
      <c r="I343" s="6">
        <v>2</v>
      </c>
      <c r="J343" s="6">
        <v>3</v>
      </c>
      <c r="K343" s="6">
        <v>1</v>
      </c>
      <c r="L343" s="6">
        <v>4</v>
      </c>
      <c r="M343" s="6">
        <v>4</v>
      </c>
      <c r="N343" s="6">
        <v>4</v>
      </c>
      <c r="O343" s="6">
        <v>4</v>
      </c>
      <c r="P343" s="6">
        <v>4</v>
      </c>
      <c r="Q343">
        <v>7</v>
      </c>
      <c r="R343">
        <v>4</v>
      </c>
      <c r="S343">
        <v>2</v>
      </c>
      <c r="T343">
        <v>4</v>
      </c>
      <c r="U343">
        <v>6</v>
      </c>
      <c r="V343">
        <v>6</v>
      </c>
      <c r="W343">
        <v>4</v>
      </c>
      <c r="X343">
        <v>3</v>
      </c>
      <c r="Y343">
        <v>3</v>
      </c>
      <c r="Z343">
        <v>2</v>
      </c>
      <c r="AA343">
        <v>1</v>
      </c>
      <c r="AB343">
        <v>2</v>
      </c>
      <c r="AC343" s="3" t="s">
        <v>293</v>
      </c>
      <c r="AD343" s="8">
        <f t="shared" si="31"/>
        <v>34</v>
      </c>
      <c r="AE343">
        <f t="shared" si="32"/>
        <v>8</v>
      </c>
      <c r="AF343">
        <f t="shared" si="33"/>
        <v>9</v>
      </c>
      <c r="AG343">
        <f t="shared" si="34"/>
        <v>6</v>
      </c>
      <c r="AH343">
        <f t="shared" si="35"/>
        <v>11</v>
      </c>
    </row>
    <row r="344" spans="1:34" x14ac:dyDescent="0.25">
      <c r="A344">
        <v>7358</v>
      </c>
      <c r="B344">
        <v>1</v>
      </c>
      <c r="C344">
        <v>1993</v>
      </c>
      <c r="D344">
        <f t="shared" si="30"/>
        <v>24</v>
      </c>
      <c r="E344" s="6">
        <v>1</v>
      </c>
      <c r="F344" s="6">
        <v>1</v>
      </c>
      <c r="G344" s="6">
        <v>3</v>
      </c>
      <c r="H344" s="6">
        <v>1</v>
      </c>
      <c r="I344" s="6">
        <v>1</v>
      </c>
      <c r="J344" s="6">
        <v>2</v>
      </c>
      <c r="K344" s="6">
        <v>3</v>
      </c>
      <c r="L344" s="6">
        <v>2</v>
      </c>
      <c r="M344" s="6">
        <v>1</v>
      </c>
      <c r="N344" s="6">
        <v>2</v>
      </c>
      <c r="O344" s="6">
        <v>4</v>
      </c>
      <c r="P344" s="6">
        <v>4</v>
      </c>
      <c r="Q344">
        <v>7</v>
      </c>
      <c r="R344">
        <v>2</v>
      </c>
      <c r="S344">
        <v>9</v>
      </c>
      <c r="T344">
        <v>41</v>
      </c>
      <c r="U344">
        <v>8</v>
      </c>
      <c r="V344">
        <v>3</v>
      </c>
      <c r="W344">
        <v>4</v>
      </c>
      <c r="X344">
        <v>7</v>
      </c>
      <c r="Y344">
        <v>5</v>
      </c>
      <c r="Z344">
        <v>2</v>
      </c>
      <c r="AA344">
        <v>9</v>
      </c>
      <c r="AB344">
        <v>7</v>
      </c>
      <c r="AC344" s="3" t="s">
        <v>55</v>
      </c>
      <c r="AD344" s="8">
        <f t="shared" si="31"/>
        <v>25</v>
      </c>
      <c r="AE344">
        <f t="shared" si="32"/>
        <v>3</v>
      </c>
      <c r="AF344">
        <f t="shared" si="33"/>
        <v>5</v>
      </c>
      <c r="AG344">
        <f t="shared" si="34"/>
        <v>10</v>
      </c>
      <c r="AH344">
        <f t="shared" si="35"/>
        <v>7</v>
      </c>
    </row>
    <row r="345" spans="1:34" ht="120" x14ac:dyDescent="0.25">
      <c r="A345">
        <v>7361</v>
      </c>
      <c r="B345">
        <v>0</v>
      </c>
      <c r="C345">
        <v>1992</v>
      </c>
      <c r="D345">
        <f t="shared" si="30"/>
        <v>25</v>
      </c>
      <c r="E345" s="6">
        <v>1</v>
      </c>
      <c r="F345" s="6">
        <v>1</v>
      </c>
      <c r="G345" s="6">
        <v>1</v>
      </c>
      <c r="H345" s="6">
        <v>1</v>
      </c>
      <c r="I345" s="6">
        <v>3</v>
      </c>
      <c r="J345" s="6">
        <v>3</v>
      </c>
      <c r="K345" s="6">
        <v>3</v>
      </c>
      <c r="L345" s="6">
        <v>3</v>
      </c>
      <c r="M345" s="6">
        <v>4</v>
      </c>
      <c r="N345" s="6">
        <v>4</v>
      </c>
      <c r="O345" s="6">
        <v>4</v>
      </c>
      <c r="P345" s="6">
        <v>4</v>
      </c>
      <c r="Q345">
        <v>6</v>
      </c>
      <c r="R345">
        <v>21</v>
      </c>
      <c r="S345">
        <v>4</v>
      </c>
      <c r="T345">
        <v>3</v>
      </c>
      <c r="U345">
        <v>8</v>
      </c>
      <c r="V345">
        <v>3</v>
      </c>
      <c r="W345">
        <v>6</v>
      </c>
      <c r="X345">
        <v>4</v>
      </c>
      <c r="Y345">
        <v>8</v>
      </c>
      <c r="Z345">
        <v>2</v>
      </c>
      <c r="AA345">
        <v>4</v>
      </c>
      <c r="AB345">
        <v>2</v>
      </c>
      <c r="AC345" s="4" t="s">
        <v>294</v>
      </c>
      <c r="AD345" s="8">
        <f t="shared" si="31"/>
        <v>32</v>
      </c>
      <c r="AE345">
        <f t="shared" si="32"/>
        <v>8</v>
      </c>
      <c r="AF345">
        <f t="shared" si="33"/>
        <v>8</v>
      </c>
      <c r="AG345">
        <f t="shared" si="34"/>
        <v>8</v>
      </c>
      <c r="AH345">
        <f t="shared" si="35"/>
        <v>8</v>
      </c>
    </row>
    <row r="346" spans="1:34" ht="45" x14ac:dyDescent="0.25">
      <c r="A346">
        <v>6723</v>
      </c>
      <c r="B346">
        <v>0</v>
      </c>
      <c r="C346">
        <v>1999</v>
      </c>
      <c r="D346">
        <f t="shared" si="30"/>
        <v>18</v>
      </c>
      <c r="E346" s="6">
        <v>1</v>
      </c>
      <c r="F346" s="6">
        <v>1</v>
      </c>
      <c r="G346" s="6">
        <v>3</v>
      </c>
      <c r="H346" s="6">
        <v>1</v>
      </c>
      <c r="I346" s="6">
        <v>2</v>
      </c>
      <c r="J346" s="6">
        <v>3</v>
      </c>
      <c r="K346" s="6">
        <v>3</v>
      </c>
      <c r="L346" s="6">
        <v>2</v>
      </c>
      <c r="M346" s="6">
        <v>2</v>
      </c>
      <c r="N346" s="6">
        <v>3</v>
      </c>
      <c r="O346" s="6">
        <v>4</v>
      </c>
      <c r="P346" s="6">
        <v>3</v>
      </c>
      <c r="Q346">
        <v>11</v>
      </c>
      <c r="R346">
        <v>6</v>
      </c>
      <c r="S346">
        <v>10</v>
      </c>
      <c r="T346">
        <v>4</v>
      </c>
      <c r="U346">
        <v>6</v>
      </c>
      <c r="V346">
        <v>7</v>
      </c>
      <c r="W346">
        <v>6</v>
      </c>
      <c r="X346">
        <v>5</v>
      </c>
      <c r="Y346">
        <v>7</v>
      </c>
      <c r="Z346">
        <v>5</v>
      </c>
      <c r="AA346">
        <v>3</v>
      </c>
      <c r="AB346">
        <v>3</v>
      </c>
      <c r="AC346" s="3" t="s">
        <v>295</v>
      </c>
      <c r="AD346" s="8">
        <f t="shared" si="31"/>
        <v>28</v>
      </c>
      <c r="AE346">
        <f t="shared" si="32"/>
        <v>5</v>
      </c>
      <c r="AF346">
        <f t="shared" si="33"/>
        <v>7</v>
      </c>
      <c r="AG346">
        <f t="shared" si="34"/>
        <v>10</v>
      </c>
      <c r="AH346">
        <f t="shared" si="35"/>
        <v>6</v>
      </c>
    </row>
    <row r="347" spans="1:34" x14ac:dyDescent="0.25">
      <c r="A347">
        <v>7415</v>
      </c>
      <c r="B347">
        <v>0</v>
      </c>
      <c r="C347">
        <v>1990</v>
      </c>
      <c r="D347">
        <f t="shared" si="30"/>
        <v>27</v>
      </c>
      <c r="E347" s="6">
        <v>1</v>
      </c>
      <c r="F347" s="6">
        <v>1</v>
      </c>
      <c r="G347" s="6">
        <v>1</v>
      </c>
      <c r="H347" s="6">
        <v>1</v>
      </c>
      <c r="I347" s="6">
        <v>2</v>
      </c>
      <c r="J347" s="6">
        <v>2</v>
      </c>
      <c r="K347" s="6">
        <v>1</v>
      </c>
      <c r="L347" s="6">
        <v>1</v>
      </c>
      <c r="M347" s="6">
        <v>1</v>
      </c>
      <c r="N347" s="6">
        <v>1</v>
      </c>
      <c r="O347" s="6">
        <v>1</v>
      </c>
      <c r="P347" s="6">
        <v>4</v>
      </c>
      <c r="Q347">
        <v>6</v>
      </c>
      <c r="R347">
        <v>7</v>
      </c>
      <c r="S347">
        <v>2</v>
      </c>
      <c r="T347">
        <v>3</v>
      </c>
      <c r="U347">
        <v>9</v>
      </c>
      <c r="V347">
        <v>2</v>
      </c>
      <c r="W347">
        <v>6</v>
      </c>
      <c r="X347">
        <v>3</v>
      </c>
      <c r="Y347">
        <v>4</v>
      </c>
      <c r="Z347">
        <v>3</v>
      </c>
      <c r="AA347">
        <v>5</v>
      </c>
      <c r="AB347">
        <v>7</v>
      </c>
      <c r="AC347" s="3" t="s">
        <v>55</v>
      </c>
      <c r="AD347" s="8">
        <f t="shared" si="31"/>
        <v>17</v>
      </c>
      <c r="AE347">
        <f t="shared" si="32"/>
        <v>4</v>
      </c>
      <c r="AF347">
        <f t="shared" si="33"/>
        <v>4</v>
      </c>
      <c r="AG347">
        <f t="shared" si="34"/>
        <v>3</v>
      </c>
      <c r="AH347">
        <f t="shared" si="35"/>
        <v>6</v>
      </c>
    </row>
    <row r="348" spans="1:34" x14ac:dyDescent="0.25">
      <c r="A348">
        <v>3171</v>
      </c>
      <c r="B348">
        <v>0</v>
      </c>
      <c r="C348">
        <v>1997</v>
      </c>
      <c r="D348">
        <f t="shared" si="30"/>
        <v>20</v>
      </c>
      <c r="E348" s="6">
        <v>1</v>
      </c>
      <c r="F348" s="6">
        <v>1</v>
      </c>
      <c r="G348" s="6">
        <v>1</v>
      </c>
      <c r="H348" s="6">
        <v>1</v>
      </c>
      <c r="I348" s="6">
        <v>2</v>
      </c>
      <c r="J348" s="6">
        <v>2</v>
      </c>
      <c r="K348" s="6">
        <v>2</v>
      </c>
      <c r="L348" s="6">
        <v>2</v>
      </c>
      <c r="M348" s="6">
        <v>2</v>
      </c>
      <c r="N348" s="6">
        <v>2</v>
      </c>
      <c r="O348" s="6">
        <v>2</v>
      </c>
      <c r="P348" s="6">
        <v>2</v>
      </c>
      <c r="Q348">
        <v>7</v>
      </c>
      <c r="R348">
        <v>2</v>
      </c>
      <c r="S348">
        <v>2</v>
      </c>
      <c r="T348">
        <v>5</v>
      </c>
      <c r="U348">
        <v>3</v>
      </c>
      <c r="V348">
        <v>3</v>
      </c>
      <c r="W348">
        <v>3</v>
      </c>
      <c r="X348">
        <v>3</v>
      </c>
      <c r="Y348">
        <v>5</v>
      </c>
      <c r="Z348">
        <v>3</v>
      </c>
      <c r="AA348">
        <v>2</v>
      </c>
      <c r="AB348">
        <v>2</v>
      </c>
      <c r="AC348" s="3" t="s">
        <v>296</v>
      </c>
      <c r="AD348" s="8">
        <f t="shared" si="31"/>
        <v>20</v>
      </c>
      <c r="AE348">
        <f t="shared" si="32"/>
        <v>5</v>
      </c>
      <c r="AF348">
        <f t="shared" si="33"/>
        <v>5</v>
      </c>
      <c r="AG348">
        <f t="shared" si="34"/>
        <v>5</v>
      </c>
      <c r="AH348">
        <f t="shared" si="35"/>
        <v>5</v>
      </c>
    </row>
    <row r="349" spans="1:34" ht="45" x14ac:dyDescent="0.25">
      <c r="A349">
        <v>7438</v>
      </c>
      <c r="B349">
        <v>1</v>
      </c>
      <c r="C349">
        <v>1992</v>
      </c>
      <c r="D349">
        <f t="shared" si="30"/>
        <v>25</v>
      </c>
      <c r="E349" s="6">
        <v>1</v>
      </c>
      <c r="F349" s="6">
        <v>1</v>
      </c>
      <c r="G349" s="6">
        <v>2</v>
      </c>
      <c r="H349" s="6">
        <v>1</v>
      </c>
      <c r="I349" s="6">
        <v>2</v>
      </c>
      <c r="J349" s="6">
        <v>3</v>
      </c>
      <c r="K349" s="6">
        <v>3</v>
      </c>
      <c r="L349" s="6">
        <v>3</v>
      </c>
      <c r="M349" s="6">
        <v>3</v>
      </c>
      <c r="N349" s="6">
        <v>4</v>
      </c>
      <c r="O349" s="6">
        <v>4</v>
      </c>
      <c r="P349" s="6">
        <v>4</v>
      </c>
      <c r="Q349">
        <v>7</v>
      </c>
      <c r="R349">
        <v>5</v>
      </c>
      <c r="S349">
        <v>4</v>
      </c>
      <c r="T349">
        <v>5</v>
      </c>
      <c r="U349">
        <v>4</v>
      </c>
      <c r="V349">
        <v>3</v>
      </c>
      <c r="W349">
        <v>2</v>
      </c>
      <c r="X349">
        <v>5</v>
      </c>
      <c r="Y349">
        <v>3</v>
      </c>
      <c r="Z349">
        <v>3</v>
      </c>
      <c r="AA349">
        <v>2</v>
      </c>
      <c r="AB349">
        <v>1</v>
      </c>
      <c r="AC349" s="3" t="s">
        <v>297</v>
      </c>
      <c r="AD349" s="8">
        <f t="shared" si="31"/>
        <v>31</v>
      </c>
      <c r="AE349">
        <f t="shared" si="32"/>
        <v>6</v>
      </c>
      <c r="AF349">
        <f t="shared" si="33"/>
        <v>8</v>
      </c>
      <c r="AG349">
        <f t="shared" si="34"/>
        <v>9</v>
      </c>
      <c r="AH349">
        <f t="shared" si="35"/>
        <v>8</v>
      </c>
    </row>
    <row r="350" spans="1:34" x14ac:dyDescent="0.25">
      <c r="A350">
        <v>7439</v>
      </c>
      <c r="B350">
        <v>1</v>
      </c>
      <c r="C350">
        <v>1994</v>
      </c>
      <c r="D350">
        <f t="shared" si="30"/>
        <v>23</v>
      </c>
      <c r="E350" s="6">
        <v>1</v>
      </c>
      <c r="F350" s="6">
        <v>2</v>
      </c>
      <c r="G350" s="6">
        <v>2</v>
      </c>
      <c r="H350" s="6">
        <v>1</v>
      </c>
      <c r="I350" s="6">
        <v>2</v>
      </c>
      <c r="J350" s="6">
        <v>3</v>
      </c>
      <c r="K350" s="6">
        <v>2</v>
      </c>
      <c r="L350" s="6">
        <v>3</v>
      </c>
      <c r="M350" s="6">
        <v>2</v>
      </c>
      <c r="N350" s="6">
        <v>3</v>
      </c>
      <c r="O350" s="6">
        <v>3</v>
      </c>
      <c r="P350" s="6">
        <v>4</v>
      </c>
      <c r="Q350">
        <v>8</v>
      </c>
      <c r="R350">
        <v>10</v>
      </c>
      <c r="S350">
        <v>6</v>
      </c>
      <c r="T350">
        <v>3</v>
      </c>
      <c r="U350">
        <v>5</v>
      </c>
      <c r="V350">
        <v>3</v>
      </c>
      <c r="W350">
        <v>4</v>
      </c>
      <c r="X350">
        <v>6</v>
      </c>
      <c r="Y350">
        <v>15</v>
      </c>
      <c r="Z350">
        <v>2</v>
      </c>
      <c r="AA350">
        <v>2</v>
      </c>
      <c r="AB350">
        <v>7</v>
      </c>
      <c r="AC350" s="3" t="s">
        <v>298</v>
      </c>
      <c r="AD350" s="8">
        <f t="shared" si="31"/>
        <v>28</v>
      </c>
      <c r="AE350">
        <f t="shared" si="32"/>
        <v>5</v>
      </c>
      <c r="AF350">
        <f t="shared" si="33"/>
        <v>8</v>
      </c>
      <c r="AG350">
        <f t="shared" si="34"/>
        <v>7</v>
      </c>
      <c r="AH350">
        <f t="shared" si="35"/>
        <v>8</v>
      </c>
    </row>
    <row r="351" spans="1:34" x14ac:dyDescent="0.25">
      <c r="A351">
        <v>7448</v>
      </c>
      <c r="B351">
        <v>0</v>
      </c>
      <c r="C351">
        <v>1981</v>
      </c>
      <c r="D351">
        <f t="shared" si="30"/>
        <v>36</v>
      </c>
      <c r="E351" s="6">
        <v>1</v>
      </c>
      <c r="F351" s="6">
        <v>1</v>
      </c>
      <c r="G351" s="6">
        <v>1</v>
      </c>
      <c r="H351" s="6">
        <v>1</v>
      </c>
      <c r="I351" s="6">
        <v>2</v>
      </c>
      <c r="J351" s="6">
        <v>2</v>
      </c>
      <c r="K351" s="6">
        <v>2</v>
      </c>
      <c r="L351" s="6">
        <v>2</v>
      </c>
      <c r="M351" s="6">
        <v>3</v>
      </c>
      <c r="N351" s="6">
        <v>3</v>
      </c>
      <c r="O351" s="6">
        <v>3</v>
      </c>
      <c r="P351" s="6">
        <v>3</v>
      </c>
      <c r="Q351">
        <v>6</v>
      </c>
      <c r="R351">
        <v>8</v>
      </c>
      <c r="S351">
        <v>2</v>
      </c>
      <c r="T351">
        <v>10</v>
      </c>
      <c r="U351">
        <v>4</v>
      </c>
      <c r="V351">
        <v>3</v>
      </c>
      <c r="W351">
        <v>3</v>
      </c>
      <c r="X351">
        <v>3</v>
      </c>
      <c r="Y351">
        <v>6</v>
      </c>
      <c r="Z351">
        <v>3</v>
      </c>
      <c r="AA351">
        <v>3</v>
      </c>
      <c r="AB351">
        <v>3</v>
      </c>
      <c r="AC351" s="3" t="s">
        <v>299</v>
      </c>
      <c r="AD351" s="8">
        <f t="shared" si="31"/>
        <v>24</v>
      </c>
      <c r="AE351">
        <f t="shared" si="32"/>
        <v>6</v>
      </c>
      <c r="AF351">
        <f t="shared" si="33"/>
        <v>6</v>
      </c>
      <c r="AG351">
        <f t="shared" si="34"/>
        <v>6</v>
      </c>
      <c r="AH351">
        <f t="shared" si="35"/>
        <v>6</v>
      </c>
    </row>
    <row r="352" spans="1:34" x14ac:dyDescent="0.25">
      <c r="A352">
        <v>7465</v>
      </c>
      <c r="B352">
        <v>1</v>
      </c>
      <c r="C352">
        <v>1995</v>
      </c>
      <c r="D352">
        <f t="shared" si="30"/>
        <v>22</v>
      </c>
      <c r="E352" s="6">
        <v>1</v>
      </c>
      <c r="F352" s="6">
        <v>1</v>
      </c>
      <c r="G352" s="6">
        <v>2</v>
      </c>
      <c r="H352" s="6">
        <v>1</v>
      </c>
      <c r="I352" s="6">
        <v>2</v>
      </c>
      <c r="J352" s="6">
        <v>2</v>
      </c>
      <c r="K352" s="6">
        <v>2</v>
      </c>
      <c r="L352" s="6">
        <v>2</v>
      </c>
      <c r="M352" s="6">
        <v>2</v>
      </c>
      <c r="N352" s="6">
        <v>2</v>
      </c>
      <c r="O352" s="6">
        <v>2</v>
      </c>
      <c r="P352" s="6">
        <v>4</v>
      </c>
      <c r="Q352">
        <v>5</v>
      </c>
      <c r="R352">
        <v>3</v>
      </c>
      <c r="S352">
        <v>5</v>
      </c>
      <c r="T352">
        <v>4</v>
      </c>
      <c r="U352">
        <v>4</v>
      </c>
      <c r="V352">
        <v>2</v>
      </c>
      <c r="W352">
        <v>2</v>
      </c>
      <c r="X352">
        <v>3</v>
      </c>
      <c r="Y352">
        <v>6</v>
      </c>
      <c r="Z352">
        <v>1</v>
      </c>
      <c r="AA352">
        <v>2</v>
      </c>
      <c r="AB352">
        <v>3</v>
      </c>
      <c r="AC352" s="3" t="s">
        <v>55</v>
      </c>
      <c r="AD352" s="8">
        <f t="shared" si="31"/>
        <v>23</v>
      </c>
      <c r="AE352">
        <f t="shared" si="32"/>
        <v>5</v>
      </c>
      <c r="AF352">
        <f t="shared" si="33"/>
        <v>5</v>
      </c>
      <c r="AG352">
        <f t="shared" si="34"/>
        <v>6</v>
      </c>
      <c r="AH352">
        <f t="shared" si="35"/>
        <v>7</v>
      </c>
    </row>
    <row r="353" spans="1:34" ht="30" x14ac:dyDescent="0.25">
      <c r="A353">
        <v>7473</v>
      </c>
      <c r="B353">
        <v>0</v>
      </c>
      <c r="C353">
        <v>1994</v>
      </c>
      <c r="D353">
        <f t="shared" si="30"/>
        <v>23</v>
      </c>
      <c r="E353" s="6">
        <v>1</v>
      </c>
      <c r="F353" s="6">
        <v>1</v>
      </c>
      <c r="G353" s="6">
        <v>1</v>
      </c>
      <c r="H353" s="6">
        <v>1</v>
      </c>
      <c r="I353" s="6">
        <v>2</v>
      </c>
      <c r="J353" s="6">
        <v>2</v>
      </c>
      <c r="K353" s="6">
        <v>2</v>
      </c>
      <c r="L353" s="6">
        <v>3</v>
      </c>
      <c r="M353" s="6">
        <v>2</v>
      </c>
      <c r="N353" s="6">
        <v>4</v>
      </c>
      <c r="O353" s="6">
        <v>3</v>
      </c>
      <c r="P353" s="6">
        <v>4</v>
      </c>
      <c r="Q353">
        <v>9</v>
      </c>
      <c r="R353">
        <v>6</v>
      </c>
      <c r="S353">
        <v>4</v>
      </c>
      <c r="T353">
        <v>2</v>
      </c>
      <c r="U353">
        <v>4</v>
      </c>
      <c r="V353">
        <v>15</v>
      </c>
      <c r="W353">
        <v>3</v>
      </c>
      <c r="X353">
        <v>4</v>
      </c>
      <c r="Y353">
        <v>4</v>
      </c>
      <c r="Z353">
        <v>8</v>
      </c>
      <c r="AA353">
        <v>4</v>
      </c>
      <c r="AB353">
        <v>4</v>
      </c>
      <c r="AC353" s="3" t="s">
        <v>300</v>
      </c>
      <c r="AD353" s="8">
        <f t="shared" si="31"/>
        <v>26</v>
      </c>
      <c r="AE353">
        <f t="shared" si="32"/>
        <v>5</v>
      </c>
      <c r="AF353">
        <f t="shared" si="33"/>
        <v>7</v>
      </c>
      <c r="AG353">
        <f t="shared" si="34"/>
        <v>6</v>
      </c>
      <c r="AH353">
        <f t="shared" si="35"/>
        <v>8</v>
      </c>
    </row>
    <row r="354" spans="1:34" ht="120" x14ac:dyDescent="0.25">
      <c r="A354">
        <v>7474</v>
      </c>
      <c r="B354">
        <v>0</v>
      </c>
      <c r="C354">
        <v>1968</v>
      </c>
      <c r="D354">
        <f t="shared" si="30"/>
        <v>49</v>
      </c>
      <c r="E354" s="6">
        <v>1</v>
      </c>
      <c r="F354" s="6">
        <v>1</v>
      </c>
      <c r="G354" s="6">
        <v>1</v>
      </c>
      <c r="H354" s="6">
        <v>1</v>
      </c>
      <c r="I354" s="6">
        <v>1</v>
      </c>
      <c r="J354" s="6">
        <v>1</v>
      </c>
      <c r="K354" s="6">
        <v>2</v>
      </c>
      <c r="L354" s="6">
        <v>1</v>
      </c>
      <c r="M354" s="6">
        <v>1</v>
      </c>
      <c r="N354" s="6">
        <v>2</v>
      </c>
      <c r="O354" s="6">
        <v>2</v>
      </c>
      <c r="P354" s="6">
        <v>3</v>
      </c>
      <c r="Q354">
        <v>22</v>
      </c>
      <c r="R354">
        <v>14</v>
      </c>
      <c r="S354">
        <v>12</v>
      </c>
      <c r="T354">
        <v>11</v>
      </c>
      <c r="U354">
        <v>25</v>
      </c>
      <c r="V354">
        <v>9</v>
      </c>
      <c r="W354">
        <v>11</v>
      </c>
      <c r="X354">
        <v>13</v>
      </c>
      <c r="Y354">
        <v>21</v>
      </c>
      <c r="Z354">
        <v>11</v>
      </c>
      <c r="AA354">
        <v>28</v>
      </c>
      <c r="AB354">
        <v>26</v>
      </c>
      <c r="AC354" s="4" t="s">
        <v>301</v>
      </c>
      <c r="AD354" s="8">
        <f t="shared" si="31"/>
        <v>17</v>
      </c>
      <c r="AE354">
        <f t="shared" si="32"/>
        <v>3</v>
      </c>
      <c r="AF354">
        <f t="shared" si="33"/>
        <v>4</v>
      </c>
      <c r="AG354">
        <f t="shared" si="34"/>
        <v>5</v>
      </c>
      <c r="AH354">
        <f t="shared" si="35"/>
        <v>5</v>
      </c>
    </row>
    <row r="355" spans="1:34" ht="45" x14ac:dyDescent="0.25">
      <c r="A355">
        <v>7475</v>
      </c>
      <c r="B355">
        <v>0</v>
      </c>
      <c r="C355">
        <v>1991</v>
      </c>
      <c r="D355">
        <f t="shared" si="30"/>
        <v>26</v>
      </c>
      <c r="E355" s="6">
        <v>3</v>
      </c>
      <c r="F355" s="6">
        <v>2</v>
      </c>
      <c r="G355" s="6">
        <v>2</v>
      </c>
      <c r="H355" s="6">
        <v>1</v>
      </c>
      <c r="I355" s="6">
        <v>4</v>
      </c>
      <c r="J355" s="6">
        <v>4</v>
      </c>
      <c r="K355" s="6">
        <v>4</v>
      </c>
      <c r="L355" s="6">
        <v>3</v>
      </c>
      <c r="M355" s="6">
        <v>4</v>
      </c>
      <c r="N355" s="6">
        <v>4</v>
      </c>
      <c r="O355" s="6">
        <v>4</v>
      </c>
      <c r="P355" s="6">
        <v>4</v>
      </c>
      <c r="Q355">
        <v>7</v>
      </c>
      <c r="R355">
        <v>5</v>
      </c>
      <c r="S355">
        <v>8</v>
      </c>
      <c r="T355">
        <v>4</v>
      </c>
      <c r="U355">
        <v>7</v>
      </c>
      <c r="V355">
        <v>2</v>
      </c>
      <c r="W355">
        <v>2</v>
      </c>
      <c r="X355">
        <v>4</v>
      </c>
      <c r="Y355">
        <v>4</v>
      </c>
      <c r="Z355">
        <v>2</v>
      </c>
      <c r="AA355">
        <v>2</v>
      </c>
      <c r="AB355">
        <v>2</v>
      </c>
      <c r="AC355" s="3" t="s">
        <v>302</v>
      </c>
      <c r="AD355" s="8">
        <f t="shared" si="31"/>
        <v>39</v>
      </c>
      <c r="AE355">
        <f t="shared" si="32"/>
        <v>11</v>
      </c>
      <c r="AF355">
        <f t="shared" si="33"/>
        <v>10</v>
      </c>
      <c r="AG355">
        <f t="shared" si="34"/>
        <v>10</v>
      </c>
      <c r="AH355">
        <f t="shared" si="35"/>
        <v>8</v>
      </c>
    </row>
    <row r="356" spans="1:34" x14ac:dyDescent="0.25">
      <c r="A356">
        <v>7479</v>
      </c>
      <c r="B356">
        <v>1</v>
      </c>
      <c r="C356">
        <v>1987</v>
      </c>
      <c r="D356">
        <f t="shared" si="30"/>
        <v>30</v>
      </c>
      <c r="E356" s="6">
        <v>1</v>
      </c>
      <c r="F356" s="6">
        <v>1</v>
      </c>
      <c r="G356" s="6">
        <v>2</v>
      </c>
      <c r="H356" s="6">
        <v>1</v>
      </c>
      <c r="I356" s="6">
        <v>2</v>
      </c>
      <c r="J356" s="6">
        <v>2</v>
      </c>
      <c r="K356" s="6">
        <v>2</v>
      </c>
      <c r="L356" s="6">
        <v>2</v>
      </c>
      <c r="M356" s="6">
        <v>3</v>
      </c>
      <c r="N356" s="6">
        <v>3</v>
      </c>
      <c r="O356" s="6">
        <v>4</v>
      </c>
      <c r="P356" s="6">
        <v>4</v>
      </c>
      <c r="Q356">
        <v>8</v>
      </c>
      <c r="R356">
        <v>4</v>
      </c>
      <c r="S356">
        <v>3</v>
      </c>
      <c r="T356">
        <v>2</v>
      </c>
      <c r="U356">
        <v>4</v>
      </c>
      <c r="V356">
        <v>1</v>
      </c>
      <c r="W356">
        <v>2</v>
      </c>
      <c r="X356">
        <v>16</v>
      </c>
      <c r="Y356">
        <v>3</v>
      </c>
      <c r="Z356">
        <v>3</v>
      </c>
      <c r="AA356">
        <v>2</v>
      </c>
      <c r="AB356">
        <v>6</v>
      </c>
      <c r="AC356" s="3" t="s">
        <v>55</v>
      </c>
      <c r="AD356" s="8">
        <f t="shared" si="31"/>
        <v>27</v>
      </c>
      <c r="AE356">
        <f t="shared" si="32"/>
        <v>6</v>
      </c>
      <c r="AF356">
        <f t="shared" si="33"/>
        <v>6</v>
      </c>
      <c r="AG356">
        <f t="shared" si="34"/>
        <v>8</v>
      </c>
      <c r="AH356">
        <f t="shared" si="35"/>
        <v>7</v>
      </c>
    </row>
    <row r="357" spans="1:34" x14ac:dyDescent="0.25">
      <c r="A357">
        <v>7478</v>
      </c>
      <c r="B357">
        <v>0</v>
      </c>
      <c r="C357">
        <v>1982</v>
      </c>
      <c r="D357">
        <f t="shared" si="30"/>
        <v>35</v>
      </c>
      <c r="E357" s="6">
        <v>1</v>
      </c>
      <c r="F357" s="6">
        <v>1</v>
      </c>
      <c r="G357" s="6">
        <v>3</v>
      </c>
      <c r="H357" s="6">
        <v>1</v>
      </c>
      <c r="I357" s="6">
        <v>1</v>
      </c>
      <c r="J357" s="6">
        <v>2</v>
      </c>
      <c r="K357" s="6">
        <v>3</v>
      </c>
      <c r="L357" s="6">
        <v>1</v>
      </c>
      <c r="M357" s="6">
        <v>2</v>
      </c>
      <c r="N357" s="6">
        <v>3</v>
      </c>
      <c r="O357" s="6">
        <v>3</v>
      </c>
      <c r="P357" s="6">
        <v>4</v>
      </c>
      <c r="Q357">
        <v>6</v>
      </c>
      <c r="R357">
        <v>9</v>
      </c>
      <c r="S357">
        <v>6</v>
      </c>
      <c r="T357">
        <v>4</v>
      </c>
      <c r="U357">
        <v>8</v>
      </c>
      <c r="V357">
        <v>4</v>
      </c>
      <c r="W357">
        <v>6</v>
      </c>
      <c r="X357">
        <v>3</v>
      </c>
      <c r="Y357">
        <v>5</v>
      </c>
      <c r="Z357">
        <v>7</v>
      </c>
      <c r="AA357">
        <v>3</v>
      </c>
      <c r="AB357">
        <v>3</v>
      </c>
      <c r="AC357" s="3" t="s">
        <v>55</v>
      </c>
      <c r="AD357" s="8">
        <f t="shared" si="31"/>
        <v>25</v>
      </c>
      <c r="AE357">
        <f t="shared" si="32"/>
        <v>4</v>
      </c>
      <c r="AF357">
        <f t="shared" si="33"/>
        <v>6</v>
      </c>
      <c r="AG357">
        <f t="shared" si="34"/>
        <v>9</v>
      </c>
      <c r="AH357">
        <f t="shared" si="35"/>
        <v>6</v>
      </c>
    </row>
    <row r="358" spans="1:34" x14ac:dyDescent="0.25">
      <c r="A358">
        <v>7477</v>
      </c>
      <c r="B358">
        <v>0</v>
      </c>
      <c r="C358">
        <v>1977</v>
      </c>
      <c r="D358">
        <f t="shared" si="30"/>
        <v>40</v>
      </c>
      <c r="E358" s="6">
        <v>1</v>
      </c>
      <c r="F358" s="6">
        <v>1</v>
      </c>
      <c r="G358" s="6">
        <v>1</v>
      </c>
      <c r="H358" s="6">
        <v>1</v>
      </c>
      <c r="I358" s="6">
        <v>1</v>
      </c>
      <c r="J358" s="6">
        <v>1</v>
      </c>
      <c r="K358" s="6">
        <v>2</v>
      </c>
      <c r="L358" s="6">
        <v>2</v>
      </c>
      <c r="M358" s="6">
        <v>3</v>
      </c>
      <c r="N358" s="6">
        <v>1</v>
      </c>
      <c r="O358" s="6">
        <v>3</v>
      </c>
      <c r="P358" s="6">
        <v>3</v>
      </c>
      <c r="Q358">
        <v>12</v>
      </c>
      <c r="R358">
        <v>16</v>
      </c>
      <c r="S358">
        <v>20</v>
      </c>
      <c r="T358">
        <v>6</v>
      </c>
      <c r="U358">
        <v>29</v>
      </c>
      <c r="V358">
        <v>9</v>
      </c>
      <c r="W358">
        <v>9</v>
      </c>
      <c r="X358">
        <v>10</v>
      </c>
      <c r="Y358">
        <v>7</v>
      </c>
      <c r="Z358">
        <v>4</v>
      </c>
      <c r="AA358">
        <v>9</v>
      </c>
      <c r="AB358">
        <v>4</v>
      </c>
      <c r="AC358" s="3" t="s">
        <v>55</v>
      </c>
      <c r="AD358" s="8">
        <f t="shared" si="31"/>
        <v>20</v>
      </c>
      <c r="AE358">
        <f t="shared" si="32"/>
        <v>5</v>
      </c>
      <c r="AF358">
        <f t="shared" si="33"/>
        <v>3</v>
      </c>
      <c r="AG358">
        <f t="shared" si="34"/>
        <v>6</v>
      </c>
      <c r="AH358">
        <f t="shared" si="35"/>
        <v>6</v>
      </c>
    </row>
    <row r="359" spans="1:34" x14ac:dyDescent="0.25">
      <c r="A359">
        <v>7480</v>
      </c>
      <c r="B359">
        <v>1</v>
      </c>
      <c r="C359">
        <v>1975</v>
      </c>
      <c r="D359">
        <f t="shared" si="30"/>
        <v>42</v>
      </c>
      <c r="E359" s="6">
        <v>1</v>
      </c>
      <c r="F359" s="6">
        <v>1</v>
      </c>
      <c r="G359" s="6">
        <v>1</v>
      </c>
      <c r="H359" s="6">
        <v>1</v>
      </c>
      <c r="I359" s="6">
        <v>2</v>
      </c>
      <c r="J359" s="6">
        <v>2</v>
      </c>
      <c r="K359" s="6">
        <v>2</v>
      </c>
      <c r="L359" s="6">
        <v>3</v>
      </c>
      <c r="M359" s="6">
        <v>3</v>
      </c>
      <c r="N359" s="6">
        <v>3</v>
      </c>
      <c r="O359" s="6">
        <v>3</v>
      </c>
      <c r="P359" s="6">
        <v>4</v>
      </c>
      <c r="Q359">
        <v>20</v>
      </c>
      <c r="R359">
        <v>3</v>
      </c>
      <c r="S359">
        <v>2</v>
      </c>
      <c r="T359">
        <v>33</v>
      </c>
      <c r="U359">
        <v>8</v>
      </c>
      <c r="V359">
        <v>2</v>
      </c>
      <c r="W359">
        <v>4</v>
      </c>
      <c r="X359">
        <v>4</v>
      </c>
      <c r="Y359">
        <v>6</v>
      </c>
      <c r="Z359">
        <v>2</v>
      </c>
      <c r="AA359">
        <v>5</v>
      </c>
      <c r="AB359">
        <v>3</v>
      </c>
      <c r="AC359" s="3" t="s">
        <v>303</v>
      </c>
      <c r="AD359" s="8">
        <f t="shared" si="31"/>
        <v>26</v>
      </c>
      <c r="AE359">
        <f t="shared" si="32"/>
        <v>6</v>
      </c>
      <c r="AF359">
        <f t="shared" si="33"/>
        <v>6</v>
      </c>
      <c r="AG359">
        <f t="shared" si="34"/>
        <v>6</v>
      </c>
      <c r="AH359">
        <f t="shared" si="35"/>
        <v>8</v>
      </c>
    </row>
    <row r="360" spans="1:34" x14ac:dyDescent="0.25">
      <c r="A360">
        <v>7482</v>
      </c>
      <c r="B360">
        <v>0</v>
      </c>
      <c r="C360">
        <v>1994</v>
      </c>
      <c r="D360">
        <f t="shared" si="30"/>
        <v>23</v>
      </c>
      <c r="E360" s="6">
        <v>1</v>
      </c>
      <c r="F360" s="6">
        <v>1</v>
      </c>
      <c r="G360" s="6">
        <v>1</v>
      </c>
      <c r="H360" s="6">
        <v>1</v>
      </c>
      <c r="I360" s="6">
        <v>2</v>
      </c>
      <c r="J360" s="6">
        <v>1</v>
      </c>
      <c r="K360" s="6">
        <v>3</v>
      </c>
      <c r="L360" s="6">
        <v>3</v>
      </c>
      <c r="M360" s="6">
        <v>2</v>
      </c>
      <c r="N360" s="6">
        <v>2</v>
      </c>
      <c r="O360" s="6">
        <v>4</v>
      </c>
      <c r="P360" s="6">
        <v>4</v>
      </c>
      <c r="Q360">
        <v>13</v>
      </c>
      <c r="R360">
        <v>4</v>
      </c>
      <c r="S360">
        <v>24</v>
      </c>
      <c r="T360">
        <v>3</v>
      </c>
      <c r="U360">
        <v>5</v>
      </c>
      <c r="V360">
        <v>7</v>
      </c>
      <c r="W360">
        <v>2</v>
      </c>
      <c r="X360">
        <v>3</v>
      </c>
      <c r="Y360">
        <v>7</v>
      </c>
      <c r="Z360">
        <v>3</v>
      </c>
      <c r="AA360">
        <v>3</v>
      </c>
      <c r="AB360">
        <v>3</v>
      </c>
      <c r="AC360" s="3" t="s">
        <v>55</v>
      </c>
      <c r="AD360" s="8">
        <f t="shared" si="31"/>
        <v>25</v>
      </c>
      <c r="AE360">
        <f t="shared" si="32"/>
        <v>5</v>
      </c>
      <c r="AF360">
        <f t="shared" si="33"/>
        <v>4</v>
      </c>
      <c r="AG360">
        <f t="shared" si="34"/>
        <v>8</v>
      </c>
      <c r="AH360">
        <f t="shared" si="35"/>
        <v>8</v>
      </c>
    </row>
    <row r="361" spans="1:34" x14ac:dyDescent="0.25">
      <c r="A361">
        <v>7483</v>
      </c>
      <c r="B361">
        <v>0</v>
      </c>
      <c r="C361">
        <v>1967</v>
      </c>
      <c r="D361">
        <f t="shared" si="30"/>
        <v>50</v>
      </c>
      <c r="E361" s="6">
        <v>1</v>
      </c>
      <c r="F361" s="6">
        <v>1</v>
      </c>
      <c r="G361" s="6">
        <v>1</v>
      </c>
      <c r="H361" s="6">
        <v>1</v>
      </c>
      <c r="I361" s="6">
        <v>2</v>
      </c>
      <c r="J361" s="6">
        <v>2</v>
      </c>
      <c r="K361" s="6">
        <v>2</v>
      </c>
      <c r="L361" s="6">
        <v>2</v>
      </c>
      <c r="M361" s="6">
        <v>3</v>
      </c>
      <c r="N361" s="6">
        <v>3</v>
      </c>
      <c r="O361" s="6">
        <v>3</v>
      </c>
      <c r="P361" s="6">
        <v>4</v>
      </c>
      <c r="Q361">
        <v>8</v>
      </c>
      <c r="R361">
        <v>25</v>
      </c>
      <c r="S361">
        <v>4</v>
      </c>
      <c r="T361">
        <v>4</v>
      </c>
      <c r="U361">
        <v>3</v>
      </c>
      <c r="V361">
        <v>3</v>
      </c>
      <c r="W361">
        <v>2</v>
      </c>
      <c r="X361">
        <v>3</v>
      </c>
      <c r="Y361">
        <v>5</v>
      </c>
      <c r="Z361">
        <v>2</v>
      </c>
      <c r="AA361">
        <v>2</v>
      </c>
      <c r="AB361">
        <v>6</v>
      </c>
      <c r="AC361" s="3" t="s">
        <v>304</v>
      </c>
      <c r="AD361" s="8">
        <f t="shared" si="31"/>
        <v>25</v>
      </c>
      <c r="AE361">
        <f t="shared" si="32"/>
        <v>6</v>
      </c>
      <c r="AF361">
        <f t="shared" si="33"/>
        <v>6</v>
      </c>
      <c r="AG361">
        <f t="shared" si="34"/>
        <v>6</v>
      </c>
      <c r="AH361">
        <f t="shared" si="35"/>
        <v>7</v>
      </c>
    </row>
    <row r="362" spans="1:34" x14ac:dyDescent="0.25">
      <c r="A362">
        <v>7485</v>
      </c>
      <c r="B362">
        <v>0</v>
      </c>
      <c r="C362">
        <v>1991</v>
      </c>
      <c r="D362">
        <f t="shared" si="30"/>
        <v>26</v>
      </c>
      <c r="E362" s="6">
        <v>1</v>
      </c>
      <c r="F362" s="6">
        <v>1</v>
      </c>
      <c r="G362" s="6">
        <v>1</v>
      </c>
      <c r="H362" s="6">
        <v>1</v>
      </c>
      <c r="I362" s="6">
        <v>1</v>
      </c>
      <c r="J362" s="6">
        <v>1</v>
      </c>
      <c r="K362" s="6">
        <v>2</v>
      </c>
      <c r="L362" s="6">
        <v>1</v>
      </c>
      <c r="M362" s="6">
        <v>1</v>
      </c>
      <c r="N362" s="6">
        <v>2</v>
      </c>
      <c r="O362" s="6">
        <v>2</v>
      </c>
      <c r="P362" s="6">
        <v>4</v>
      </c>
      <c r="Q362">
        <v>8</v>
      </c>
      <c r="R362">
        <v>6</v>
      </c>
      <c r="S362">
        <v>7</v>
      </c>
      <c r="T362">
        <v>3</v>
      </c>
      <c r="U362">
        <v>5</v>
      </c>
      <c r="V362">
        <v>5</v>
      </c>
      <c r="W362">
        <v>5</v>
      </c>
      <c r="X362">
        <v>6</v>
      </c>
      <c r="Y362">
        <v>5</v>
      </c>
      <c r="Z362">
        <v>5</v>
      </c>
      <c r="AA362">
        <v>5</v>
      </c>
      <c r="AB362">
        <v>17</v>
      </c>
      <c r="AC362" s="3" t="s">
        <v>55</v>
      </c>
      <c r="AD362" s="8">
        <f t="shared" si="31"/>
        <v>18</v>
      </c>
      <c r="AE362">
        <f t="shared" si="32"/>
        <v>3</v>
      </c>
      <c r="AF362">
        <f t="shared" si="33"/>
        <v>4</v>
      </c>
      <c r="AG362">
        <f t="shared" si="34"/>
        <v>5</v>
      </c>
      <c r="AH362">
        <f t="shared" si="35"/>
        <v>6</v>
      </c>
    </row>
    <row r="363" spans="1:34" x14ac:dyDescent="0.25">
      <c r="A363">
        <v>7487</v>
      </c>
      <c r="B363">
        <v>1</v>
      </c>
      <c r="C363">
        <v>1978</v>
      </c>
      <c r="D363">
        <f t="shared" si="30"/>
        <v>39</v>
      </c>
      <c r="E363" s="6">
        <v>1</v>
      </c>
      <c r="F363" s="6">
        <v>1</v>
      </c>
      <c r="G363" s="6">
        <v>1</v>
      </c>
      <c r="H363" s="6">
        <v>1</v>
      </c>
      <c r="I363" s="6">
        <v>1</v>
      </c>
      <c r="J363" s="6">
        <v>1</v>
      </c>
      <c r="K363" s="6">
        <v>1</v>
      </c>
      <c r="L363" s="6">
        <v>1</v>
      </c>
      <c r="M363" s="6">
        <v>2</v>
      </c>
      <c r="N363" s="6">
        <v>3</v>
      </c>
      <c r="O363" s="6">
        <v>3</v>
      </c>
      <c r="P363" s="6">
        <v>3</v>
      </c>
      <c r="Q363">
        <v>7</v>
      </c>
      <c r="R363">
        <v>17</v>
      </c>
      <c r="S363">
        <v>9</v>
      </c>
      <c r="T363">
        <v>4</v>
      </c>
      <c r="U363">
        <v>11</v>
      </c>
      <c r="V363">
        <v>4</v>
      </c>
      <c r="W363">
        <v>4</v>
      </c>
      <c r="X363">
        <v>3</v>
      </c>
      <c r="Y363">
        <v>14</v>
      </c>
      <c r="Z363">
        <v>5</v>
      </c>
      <c r="AA363">
        <v>8</v>
      </c>
      <c r="AB363">
        <v>3</v>
      </c>
      <c r="AC363" s="3" t="s">
        <v>55</v>
      </c>
      <c r="AD363" s="8">
        <f t="shared" si="31"/>
        <v>19</v>
      </c>
      <c r="AE363">
        <f t="shared" si="32"/>
        <v>4</v>
      </c>
      <c r="AF363">
        <f t="shared" si="33"/>
        <v>5</v>
      </c>
      <c r="AG363">
        <f t="shared" si="34"/>
        <v>5</v>
      </c>
      <c r="AH363">
        <f t="shared" si="35"/>
        <v>5</v>
      </c>
    </row>
    <row r="364" spans="1:34" x14ac:dyDescent="0.25">
      <c r="A364">
        <v>7489</v>
      </c>
      <c r="B364">
        <v>0</v>
      </c>
      <c r="C364">
        <v>1988</v>
      </c>
      <c r="D364">
        <f t="shared" si="30"/>
        <v>29</v>
      </c>
      <c r="E364" s="6">
        <v>1</v>
      </c>
      <c r="F364" s="6">
        <v>1</v>
      </c>
      <c r="G364" s="6">
        <v>1</v>
      </c>
      <c r="H364" s="6">
        <v>1</v>
      </c>
      <c r="I364" s="6">
        <v>1</v>
      </c>
      <c r="J364" s="6">
        <v>2</v>
      </c>
      <c r="K364" s="6">
        <v>1</v>
      </c>
      <c r="L364" s="6">
        <v>1</v>
      </c>
      <c r="M364" s="6">
        <v>2</v>
      </c>
      <c r="N364" s="6">
        <v>2</v>
      </c>
      <c r="O364" s="6">
        <v>2</v>
      </c>
      <c r="P364" s="6">
        <v>3</v>
      </c>
      <c r="Q364">
        <v>5</v>
      </c>
      <c r="R364">
        <v>3</v>
      </c>
      <c r="S364">
        <v>2</v>
      </c>
      <c r="T364">
        <v>2</v>
      </c>
      <c r="U364">
        <v>3</v>
      </c>
      <c r="V364">
        <v>4</v>
      </c>
      <c r="W364">
        <v>2</v>
      </c>
      <c r="X364">
        <v>3</v>
      </c>
      <c r="Y364">
        <v>2</v>
      </c>
      <c r="Z364">
        <v>3</v>
      </c>
      <c r="AA364">
        <v>1</v>
      </c>
      <c r="AB364">
        <v>5</v>
      </c>
      <c r="AC364" s="3" t="s">
        <v>55</v>
      </c>
      <c r="AD364" s="8">
        <f t="shared" si="31"/>
        <v>18</v>
      </c>
      <c r="AE364">
        <f t="shared" si="32"/>
        <v>4</v>
      </c>
      <c r="AF364">
        <f t="shared" si="33"/>
        <v>5</v>
      </c>
      <c r="AG364">
        <f t="shared" si="34"/>
        <v>4</v>
      </c>
      <c r="AH364">
        <f t="shared" si="35"/>
        <v>5</v>
      </c>
    </row>
    <row r="365" spans="1:34" x14ac:dyDescent="0.25">
      <c r="A365">
        <v>7488</v>
      </c>
      <c r="B365">
        <v>0</v>
      </c>
      <c r="C365">
        <v>1992</v>
      </c>
      <c r="D365">
        <f t="shared" si="30"/>
        <v>25</v>
      </c>
      <c r="E365" s="6">
        <v>1</v>
      </c>
      <c r="F365" s="6">
        <v>1</v>
      </c>
      <c r="G365" s="6">
        <v>1</v>
      </c>
      <c r="H365" s="6">
        <v>1</v>
      </c>
      <c r="I365" s="6">
        <v>1</v>
      </c>
      <c r="J365" s="6">
        <v>1</v>
      </c>
      <c r="K365" s="6">
        <v>1</v>
      </c>
      <c r="L365" s="6">
        <v>1</v>
      </c>
      <c r="M365" s="6">
        <v>2</v>
      </c>
      <c r="N365" s="6">
        <v>2</v>
      </c>
      <c r="O365" s="6">
        <v>1</v>
      </c>
      <c r="P365" s="6">
        <v>3</v>
      </c>
      <c r="Q365">
        <v>6</v>
      </c>
      <c r="R365">
        <v>3</v>
      </c>
      <c r="S365">
        <v>3</v>
      </c>
      <c r="T365">
        <v>48</v>
      </c>
      <c r="U365">
        <v>2</v>
      </c>
      <c r="V365">
        <v>4</v>
      </c>
      <c r="W365">
        <v>2</v>
      </c>
      <c r="X365">
        <v>3</v>
      </c>
      <c r="Y365">
        <v>8</v>
      </c>
      <c r="Z365">
        <v>2</v>
      </c>
      <c r="AA365">
        <v>6</v>
      </c>
      <c r="AB365">
        <v>3</v>
      </c>
      <c r="AC365" s="3" t="s">
        <v>305</v>
      </c>
      <c r="AD365" s="8">
        <f t="shared" si="31"/>
        <v>16</v>
      </c>
      <c r="AE365">
        <f t="shared" si="32"/>
        <v>4</v>
      </c>
      <c r="AF365">
        <f t="shared" si="33"/>
        <v>4</v>
      </c>
      <c r="AG365">
        <f t="shared" si="34"/>
        <v>3</v>
      </c>
      <c r="AH365">
        <f t="shared" si="35"/>
        <v>5</v>
      </c>
    </row>
    <row r="366" spans="1:34" x14ac:dyDescent="0.25">
      <c r="A366">
        <v>7491</v>
      </c>
      <c r="B366">
        <v>0</v>
      </c>
      <c r="C366">
        <v>1988</v>
      </c>
      <c r="D366">
        <f t="shared" si="30"/>
        <v>29</v>
      </c>
      <c r="E366" s="6">
        <v>1</v>
      </c>
      <c r="F366" s="6">
        <v>1</v>
      </c>
      <c r="G366" s="6">
        <v>1</v>
      </c>
      <c r="H366" s="6">
        <v>1</v>
      </c>
      <c r="I366" s="6">
        <v>2</v>
      </c>
      <c r="J366" s="6">
        <v>2</v>
      </c>
      <c r="K366" s="6">
        <v>2</v>
      </c>
      <c r="L366" s="6">
        <v>3</v>
      </c>
      <c r="M366" s="6">
        <v>3</v>
      </c>
      <c r="N366" s="6">
        <v>3</v>
      </c>
      <c r="O366" s="6">
        <v>3</v>
      </c>
      <c r="P366" s="6">
        <v>4</v>
      </c>
      <c r="Q366">
        <v>9</v>
      </c>
      <c r="R366">
        <v>5</v>
      </c>
      <c r="S366">
        <v>7</v>
      </c>
      <c r="T366">
        <v>3</v>
      </c>
      <c r="U366">
        <v>6</v>
      </c>
      <c r="V366">
        <v>6</v>
      </c>
      <c r="W366">
        <v>21</v>
      </c>
      <c r="X366">
        <v>7</v>
      </c>
      <c r="Y366">
        <v>8</v>
      </c>
      <c r="Z366">
        <v>4</v>
      </c>
      <c r="AA366">
        <v>3</v>
      </c>
      <c r="AB366">
        <v>3</v>
      </c>
      <c r="AC366" s="3" t="s">
        <v>306</v>
      </c>
      <c r="AD366" s="8">
        <f t="shared" si="31"/>
        <v>26</v>
      </c>
      <c r="AE366">
        <f t="shared" si="32"/>
        <v>6</v>
      </c>
      <c r="AF366">
        <f t="shared" si="33"/>
        <v>6</v>
      </c>
      <c r="AG366">
        <f t="shared" si="34"/>
        <v>6</v>
      </c>
      <c r="AH366">
        <f t="shared" si="35"/>
        <v>8</v>
      </c>
    </row>
    <row r="367" spans="1:34" x14ac:dyDescent="0.25">
      <c r="A367">
        <v>7492</v>
      </c>
      <c r="B367">
        <v>0</v>
      </c>
      <c r="C367">
        <v>1982</v>
      </c>
      <c r="D367">
        <f t="shared" si="30"/>
        <v>35</v>
      </c>
      <c r="E367" s="6">
        <v>1</v>
      </c>
      <c r="F367" s="6">
        <v>1</v>
      </c>
      <c r="G367" s="6">
        <v>1</v>
      </c>
      <c r="H367" s="6">
        <v>1</v>
      </c>
      <c r="I367" s="6">
        <v>1</v>
      </c>
      <c r="J367" s="6">
        <v>1</v>
      </c>
      <c r="K367" s="6">
        <v>1</v>
      </c>
      <c r="L367" s="6">
        <v>2</v>
      </c>
      <c r="M367" s="6">
        <v>3</v>
      </c>
      <c r="N367" s="6">
        <v>3</v>
      </c>
      <c r="O367" s="6">
        <v>3</v>
      </c>
      <c r="P367" s="6">
        <v>4</v>
      </c>
      <c r="Q367">
        <v>6</v>
      </c>
      <c r="R367">
        <v>4</v>
      </c>
      <c r="S367">
        <v>4</v>
      </c>
      <c r="T367">
        <v>3</v>
      </c>
      <c r="U367">
        <v>5</v>
      </c>
      <c r="V367">
        <v>2</v>
      </c>
      <c r="W367">
        <v>3</v>
      </c>
      <c r="X367">
        <v>4</v>
      </c>
      <c r="Y367">
        <v>5</v>
      </c>
      <c r="Z367">
        <v>4</v>
      </c>
      <c r="AA367">
        <v>3</v>
      </c>
      <c r="AB367">
        <v>4</v>
      </c>
      <c r="AC367" s="3" t="s">
        <v>307</v>
      </c>
      <c r="AD367" s="8">
        <f t="shared" si="31"/>
        <v>22</v>
      </c>
      <c r="AE367">
        <f t="shared" si="32"/>
        <v>5</v>
      </c>
      <c r="AF367">
        <f t="shared" si="33"/>
        <v>5</v>
      </c>
      <c r="AG367">
        <f t="shared" si="34"/>
        <v>5</v>
      </c>
      <c r="AH367">
        <f t="shared" si="35"/>
        <v>7</v>
      </c>
    </row>
    <row r="368" spans="1:34" x14ac:dyDescent="0.25">
      <c r="A368">
        <v>7493</v>
      </c>
      <c r="B368">
        <v>0</v>
      </c>
      <c r="C368">
        <v>1985</v>
      </c>
      <c r="D368">
        <f t="shared" si="30"/>
        <v>32</v>
      </c>
      <c r="E368" s="6">
        <v>1</v>
      </c>
      <c r="F368" s="6">
        <v>1</v>
      </c>
      <c r="G368" s="6">
        <v>1</v>
      </c>
      <c r="H368" s="6">
        <v>1</v>
      </c>
      <c r="I368" s="6">
        <v>2</v>
      </c>
      <c r="J368" s="6">
        <v>2</v>
      </c>
      <c r="K368" s="6">
        <v>2</v>
      </c>
      <c r="L368" s="6">
        <v>1</v>
      </c>
      <c r="M368" s="6">
        <v>2</v>
      </c>
      <c r="N368" s="6">
        <v>2</v>
      </c>
      <c r="O368" s="6">
        <v>2</v>
      </c>
      <c r="P368" s="6">
        <v>3</v>
      </c>
      <c r="Q368">
        <v>14</v>
      </c>
      <c r="R368">
        <v>6</v>
      </c>
      <c r="S368">
        <v>5</v>
      </c>
      <c r="T368">
        <v>3</v>
      </c>
      <c r="U368">
        <v>7</v>
      </c>
      <c r="V368">
        <v>2</v>
      </c>
      <c r="W368">
        <v>4</v>
      </c>
      <c r="X368">
        <v>4</v>
      </c>
      <c r="Y368">
        <v>4</v>
      </c>
      <c r="Z368">
        <v>3</v>
      </c>
      <c r="AA368">
        <v>2</v>
      </c>
      <c r="AB368">
        <v>5</v>
      </c>
      <c r="AC368" s="3" t="s">
        <v>55</v>
      </c>
      <c r="AD368" s="8">
        <f t="shared" si="31"/>
        <v>20</v>
      </c>
      <c r="AE368">
        <f t="shared" si="32"/>
        <v>5</v>
      </c>
      <c r="AF368">
        <f t="shared" si="33"/>
        <v>5</v>
      </c>
      <c r="AG368">
        <f t="shared" si="34"/>
        <v>5</v>
      </c>
      <c r="AH368">
        <f t="shared" si="35"/>
        <v>5</v>
      </c>
    </row>
    <row r="369" spans="1:34" x14ac:dyDescent="0.25">
      <c r="A369">
        <v>7494</v>
      </c>
      <c r="B369">
        <v>0</v>
      </c>
      <c r="C369">
        <v>1981</v>
      </c>
      <c r="D369">
        <f t="shared" si="30"/>
        <v>36</v>
      </c>
      <c r="E369" s="6">
        <v>1</v>
      </c>
      <c r="F369" s="6">
        <v>1</v>
      </c>
      <c r="G369" s="6">
        <v>1</v>
      </c>
      <c r="H369" s="6">
        <v>1</v>
      </c>
      <c r="I369" s="6">
        <v>1</v>
      </c>
      <c r="J369" s="6">
        <v>1</v>
      </c>
      <c r="K369" s="6">
        <v>1</v>
      </c>
      <c r="L369" s="6">
        <v>1</v>
      </c>
      <c r="M369" s="6">
        <v>1</v>
      </c>
      <c r="N369" s="6">
        <v>1</v>
      </c>
      <c r="O369" s="6">
        <v>1</v>
      </c>
      <c r="P369" s="6">
        <v>2</v>
      </c>
      <c r="Q369">
        <v>20</v>
      </c>
      <c r="R369">
        <v>8</v>
      </c>
      <c r="S369">
        <v>4</v>
      </c>
      <c r="T369">
        <v>8</v>
      </c>
      <c r="U369">
        <v>9</v>
      </c>
      <c r="V369">
        <v>1</v>
      </c>
      <c r="W369">
        <v>2</v>
      </c>
      <c r="X369">
        <v>7</v>
      </c>
      <c r="Y369">
        <v>8</v>
      </c>
      <c r="Z369">
        <v>11</v>
      </c>
      <c r="AA369">
        <v>4</v>
      </c>
      <c r="AB369">
        <v>5</v>
      </c>
      <c r="AC369" s="3" t="s">
        <v>55</v>
      </c>
      <c r="AD369" s="8">
        <f t="shared" si="31"/>
        <v>13</v>
      </c>
      <c r="AE369">
        <f t="shared" si="32"/>
        <v>3</v>
      </c>
      <c r="AF369">
        <f t="shared" si="33"/>
        <v>3</v>
      </c>
      <c r="AG369">
        <f t="shared" si="34"/>
        <v>3</v>
      </c>
      <c r="AH369">
        <f t="shared" si="35"/>
        <v>4</v>
      </c>
    </row>
    <row r="370" spans="1:34" x14ac:dyDescent="0.25">
      <c r="A370">
        <v>7496</v>
      </c>
      <c r="B370">
        <v>0</v>
      </c>
      <c r="C370">
        <v>1979</v>
      </c>
      <c r="D370">
        <f t="shared" si="30"/>
        <v>38</v>
      </c>
      <c r="E370" s="6">
        <v>1</v>
      </c>
      <c r="F370" s="6">
        <v>1</v>
      </c>
      <c r="G370" s="6">
        <v>1</v>
      </c>
      <c r="H370" s="6">
        <v>1</v>
      </c>
      <c r="I370" s="6">
        <v>1</v>
      </c>
      <c r="J370" s="6">
        <v>1</v>
      </c>
      <c r="K370" s="6">
        <v>1</v>
      </c>
      <c r="L370" s="6">
        <v>1</v>
      </c>
      <c r="M370" s="6">
        <v>1</v>
      </c>
      <c r="N370" s="6">
        <v>2</v>
      </c>
      <c r="O370" s="6">
        <v>2</v>
      </c>
      <c r="P370" s="6">
        <v>2</v>
      </c>
      <c r="Q370">
        <v>5</v>
      </c>
      <c r="R370">
        <v>5</v>
      </c>
      <c r="S370">
        <v>3</v>
      </c>
      <c r="T370">
        <v>2</v>
      </c>
      <c r="U370">
        <v>5</v>
      </c>
      <c r="V370">
        <v>2</v>
      </c>
      <c r="W370">
        <v>2</v>
      </c>
      <c r="X370">
        <v>2</v>
      </c>
      <c r="Y370">
        <v>3</v>
      </c>
      <c r="Z370">
        <v>5</v>
      </c>
      <c r="AA370">
        <v>1</v>
      </c>
      <c r="AB370">
        <v>2</v>
      </c>
      <c r="AC370" s="3" t="s">
        <v>308</v>
      </c>
      <c r="AD370" s="8">
        <f t="shared" si="31"/>
        <v>15</v>
      </c>
      <c r="AE370">
        <f t="shared" si="32"/>
        <v>3</v>
      </c>
      <c r="AF370">
        <f t="shared" si="33"/>
        <v>4</v>
      </c>
      <c r="AG370">
        <f t="shared" si="34"/>
        <v>4</v>
      </c>
      <c r="AH370">
        <f t="shared" si="35"/>
        <v>4</v>
      </c>
    </row>
    <row r="371" spans="1:34" ht="75" x14ac:dyDescent="0.25">
      <c r="A371">
        <v>7498</v>
      </c>
      <c r="B371">
        <v>0</v>
      </c>
      <c r="C371">
        <v>1979</v>
      </c>
      <c r="D371">
        <f t="shared" si="30"/>
        <v>38</v>
      </c>
      <c r="E371" s="6">
        <v>1</v>
      </c>
      <c r="F371" s="6">
        <v>1</v>
      </c>
      <c r="G371" s="6">
        <v>1</v>
      </c>
      <c r="H371" s="6">
        <v>1</v>
      </c>
      <c r="I371" s="6">
        <v>1</v>
      </c>
      <c r="J371" s="6">
        <v>1</v>
      </c>
      <c r="K371" s="6">
        <v>1</v>
      </c>
      <c r="L371" s="6">
        <v>1</v>
      </c>
      <c r="M371" s="6">
        <v>2</v>
      </c>
      <c r="N371" s="6">
        <v>2</v>
      </c>
      <c r="O371" s="6">
        <v>2</v>
      </c>
      <c r="P371" s="6">
        <v>3</v>
      </c>
      <c r="Q371">
        <v>6</v>
      </c>
      <c r="R371">
        <v>7</v>
      </c>
      <c r="S371">
        <v>6</v>
      </c>
      <c r="T371">
        <v>3</v>
      </c>
      <c r="U371">
        <v>16</v>
      </c>
      <c r="V371">
        <v>4</v>
      </c>
      <c r="W371">
        <v>4</v>
      </c>
      <c r="X371">
        <v>5</v>
      </c>
      <c r="Y371">
        <v>9</v>
      </c>
      <c r="Z371">
        <v>3</v>
      </c>
      <c r="AA371">
        <v>5</v>
      </c>
      <c r="AB371">
        <v>2</v>
      </c>
      <c r="AC371" s="4" t="s">
        <v>309</v>
      </c>
      <c r="AD371" s="8">
        <f t="shared" si="31"/>
        <v>17</v>
      </c>
      <c r="AE371">
        <f t="shared" si="32"/>
        <v>4</v>
      </c>
      <c r="AF371">
        <f t="shared" si="33"/>
        <v>4</v>
      </c>
      <c r="AG371">
        <f t="shared" si="34"/>
        <v>4</v>
      </c>
      <c r="AH371">
        <f t="shared" si="35"/>
        <v>5</v>
      </c>
    </row>
    <row r="372" spans="1:34" ht="75" x14ac:dyDescent="0.25">
      <c r="A372">
        <v>7499</v>
      </c>
      <c r="B372">
        <v>0</v>
      </c>
      <c r="C372">
        <v>1986</v>
      </c>
      <c r="D372">
        <f t="shared" si="30"/>
        <v>31</v>
      </c>
      <c r="E372" s="6">
        <v>1</v>
      </c>
      <c r="F372" s="6">
        <v>1</v>
      </c>
      <c r="G372" s="6">
        <v>1</v>
      </c>
      <c r="H372" s="6">
        <v>1</v>
      </c>
      <c r="I372" s="6">
        <v>1</v>
      </c>
      <c r="J372" s="6">
        <v>3</v>
      </c>
      <c r="K372" s="6">
        <v>1</v>
      </c>
      <c r="L372" s="6">
        <v>2</v>
      </c>
      <c r="M372" s="6">
        <v>2</v>
      </c>
      <c r="N372" s="6">
        <v>3</v>
      </c>
      <c r="O372" s="6">
        <v>3</v>
      </c>
      <c r="P372" s="6">
        <v>4</v>
      </c>
      <c r="Q372">
        <v>9</v>
      </c>
      <c r="R372">
        <v>9</v>
      </c>
      <c r="S372">
        <v>3</v>
      </c>
      <c r="T372">
        <v>4</v>
      </c>
      <c r="U372">
        <v>5</v>
      </c>
      <c r="V372">
        <v>9</v>
      </c>
      <c r="W372">
        <v>7</v>
      </c>
      <c r="X372">
        <v>5</v>
      </c>
      <c r="Y372">
        <v>8</v>
      </c>
      <c r="Z372">
        <v>6</v>
      </c>
      <c r="AA372">
        <v>3</v>
      </c>
      <c r="AB372">
        <v>3</v>
      </c>
      <c r="AC372" s="4" t="s">
        <v>310</v>
      </c>
      <c r="AD372" s="8">
        <f t="shared" si="31"/>
        <v>23</v>
      </c>
      <c r="AE372">
        <f t="shared" si="32"/>
        <v>4</v>
      </c>
      <c r="AF372">
        <f t="shared" si="33"/>
        <v>7</v>
      </c>
      <c r="AG372">
        <f t="shared" si="34"/>
        <v>5</v>
      </c>
      <c r="AH372">
        <f t="shared" si="35"/>
        <v>7</v>
      </c>
    </row>
    <row r="373" spans="1:34" x14ac:dyDescent="0.25">
      <c r="A373">
        <v>7502</v>
      </c>
      <c r="B373">
        <v>0</v>
      </c>
      <c r="C373">
        <v>1983</v>
      </c>
      <c r="D373">
        <f t="shared" si="30"/>
        <v>34</v>
      </c>
      <c r="E373" s="6">
        <v>1</v>
      </c>
      <c r="F373" s="6">
        <v>1</v>
      </c>
      <c r="G373" s="6">
        <v>1</v>
      </c>
      <c r="H373" s="6">
        <v>1</v>
      </c>
      <c r="I373" s="6">
        <v>1</v>
      </c>
      <c r="J373" s="6">
        <v>1</v>
      </c>
      <c r="K373" s="6">
        <v>1</v>
      </c>
      <c r="L373" s="6">
        <v>1</v>
      </c>
      <c r="M373" s="6">
        <v>1</v>
      </c>
      <c r="N373" s="6">
        <v>2</v>
      </c>
      <c r="O373" s="6">
        <v>2</v>
      </c>
      <c r="P373" s="6">
        <v>2</v>
      </c>
      <c r="Q373">
        <v>12</v>
      </c>
      <c r="R373">
        <v>8</v>
      </c>
      <c r="S373">
        <v>4</v>
      </c>
      <c r="T373">
        <v>2</v>
      </c>
      <c r="U373">
        <v>5</v>
      </c>
      <c r="V373">
        <v>3</v>
      </c>
      <c r="W373">
        <v>3</v>
      </c>
      <c r="X373">
        <v>2</v>
      </c>
      <c r="Y373">
        <v>6</v>
      </c>
      <c r="Z373">
        <v>2</v>
      </c>
      <c r="AA373">
        <v>6</v>
      </c>
      <c r="AB373">
        <v>2</v>
      </c>
      <c r="AC373" s="3" t="s">
        <v>311</v>
      </c>
      <c r="AD373" s="8">
        <f t="shared" si="31"/>
        <v>15</v>
      </c>
      <c r="AE373">
        <f t="shared" si="32"/>
        <v>3</v>
      </c>
      <c r="AF373">
        <f t="shared" si="33"/>
        <v>4</v>
      </c>
      <c r="AG373">
        <f t="shared" si="34"/>
        <v>4</v>
      </c>
      <c r="AH373">
        <f t="shared" si="35"/>
        <v>4</v>
      </c>
    </row>
    <row r="374" spans="1:34" x14ac:dyDescent="0.25">
      <c r="A374">
        <v>7507</v>
      </c>
      <c r="B374">
        <v>0</v>
      </c>
      <c r="C374">
        <v>1982</v>
      </c>
      <c r="D374">
        <f t="shared" si="30"/>
        <v>35</v>
      </c>
      <c r="E374" s="6">
        <v>1</v>
      </c>
      <c r="F374" s="6">
        <v>1</v>
      </c>
      <c r="G374" s="6">
        <v>1</v>
      </c>
      <c r="H374" s="6">
        <v>1</v>
      </c>
      <c r="I374" s="6">
        <v>1</v>
      </c>
      <c r="J374" s="6">
        <v>1</v>
      </c>
      <c r="K374" s="6">
        <v>2</v>
      </c>
      <c r="L374" s="6">
        <v>1</v>
      </c>
      <c r="M374" s="6">
        <v>1</v>
      </c>
      <c r="N374" s="6">
        <v>1</v>
      </c>
      <c r="O374" s="6">
        <v>4</v>
      </c>
      <c r="P374" s="6">
        <v>4</v>
      </c>
      <c r="Q374">
        <v>36</v>
      </c>
      <c r="R374">
        <v>13</v>
      </c>
      <c r="S374">
        <v>8</v>
      </c>
      <c r="T374">
        <v>2</v>
      </c>
      <c r="U374">
        <v>9</v>
      </c>
      <c r="V374">
        <v>6</v>
      </c>
      <c r="W374">
        <v>2</v>
      </c>
      <c r="X374">
        <v>4</v>
      </c>
      <c r="Y374">
        <v>7</v>
      </c>
      <c r="Z374">
        <v>2</v>
      </c>
      <c r="AA374">
        <v>3</v>
      </c>
      <c r="AB374">
        <v>4</v>
      </c>
      <c r="AC374" s="3" t="s">
        <v>55</v>
      </c>
      <c r="AD374" s="8">
        <f t="shared" si="31"/>
        <v>19</v>
      </c>
      <c r="AE374">
        <f t="shared" si="32"/>
        <v>3</v>
      </c>
      <c r="AF374">
        <f t="shared" si="33"/>
        <v>3</v>
      </c>
      <c r="AG374">
        <f t="shared" si="34"/>
        <v>7</v>
      </c>
      <c r="AH374">
        <f t="shared" si="35"/>
        <v>6</v>
      </c>
    </row>
    <row r="375" spans="1:34" ht="45" x14ac:dyDescent="0.25">
      <c r="A375">
        <v>7508</v>
      </c>
      <c r="B375">
        <v>0</v>
      </c>
      <c r="C375">
        <v>1978</v>
      </c>
      <c r="D375">
        <f t="shared" si="30"/>
        <v>39</v>
      </c>
      <c r="E375" s="6">
        <v>1</v>
      </c>
      <c r="F375" s="6">
        <v>1</v>
      </c>
      <c r="G375" s="6">
        <v>1</v>
      </c>
      <c r="H375" s="6">
        <v>1</v>
      </c>
      <c r="I375" s="6">
        <v>1</v>
      </c>
      <c r="J375" s="6">
        <v>2</v>
      </c>
      <c r="K375" s="6">
        <v>2</v>
      </c>
      <c r="L375" s="6">
        <v>2</v>
      </c>
      <c r="M375" s="6">
        <v>2</v>
      </c>
      <c r="N375" s="6">
        <v>2</v>
      </c>
      <c r="O375" s="6">
        <v>3</v>
      </c>
      <c r="P375" s="6">
        <v>3</v>
      </c>
      <c r="Q375">
        <v>10</v>
      </c>
      <c r="R375">
        <v>7</v>
      </c>
      <c r="S375">
        <v>6</v>
      </c>
      <c r="T375">
        <v>4</v>
      </c>
      <c r="U375">
        <v>6</v>
      </c>
      <c r="V375">
        <v>7</v>
      </c>
      <c r="W375">
        <v>6</v>
      </c>
      <c r="X375">
        <v>6</v>
      </c>
      <c r="Y375">
        <v>6</v>
      </c>
      <c r="Z375">
        <v>3</v>
      </c>
      <c r="AA375">
        <v>11</v>
      </c>
      <c r="AB375">
        <v>5</v>
      </c>
      <c r="AC375" s="3" t="s">
        <v>312</v>
      </c>
      <c r="AD375" s="8">
        <f t="shared" si="31"/>
        <v>21</v>
      </c>
      <c r="AE375">
        <f t="shared" si="32"/>
        <v>4</v>
      </c>
      <c r="AF375">
        <f t="shared" si="33"/>
        <v>5</v>
      </c>
      <c r="AG375">
        <f t="shared" si="34"/>
        <v>6</v>
      </c>
      <c r="AH375">
        <f t="shared" si="35"/>
        <v>6</v>
      </c>
    </row>
    <row r="376" spans="1:34" x14ac:dyDescent="0.25">
      <c r="A376">
        <v>7506</v>
      </c>
      <c r="B376">
        <v>0</v>
      </c>
      <c r="C376">
        <v>1996</v>
      </c>
      <c r="D376">
        <f t="shared" si="30"/>
        <v>21</v>
      </c>
      <c r="E376" s="6">
        <v>3</v>
      </c>
      <c r="F376" s="6">
        <v>2</v>
      </c>
      <c r="G376" s="6">
        <v>2</v>
      </c>
      <c r="H376" s="6">
        <v>1</v>
      </c>
      <c r="I376" s="6">
        <v>3</v>
      </c>
      <c r="J376" s="6">
        <v>2</v>
      </c>
      <c r="K376" s="6">
        <v>3</v>
      </c>
      <c r="L376" s="6">
        <v>2</v>
      </c>
      <c r="M376" s="6">
        <v>4</v>
      </c>
      <c r="N376" s="6">
        <v>2</v>
      </c>
      <c r="O376" s="6">
        <v>3</v>
      </c>
      <c r="P376" s="6">
        <v>3</v>
      </c>
      <c r="Q376">
        <v>12</v>
      </c>
      <c r="R376">
        <v>11</v>
      </c>
      <c r="S376">
        <v>8</v>
      </c>
      <c r="T376">
        <v>4</v>
      </c>
      <c r="U376">
        <v>10</v>
      </c>
      <c r="V376">
        <v>5</v>
      </c>
      <c r="W376">
        <v>3</v>
      </c>
      <c r="X376">
        <v>7</v>
      </c>
      <c r="Y376">
        <v>4</v>
      </c>
      <c r="Z376">
        <v>4</v>
      </c>
      <c r="AA376">
        <v>8</v>
      </c>
      <c r="AB376">
        <v>5</v>
      </c>
      <c r="AC376" s="3" t="s">
        <v>55</v>
      </c>
      <c r="AD376" s="8">
        <f t="shared" si="31"/>
        <v>30</v>
      </c>
      <c r="AE376">
        <f t="shared" si="32"/>
        <v>10</v>
      </c>
      <c r="AF376">
        <f t="shared" si="33"/>
        <v>6</v>
      </c>
      <c r="AG376">
        <f t="shared" si="34"/>
        <v>8</v>
      </c>
      <c r="AH376">
        <f t="shared" si="35"/>
        <v>6</v>
      </c>
    </row>
    <row r="377" spans="1:34" x14ac:dyDescent="0.25">
      <c r="A377">
        <v>7513</v>
      </c>
      <c r="B377">
        <v>0</v>
      </c>
      <c r="C377">
        <v>1985</v>
      </c>
      <c r="D377">
        <f t="shared" si="30"/>
        <v>32</v>
      </c>
      <c r="E377" s="6">
        <v>1</v>
      </c>
      <c r="F377" s="6">
        <v>2</v>
      </c>
      <c r="G377" s="6">
        <v>2</v>
      </c>
      <c r="H377" s="6">
        <v>1</v>
      </c>
      <c r="I377" s="6">
        <v>2</v>
      </c>
      <c r="J377" s="6">
        <v>2</v>
      </c>
      <c r="K377" s="6">
        <v>2</v>
      </c>
      <c r="L377" s="6">
        <v>3</v>
      </c>
      <c r="M377" s="6">
        <v>3</v>
      </c>
      <c r="N377" s="6">
        <v>3</v>
      </c>
      <c r="O377" s="6">
        <v>3</v>
      </c>
      <c r="P377" s="6">
        <v>4</v>
      </c>
      <c r="Q377">
        <v>8</v>
      </c>
      <c r="R377">
        <v>4</v>
      </c>
      <c r="S377">
        <v>4</v>
      </c>
      <c r="T377">
        <v>6</v>
      </c>
      <c r="U377">
        <v>3</v>
      </c>
      <c r="V377">
        <v>7</v>
      </c>
      <c r="W377">
        <v>2</v>
      </c>
      <c r="X377">
        <v>5</v>
      </c>
      <c r="Y377">
        <v>6</v>
      </c>
      <c r="Z377">
        <v>4</v>
      </c>
      <c r="AA377">
        <v>3</v>
      </c>
      <c r="AB377">
        <v>6</v>
      </c>
      <c r="AC377" s="3" t="s">
        <v>313</v>
      </c>
      <c r="AD377" s="8">
        <f t="shared" si="31"/>
        <v>28</v>
      </c>
      <c r="AE377">
        <f t="shared" si="32"/>
        <v>6</v>
      </c>
      <c r="AF377">
        <f t="shared" si="33"/>
        <v>7</v>
      </c>
      <c r="AG377">
        <f t="shared" si="34"/>
        <v>7</v>
      </c>
      <c r="AH377">
        <f t="shared" si="35"/>
        <v>8</v>
      </c>
    </row>
    <row r="378" spans="1:34" x14ac:dyDescent="0.25">
      <c r="A378">
        <v>7522</v>
      </c>
      <c r="B378">
        <v>0</v>
      </c>
      <c r="C378">
        <v>1996</v>
      </c>
      <c r="D378">
        <f t="shared" si="30"/>
        <v>21</v>
      </c>
      <c r="E378" s="6">
        <v>1</v>
      </c>
      <c r="F378" s="6">
        <v>1</v>
      </c>
      <c r="G378" s="6">
        <v>1</v>
      </c>
      <c r="H378" s="6">
        <v>1</v>
      </c>
      <c r="I378" s="6">
        <v>1</v>
      </c>
      <c r="J378" s="6">
        <v>2</v>
      </c>
      <c r="K378" s="6">
        <v>1</v>
      </c>
      <c r="L378" s="6">
        <v>1</v>
      </c>
      <c r="M378" s="6">
        <v>1</v>
      </c>
      <c r="N378" s="6">
        <v>2</v>
      </c>
      <c r="O378" s="6">
        <v>2</v>
      </c>
      <c r="P378" s="6">
        <v>1</v>
      </c>
      <c r="Q378">
        <v>5</v>
      </c>
      <c r="R378">
        <v>2</v>
      </c>
      <c r="S378">
        <v>1</v>
      </c>
      <c r="T378">
        <v>3</v>
      </c>
      <c r="U378">
        <v>3</v>
      </c>
      <c r="V378">
        <v>3</v>
      </c>
      <c r="W378">
        <v>2</v>
      </c>
      <c r="X378">
        <v>2</v>
      </c>
      <c r="Y378">
        <v>3</v>
      </c>
      <c r="Z378">
        <v>6</v>
      </c>
      <c r="AA378">
        <v>7</v>
      </c>
      <c r="AB378">
        <v>3</v>
      </c>
      <c r="AC378" s="3" t="s">
        <v>55</v>
      </c>
      <c r="AD378" s="8">
        <f t="shared" si="31"/>
        <v>15</v>
      </c>
      <c r="AE378">
        <f t="shared" si="32"/>
        <v>3</v>
      </c>
      <c r="AF378">
        <f t="shared" si="33"/>
        <v>5</v>
      </c>
      <c r="AG378">
        <f t="shared" si="34"/>
        <v>4</v>
      </c>
      <c r="AH378">
        <f t="shared" si="35"/>
        <v>3</v>
      </c>
    </row>
    <row r="379" spans="1:34" x14ac:dyDescent="0.25">
      <c r="A379">
        <v>7527</v>
      </c>
      <c r="B379">
        <v>0</v>
      </c>
      <c r="C379">
        <v>1986</v>
      </c>
      <c r="D379">
        <f t="shared" si="30"/>
        <v>31</v>
      </c>
      <c r="E379" s="6">
        <v>1</v>
      </c>
      <c r="F379" s="6">
        <v>3</v>
      </c>
      <c r="G379" s="6">
        <v>4</v>
      </c>
      <c r="H379" s="6">
        <v>1</v>
      </c>
      <c r="I379" s="6">
        <v>2</v>
      </c>
      <c r="J379" s="6">
        <v>2</v>
      </c>
      <c r="K379" s="6">
        <v>4</v>
      </c>
      <c r="L379" s="6">
        <v>2</v>
      </c>
      <c r="M379" s="6">
        <v>3</v>
      </c>
      <c r="N379" s="6">
        <v>2</v>
      </c>
      <c r="O379" s="6">
        <v>4</v>
      </c>
      <c r="P379" s="6">
        <v>4</v>
      </c>
      <c r="Q379">
        <v>11</v>
      </c>
      <c r="R379">
        <v>21</v>
      </c>
      <c r="S379">
        <v>5</v>
      </c>
      <c r="T379">
        <v>5</v>
      </c>
      <c r="U379">
        <v>9</v>
      </c>
      <c r="V379">
        <v>10</v>
      </c>
      <c r="W379">
        <v>5</v>
      </c>
      <c r="X379">
        <v>7</v>
      </c>
      <c r="Y379">
        <v>13</v>
      </c>
      <c r="Z379">
        <v>4</v>
      </c>
      <c r="AA379">
        <v>2</v>
      </c>
      <c r="AB379">
        <v>3</v>
      </c>
      <c r="AC379" s="3" t="s">
        <v>314</v>
      </c>
      <c r="AD379" s="8">
        <f t="shared" si="31"/>
        <v>32</v>
      </c>
      <c r="AE379">
        <f t="shared" si="32"/>
        <v>6</v>
      </c>
      <c r="AF379">
        <f t="shared" si="33"/>
        <v>7</v>
      </c>
      <c r="AG379">
        <f t="shared" si="34"/>
        <v>12</v>
      </c>
      <c r="AH379">
        <f t="shared" si="35"/>
        <v>7</v>
      </c>
    </row>
    <row r="380" spans="1:34" x14ac:dyDescent="0.25">
      <c r="A380">
        <v>7528</v>
      </c>
      <c r="B380">
        <v>0</v>
      </c>
      <c r="C380">
        <v>1986</v>
      </c>
      <c r="D380">
        <f t="shared" si="30"/>
        <v>31</v>
      </c>
      <c r="E380" s="6">
        <v>1</v>
      </c>
      <c r="F380" s="6">
        <v>1</v>
      </c>
      <c r="G380" s="6">
        <v>1</v>
      </c>
      <c r="H380" s="6">
        <v>1</v>
      </c>
      <c r="I380" s="6">
        <v>1</v>
      </c>
      <c r="J380" s="6">
        <v>1</v>
      </c>
      <c r="K380" s="6">
        <v>1</v>
      </c>
      <c r="L380" s="6">
        <v>1</v>
      </c>
      <c r="M380" s="6">
        <v>2</v>
      </c>
      <c r="N380" s="6">
        <v>1</v>
      </c>
      <c r="O380" s="6">
        <v>2</v>
      </c>
      <c r="P380" s="6">
        <v>2</v>
      </c>
      <c r="Q380">
        <v>7</v>
      </c>
      <c r="R380">
        <v>4</v>
      </c>
      <c r="S380">
        <v>3</v>
      </c>
      <c r="T380">
        <v>3</v>
      </c>
      <c r="U380">
        <v>7</v>
      </c>
      <c r="V380">
        <v>2</v>
      </c>
      <c r="W380">
        <v>2</v>
      </c>
      <c r="X380">
        <v>2</v>
      </c>
      <c r="Y380">
        <v>5</v>
      </c>
      <c r="Z380">
        <v>5</v>
      </c>
      <c r="AA380">
        <v>3</v>
      </c>
      <c r="AB380">
        <v>6</v>
      </c>
      <c r="AC380" s="3" t="s">
        <v>55</v>
      </c>
      <c r="AD380" s="8">
        <f t="shared" si="31"/>
        <v>15</v>
      </c>
      <c r="AE380">
        <f t="shared" si="32"/>
        <v>4</v>
      </c>
      <c r="AF380">
        <f t="shared" si="33"/>
        <v>3</v>
      </c>
      <c r="AG380">
        <f t="shared" si="34"/>
        <v>4</v>
      </c>
      <c r="AH380">
        <f t="shared" si="35"/>
        <v>4</v>
      </c>
    </row>
    <row r="381" spans="1:34" x14ac:dyDescent="0.25">
      <c r="A381">
        <v>7532</v>
      </c>
      <c r="B381">
        <v>0</v>
      </c>
      <c r="C381">
        <v>1985</v>
      </c>
      <c r="D381">
        <f t="shared" si="30"/>
        <v>32</v>
      </c>
      <c r="E381" s="6">
        <v>1</v>
      </c>
      <c r="F381" s="6">
        <v>2</v>
      </c>
      <c r="G381" s="6">
        <v>1</v>
      </c>
      <c r="H381" s="6">
        <v>1</v>
      </c>
      <c r="I381" s="6">
        <v>1</v>
      </c>
      <c r="J381" s="6">
        <v>2</v>
      </c>
      <c r="K381" s="6">
        <v>1</v>
      </c>
      <c r="L381" s="6">
        <v>1</v>
      </c>
      <c r="M381" s="6">
        <v>2</v>
      </c>
      <c r="N381" s="6">
        <v>2</v>
      </c>
      <c r="O381" s="6">
        <v>2</v>
      </c>
      <c r="P381" s="6">
        <v>3</v>
      </c>
      <c r="Q381">
        <v>12</v>
      </c>
      <c r="R381">
        <v>8</v>
      </c>
      <c r="S381">
        <v>7</v>
      </c>
      <c r="T381">
        <v>8</v>
      </c>
      <c r="U381">
        <v>8</v>
      </c>
      <c r="V381">
        <v>4</v>
      </c>
      <c r="W381">
        <v>3</v>
      </c>
      <c r="X381">
        <v>2</v>
      </c>
      <c r="Y381">
        <v>5</v>
      </c>
      <c r="Z381">
        <v>4</v>
      </c>
      <c r="AA381">
        <v>7</v>
      </c>
      <c r="AB381">
        <v>7</v>
      </c>
      <c r="AC381" s="3" t="s">
        <v>315</v>
      </c>
      <c r="AD381" s="8">
        <f t="shared" si="31"/>
        <v>19</v>
      </c>
      <c r="AE381">
        <f t="shared" si="32"/>
        <v>4</v>
      </c>
      <c r="AF381">
        <f t="shared" si="33"/>
        <v>6</v>
      </c>
      <c r="AG381">
        <f t="shared" si="34"/>
        <v>4</v>
      </c>
      <c r="AH381">
        <f t="shared" si="35"/>
        <v>5</v>
      </c>
    </row>
    <row r="382" spans="1:34" x14ac:dyDescent="0.25">
      <c r="A382">
        <v>7533</v>
      </c>
      <c r="B382">
        <v>0</v>
      </c>
      <c r="C382">
        <v>1993</v>
      </c>
      <c r="D382">
        <f t="shared" si="30"/>
        <v>24</v>
      </c>
      <c r="E382" s="6">
        <v>1</v>
      </c>
      <c r="F382" s="6">
        <v>1</v>
      </c>
      <c r="G382" s="6">
        <v>1</v>
      </c>
      <c r="H382" s="6">
        <v>1</v>
      </c>
      <c r="I382" s="6">
        <v>1</v>
      </c>
      <c r="J382" s="6">
        <v>1</v>
      </c>
      <c r="K382" s="6">
        <v>1</v>
      </c>
      <c r="L382" s="6">
        <v>1</v>
      </c>
      <c r="M382" s="6">
        <v>2</v>
      </c>
      <c r="N382" s="6">
        <v>3</v>
      </c>
      <c r="O382" s="6">
        <v>3</v>
      </c>
      <c r="P382" s="6">
        <v>2</v>
      </c>
      <c r="Q382">
        <v>9</v>
      </c>
      <c r="R382">
        <v>2</v>
      </c>
      <c r="S382">
        <v>1</v>
      </c>
      <c r="T382">
        <v>2</v>
      </c>
      <c r="U382">
        <v>5</v>
      </c>
      <c r="V382">
        <v>5</v>
      </c>
      <c r="W382">
        <v>1</v>
      </c>
      <c r="X382">
        <v>3</v>
      </c>
      <c r="Y382">
        <v>6</v>
      </c>
      <c r="Z382">
        <v>3</v>
      </c>
      <c r="AA382">
        <v>4</v>
      </c>
      <c r="AB382">
        <v>5</v>
      </c>
      <c r="AC382" s="3" t="s">
        <v>55</v>
      </c>
      <c r="AD382" s="8">
        <f t="shared" si="31"/>
        <v>18</v>
      </c>
      <c r="AE382">
        <f t="shared" si="32"/>
        <v>4</v>
      </c>
      <c r="AF382">
        <f t="shared" si="33"/>
        <v>5</v>
      </c>
      <c r="AG382">
        <f t="shared" si="34"/>
        <v>5</v>
      </c>
      <c r="AH382">
        <f t="shared" si="35"/>
        <v>4</v>
      </c>
    </row>
    <row r="383" spans="1:34" x14ac:dyDescent="0.25">
      <c r="A383">
        <v>7536</v>
      </c>
      <c r="B383">
        <v>1</v>
      </c>
      <c r="C383">
        <v>1961</v>
      </c>
      <c r="D383">
        <f t="shared" si="30"/>
        <v>56</v>
      </c>
      <c r="E383" s="6">
        <v>1</v>
      </c>
      <c r="F383" s="6">
        <v>1</v>
      </c>
      <c r="G383" s="6">
        <v>1</v>
      </c>
      <c r="H383" s="6">
        <v>1</v>
      </c>
      <c r="I383" s="6">
        <v>1</v>
      </c>
      <c r="J383" s="6">
        <v>1</v>
      </c>
      <c r="K383" s="6">
        <v>1</v>
      </c>
      <c r="L383" s="6">
        <v>2</v>
      </c>
      <c r="M383" s="6">
        <v>1</v>
      </c>
      <c r="N383" s="6">
        <v>2</v>
      </c>
      <c r="O383" s="6">
        <v>2</v>
      </c>
      <c r="P383" s="6">
        <v>2</v>
      </c>
      <c r="Q383">
        <v>3</v>
      </c>
      <c r="R383">
        <v>26</v>
      </c>
      <c r="S383">
        <v>32</v>
      </c>
      <c r="T383">
        <v>8</v>
      </c>
      <c r="U383">
        <v>6</v>
      </c>
      <c r="V383">
        <v>8</v>
      </c>
      <c r="W383">
        <v>7</v>
      </c>
      <c r="X383">
        <v>8</v>
      </c>
      <c r="Y383">
        <v>8</v>
      </c>
      <c r="Z383">
        <v>6</v>
      </c>
      <c r="AA383">
        <v>8</v>
      </c>
      <c r="AB383">
        <v>6</v>
      </c>
      <c r="AC383" s="3" t="s">
        <v>316</v>
      </c>
      <c r="AD383" s="8">
        <f t="shared" si="31"/>
        <v>16</v>
      </c>
      <c r="AE383">
        <f t="shared" si="32"/>
        <v>3</v>
      </c>
      <c r="AF383">
        <f t="shared" si="33"/>
        <v>4</v>
      </c>
      <c r="AG383">
        <f t="shared" si="34"/>
        <v>4</v>
      </c>
      <c r="AH383">
        <f t="shared" si="35"/>
        <v>5</v>
      </c>
    </row>
    <row r="384" spans="1:34" x14ac:dyDescent="0.25">
      <c r="A384">
        <v>7543</v>
      </c>
      <c r="B384">
        <v>0</v>
      </c>
      <c r="C384">
        <v>1986</v>
      </c>
      <c r="D384">
        <f t="shared" si="30"/>
        <v>31</v>
      </c>
      <c r="E384" s="6">
        <v>1</v>
      </c>
      <c r="F384" s="6">
        <v>2</v>
      </c>
      <c r="G384" s="6">
        <v>3</v>
      </c>
      <c r="H384" s="6">
        <v>2</v>
      </c>
      <c r="I384" s="6">
        <v>2</v>
      </c>
      <c r="J384" s="6">
        <v>3</v>
      </c>
      <c r="K384" s="6">
        <v>3</v>
      </c>
      <c r="L384" s="6">
        <v>3</v>
      </c>
      <c r="M384" s="6">
        <v>2</v>
      </c>
      <c r="N384" s="6">
        <v>3</v>
      </c>
      <c r="O384" s="6">
        <v>3</v>
      </c>
      <c r="P384" s="6">
        <v>4</v>
      </c>
      <c r="Q384">
        <v>8</v>
      </c>
      <c r="R384">
        <v>13</v>
      </c>
      <c r="S384">
        <v>4</v>
      </c>
      <c r="T384">
        <v>6</v>
      </c>
      <c r="U384">
        <v>8</v>
      </c>
      <c r="V384">
        <v>4</v>
      </c>
      <c r="W384">
        <v>4</v>
      </c>
      <c r="X384">
        <v>6</v>
      </c>
      <c r="Y384">
        <v>5</v>
      </c>
      <c r="Z384">
        <v>6</v>
      </c>
      <c r="AA384">
        <v>5</v>
      </c>
      <c r="AB384">
        <v>7</v>
      </c>
      <c r="AC384" s="3" t="s">
        <v>317</v>
      </c>
      <c r="AD384" s="8">
        <f t="shared" si="31"/>
        <v>31</v>
      </c>
      <c r="AE384">
        <f t="shared" si="32"/>
        <v>5</v>
      </c>
      <c r="AF384">
        <f t="shared" si="33"/>
        <v>8</v>
      </c>
      <c r="AG384">
        <f t="shared" si="34"/>
        <v>9</v>
      </c>
      <c r="AH384">
        <f t="shared" si="35"/>
        <v>9</v>
      </c>
    </row>
    <row r="385" spans="1:34" x14ac:dyDescent="0.25">
      <c r="A385">
        <v>7555</v>
      </c>
      <c r="B385">
        <v>0</v>
      </c>
      <c r="C385">
        <v>1995</v>
      </c>
      <c r="D385">
        <f t="shared" si="30"/>
        <v>22</v>
      </c>
      <c r="E385" s="6">
        <v>1</v>
      </c>
      <c r="F385" s="6">
        <v>1</v>
      </c>
      <c r="G385" s="6">
        <v>1</v>
      </c>
      <c r="H385" s="6">
        <v>1</v>
      </c>
      <c r="I385" s="6">
        <v>1</v>
      </c>
      <c r="J385" s="6">
        <v>2</v>
      </c>
      <c r="K385" s="6">
        <v>2</v>
      </c>
      <c r="L385" s="6">
        <v>1</v>
      </c>
      <c r="M385" s="6">
        <v>2</v>
      </c>
      <c r="N385" s="6">
        <v>3</v>
      </c>
      <c r="O385" s="6">
        <v>3</v>
      </c>
      <c r="P385" s="6">
        <v>4</v>
      </c>
      <c r="Q385">
        <v>5</v>
      </c>
      <c r="R385">
        <v>2</v>
      </c>
      <c r="S385">
        <v>1</v>
      </c>
      <c r="T385">
        <v>2</v>
      </c>
      <c r="U385">
        <v>10</v>
      </c>
      <c r="V385">
        <v>12</v>
      </c>
      <c r="W385">
        <v>2</v>
      </c>
      <c r="X385">
        <v>4</v>
      </c>
      <c r="Y385">
        <v>12</v>
      </c>
      <c r="Z385">
        <v>3</v>
      </c>
      <c r="AA385">
        <v>3</v>
      </c>
      <c r="AB385">
        <v>2</v>
      </c>
      <c r="AC385" s="3" t="s">
        <v>318</v>
      </c>
      <c r="AD385" s="8">
        <f t="shared" si="31"/>
        <v>22</v>
      </c>
      <c r="AE385">
        <f t="shared" si="32"/>
        <v>4</v>
      </c>
      <c r="AF385">
        <f t="shared" si="33"/>
        <v>6</v>
      </c>
      <c r="AG385">
        <f t="shared" si="34"/>
        <v>6</v>
      </c>
      <c r="AH385">
        <f t="shared" si="35"/>
        <v>6</v>
      </c>
    </row>
    <row r="386" spans="1:34" ht="30" x14ac:dyDescent="0.25">
      <c r="A386">
        <v>7560</v>
      </c>
      <c r="B386">
        <v>0</v>
      </c>
      <c r="C386">
        <v>1979</v>
      </c>
      <c r="D386">
        <f t="shared" si="30"/>
        <v>38</v>
      </c>
      <c r="E386" s="6">
        <v>1</v>
      </c>
      <c r="F386" s="6">
        <v>1</v>
      </c>
      <c r="G386" s="6">
        <v>1</v>
      </c>
      <c r="H386" s="6">
        <v>1</v>
      </c>
      <c r="I386" s="6">
        <v>1</v>
      </c>
      <c r="J386" s="6">
        <v>1</v>
      </c>
      <c r="K386" s="6">
        <v>1</v>
      </c>
      <c r="L386" s="6">
        <v>1</v>
      </c>
      <c r="M386" s="6">
        <v>1</v>
      </c>
      <c r="N386" s="6">
        <v>1</v>
      </c>
      <c r="O386" s="6">
        <v>1</v>
      </c>
      <c r="P386" s="6">
        <v>2</v>
      </c>
      <c r="Q386">
        <v>6</v>
      </c>
      <c r="R386">
        <v>5</v>
      </c>
      <c r="S386">
        <v>3</v>
      </c>
      <c r="T386">
        <v>5</v>
      </c>
      <c r="U386">
        <v>7</v>
      </c>
      <c r="V386">
        <v>2</v>
      </c>
      <c r="W386">
        <v>7</v>
      </c>
      <c r="X386">
        <v>1</v>
      </c>
      <c r="Y386">
        <v>4</v>
      </c>
      <c r="Z386">
        <v>2</v>
      </c>
      <c r="AA386">
        <v>2</v>
      </c>
      <c r="AB386">
        <v>18</v>
      </c>
      <c r="AC386" s="3" t="s">
        <v>319</v>
      </c>
      <c r="AD386" s="8">
        <f t="shared" si="31"/>
        <v>13</v>
      </c>
      <c r="AE386">
        <f t="shared" si="32"/>
        <v>3</v>
      </c>
      <c r="AF386">
        <f t="shared" si="33"/>
        <v>3</v>
      </c>
      <c r="AG386">
        <f t="shared" si="34"/>
        <v>3</v>
      </c>
      <c r="AH386">
        <f t="shared" si="35"/>
        <v>4</v>
      </c>
    </row>
    <row r="387" spans="1:34" x14ac:dyDescent="0.25">
      <c r="A387">
        <v>7565</v>
      </c>
      <c r="B387">
        <v>1</v>
      </c>
      <c r="C387">
        <v>1968</v>
      </c>
      <c r="D387">
        <f t="shared" ref="D387:D433" si="36">2017-C387</f>
        <v>49</v>
      </c>
      <c r="E387" s="6">
        <v>2</v>
      </c>
      <c r="F387" s="6">
        <v>2</v>
      </c>
      <c r="G387" s="6">
        <v>3</v>
      </c>
      <c r="H387" s="6">
        <v>1</v>
      </c>
      <c r="I387" s="6">
        <v>3</v>
      </c>
      <c r="J387" s="6">
        <v>4</v>
      </c>
      <c r="K387" s="6">
        <v>4</v>
      </c>
      <c r="L387" s="6">
        <v>3</v>
      </c>
      <c r="M387" s="6">
        <v>4</v>
      </c>
      <c r="N387" s="6">
        <v>4</v>
      </c>
      <c r="O387" s="6">
        <v>4</v>
      </c>
      <c r="P387" s="6">
        <v>4</v>
      </c>
      <c r="Q387">
        <v>15</v>
      </c>
      <c r="R387">
        <v>5</v>
      </c>
      <c r="S387">
        <v>4</v>
      </c>
      <c r="T387">
        <v>7</v>
      </c>
      <c r="U387">
        <v>12</v>
      </c>
      <c r="V387">
        <v>7</v>
      </c>
      <c r="W387">
        <v>3</v>
      </c>
      <c r="X387">
        <v>3</v>
      </c>
      <c r="Y387">
        <v>3</v>
      </c>
      <c r="Z387">
        <v>4</v>
      </c>
      <c r="AA387">
        <v>2</v>
      </c>
      <c r="AB387">
        <v>1</v>
      </c>
      <c r="AC387" s="3" t="s">
        <v>320</v>
      </c>
      <c r="AD387" s="8">
        <f t="shared" ref="AD387:AD438" si="37">SUM(E387:P387)</f>
        <v>38</v>
      </c>
      <c r="AE387">
        <f t="shared" ref="AE387:AE438" si="38">SUM(E387,I387,M387)</f>
        <v>9</v>
      </c>
      <c r="AF387">
        <f t="shared" ref="AF387:AF438" si="39">SUM(F387,J387,N387)</f>
        <v>10</v>
      </c>
      <c r="AG387">
        <f t="shared" ref="AG387:AG438" si="40">SUM(G387,K387,O387)</f>
        <v>11</v>
      </c>
      <c r="AH387">
        <f t="shared" ref="AH387:AH438" si="41">SUM(H387,L387,P387)</f>
        <v>8</v>
      </c>
    </row>
    <row r="388" spans="1:34" x14ac:dyDescent="0.25">
      <c r="A388">
        <v>7581</v>
      </c>
      <c r="B388">
        <v>0</v>
      </c>
      <c r="C388">
        <v>2002</v>
      </c>
      <c r="D388">
        <f t="shared" si="36"/>
        <v>15</v>
      </c>
      <c r="E388" s="6">
        <v>1</v>
      </c>
      <c r="F388" s="6">
        <v>1</v>
      </c>
      <c r="G388" s="6">
        <v>1</v>
      </c>
      <c r="H388" s="6">
        <v>1</v>
      </c>
      <c r="I388" s="6">
        <v>2</v>
      </c>
      <c r="J388" s="6">
        <v>1</v>
      </c>
      <c r="K388" s="6">
        <v>3</v>
      </c>
      <c r="L388" s="6">
        <v>3</v>
      </c>
      <c r="M388" s="6">
        <v>2</v>
      </c>
      <c r="N388" s="6">
        <v>1</v>
      </c>
      <c r="O388" s="6">
        <v>4</v>
      </c>
      <c r="P388" s="6">
        <v>4</v>
      </c>
      <c r="Q388">
        <v>7</v>
      </c>
      <c r="R388">
        <v>7</v>
      </c>
      <c r="S388">
        <v>4</v>
      </c>
      <c r="T388">
        <v>4</v>
      </c>
      <c r="U388">
        <v>10</v>
      </c>
      <c r="V388">
        <v>4</v>
      </c>
      <c r="W388">
        <v>12</v>
      </c>
      <c r="X388">
        <v>6</v>
      </c>
      <c r="Y388">
        <v>6</v>
      </c>
      <c r="Z388">
        <v>2</v>
      </c>
      <c r="AA388">
        <v>3</v>
      </c>
      <c r="AB388">
        <v>3</v>
      </c>
      <c r="AC388" s="3" t="s">
        <v>55</v>
      </c>
      <c r="AD388" s="8">
        <f t="shared" si="37"/>
        <v>24</v>
      </c>
      <c r="AE388">
        <f t="shared" si="38"/>
        <v>5</v>
      </c>
      <c r="AF388">
        <f t="shared" si="39"/>
        <v>3</v>
      </c>
      <c r="AG388">
        <f t="shared" si="40"/>
        <v>8</v>
      </c>
      <c r="AH388">
        <f t="shared" si="41"/>
        <v>8</v>
      </c>
    </row>
    <row r="389" spans="1:34" x14ac:dyDescent="0.25">
      <c r="A389">
        <v>7597</v>
      </c>
      <c r="B389">
        <v>0</v>
      </c>
      <c r="C389">
        <v>1998</v>
      </c>
      <c r="D389">
        <f t="shared" si="36"/>
        <v>19</v>
      </c>
      <c r="E389" s="6">
        <v>1</v>
      </c>
      <c r="F389" s="6">
        <v>1</v>
      </c>
      <c r="G389" s="6">
        <v>1</v>
      </c>
      <c r="H389" s="6">
        <v>1</v>
      </c>
      <c r="I389" s="6">
        <v>1</v>
      </c>
      <c r="J389" s="6">
        <v>2</v>
      </c>
      <c r="K389" s="6">
        <v>2</v>
      </c>
      <c r="L389" s="6">
        <v>2</v>
      </c>
      <c r="M389" s="6">
        <v>3</v>
      </c>
      <c r="N389" s="6">
        <v>4</v>
      </c>
      <c r="O389" s="6">
        <v>3</v>
      </c>
      <c r="P389" s="6">
        <v>4</v>
      </c>
      <c r="Q389">
        <v>13</v>
      </c>
      <c r="R389">
        <v>5</v>
      </c>
      <c r="S389">
        <v>28</v>
      </c>
      <c r="T389">
        <v>4</v>
      </c>
      <c r="U389">
        <v>4</v>
      </c>
      <c r="V389">
        <v>4</v>
      </c>
      <c r="W389">
        <v>8</v>
      </c>
      <c r="X389">
        <v>7</v>
      </c>
      <c r="Y389">
        <v>6</v>
      </c>
      <c r="Z389">
        <v>5</v>
      </c>
      <c r="AA389">
        <v>4</v>
      </c>
      <c r="AB389">
        <v>25</v>
      </c>
      <c r="AC389" s="3" t="s">
        <v>55</v>
      </c>
      <c r="AD389" s="8">
        <f t="shared" si="37"/>
        <v>25</v>
      </c>
      <c r="AE389">
        <f t="shared" si="38"/>
        <v>5</v>
      </c>
      <c r="AF389">
        <f t="shared" si="39"/>
        <v>7</v>
      </c>
      <c r="AG389">
        <f t="shared" si="40"/>
        <v>6</v>
      </c>
      <c r="AH389">
        <f t="shared" si="41"/>
        <v>7</v>
      </c>
    </row>
    <row r="390" spans="1:34" x14ac:dyDescent="0.25">
      <c r="A390">
        <v>7600</v>
      </c>
      <c r="B390">
        <v>0</v>
      </c>
      <c r="C390">
        <v>1980</v>
      </c>
      <c r="D390">
        <f t="shared" si="36"/>
        <v>37</v>
      </c>
      <c r="E390" s="6">
        <v>1</v>
      </c>
      <c r="F390" s="6">
        <v>1</v>
      </c>
      <c r="G390" s="6">
        <v>1</v>
      </c>
      <c r="H390" s="6">
        <v>1</v>
      </c>
      <c r="I390" s="6">
        <v>1</v>
      </c>
      <c r="J390" s="6">
        <v>1</v>
      </c>
      <c r="K390" s="6">
        <v>1</v>
      </c>
      <c r="L390" s="6">
        <v>1</v>
      </c>
      <c r="M390" s="6">
        <v>1</v>
      </c>
      <c r="N390" s="6">
        <v>1</v>
      </c>
      <c r="O390" s="6">
        <v>1</v>
      </c>
      <c r="P390" s="6">
        <v>2</v>
      </c>
      <c r="Q390">
        <v>7</v>
      </c>
      <c r="R390">
        <v>3</v>
      </c>
      <c r="S390">
        <v>3</v>
      </c>
      <c r="T390">
        <v>1</v>
      </c>
      <c r="U390">
        <v>4</v>
      </c>
      <c r="V390">
        <v>2</v>
      </c>
      <c r="W390">
        <v>5</v>
      </c>
      <c r="X390">
        <v>2</v>
      </c>
      <c r="Y390">
        <v>7</v>
      </c>
      <c r="Z390">
        <v>2</v>
      </c>
      <c r="AA390">
        <v>2</v>
      </c>
      <c r="AB390">
        <v>7</v>
      </c>
      <c r="AC390" s="3" t="s">
        <v>321</v>
      </c>
      <c r="AD390" s="8">
        <f t="shared" si="37"/>
        <v>13</v>
      </c>
      <c r="AE390">
        <f t="shared" si="38"/>
        <v>3</v>
      </c>
      <c r="AF390">
        <f t="shared" si="39"/>
        <v>3</v>
      </c>
      <c r="AG390">
        <f t="shared" si="40"/>
        <v>3</v>
      </c>
      <c r="AH390">
        <f t="shared" si="41"/>
        <v>4</v>
      </c>
    </row>
    <row r="391" spans="1:34" x14ac:dyDescent="0.25">
      <c r="A391">
        <v>7608</v>
      </c>
      <c r="B391">
        <v>1</v>
      </c>
      <c r="C391">
        <v>1986</v>
      </c>
      <c r="D391">
        <f t="shared" si="36"/>
        <v>31</v>
      </c>
      <c r="E391" s="6">
        <v>1</v>
      </c>
      <c r="F391" s="6">
        <v>1</v>
      </c>
      <c r="G391" s="6">
        <v>1</v>
      </c>
      <c r="H391" s="6">
        <v>1</v>
      </c>
      <c r="I391" s="6">
        <v>2</v>
      </c>
      <c r="J391" s="6">
        <v>2</v>
      </c>
      <c r="K391" s="6">
        <v>2</v>
      </c>
      <c r="L391" s="6">
        <v>2</v>
      </c>
      <c r="M391" s="6">
        <v>3</v>
      </c>
      <c r="N391" s="6">
        <v>3</v>
      </c>
      <c r="O391" s="6">
        <v>3</v>
      </c>
      <c r="P391" s="6">
        <v>3</v>
      </c>
      <c r="Q391">
        <v>7</v>
      </c>
      <c r="R391">
        <v>3</v>
      </c>
      <c r="S391">
        <v>3</v>
      </c>
      <c r="T391">
        <v>2</v>
      </c>
      <c r="U391">
        <v>10</v>
      </c>
      <c r="V391">
        <v>3</v>
      </c>
      <c r="W391">
        <v>1</v>
      </c>
      <c r="X391">
        <v>3</v>
      </c>
      <c r="Y391">
        <v>8</v>
      </c>
      <c r="Z391">
        <v>2</v>
      </c>
      <c r="AA391">
        <v>1</v>
      </c>
      <c r="AB391">
        <v>3</v>
      </c>
      <c r="AC391" s="3" t="s">
        <v>55</v>
      </c>
      <c r="AD391" s="8">
        <f t="shared" si="37"/>
        <v>24</v>
      </c>
      <c r="AE391">
        <f t="shared" si="38"/>
        <v>6</v>
      </c>
      <c r="AF391">
        <f t="shared" si="39"/>
        <v>6</v>
      </c>
      <c r="AG391">
        <f t="shared" si="40"/>
        <v>6</v>
      </c>
      <c r="AH391">
        <f t="shared" si="41"/>
        <v>6</v>
      </c>
    </row>
    <row r="392" spans="1:34" x14ac:dyDescent="0.25">
      <c r="A392">
        <v>7610</v>
      </c>
      <c r="B392">
        <v>0</v>
      </c>
      <c r="C392">
        <v>1973</v>
      </c>
      <c r="D392">
        <f t="shared" si="36"/>
        <v>44</v>
      </c>
      <c r="E392" s="6">
        <v>1</v>
      </c>
      <c r="F392" s="6">
        <v>1</v>
      </c>
      <c r="G392" s="6">
        <v>1</v>
      </c>
      <c r="H392" s="6">
        <v>1</v>
      </c>
      <c r="I392" s="6">
        <v>1</v>
      </c>
      <c r="J392" s="6">
        <v>1</v>
      </c>
      <c r="K392" s="6">
        <v>1</v>
      </c>
      <c r="L392" s="6">
        <v>1</v>
      </c>
      <c r="M392" s="6">
        <v>1</v>
      </c>
      <c r="N392" s="6">
        <v>1</v>
      </c>
      <c r="O392" s="6">
        <v>4</v>
      </c>
      <c r="P392" s="6">
        <v>4</v>
      </c>
      <c r="Q392">
        <v>6</v>
      </c>
      <c r="R392">
        <v>4</v>
      </c>
      <c r="S392">
        <v>2</v>
      </c>
      <c r="T392">
        <v>5</v>
      </c>
      <c r="U392">
        <v>3</v>
      </c>
      <c r="V392">
        <v>1</v>
      </c>
      <c r="W392">
        <v>3</v>
      </c>
      <c r="X392">
        <v>2</v>
      </c>
      <c r="Y392">
        <v>2</v>
      </c>
      <c r="Z392">
        <v>4</v>
      </c>
      <c r="AA392">
        <v>8</v>
      </c>
      <c r="AB392">
        <v>2</v>
      </c>
      <c r="AC392" s="3" t="s">
        <v>55</v>
      </c>
      <c r="AD392" s="8">
        <f t="shared" si="37"/>
        <v>18</v>
      </c>
      <c r="AE392">
        <f t="shared" si="38"/>
        <v>3</v>
      </c>
      <c r="AF392">
        <f t="shared" si="39"/>
        <v>3</v>
      </c>
      <c r="AG392">
        <f t="shared" si="40"/>
        <v>6</v>
      </c>
      <c r="AH392">
        <f t="shared" si="41"/>
        <v>6</v>
      </c>
    </row>
    <row r="393" spans="1:34" ht="45" x14ac:dyDescent="0.25">
      <c r="A393">
        <v>5947</v>
      </c>
      <c r="B393">
        <v>1</v>
      </c>
      <c r="C393">
        <v>1996</v>
      </c>
      <c r="D393">
        <f t="shared" si="36"/>
        <v>21</v>
      </c>
      <c r="E393" s="6">
        <v>1</v>
      </c>
      <c r="F393" s="6">
        <v>1</v>
      </c>
      <c r="G393" s="6">
        <v>1</v>
      </c>
      <c r="H393" s="6">
        <v>1</v>
      </c>
      <c r="I393" s="6">
        <v>2</v>
      </c>
      <c r="J393" s="6">
        <v>2</v>
      </c>
      <c r="K393" s="6">
        <v>2</v>
      </c>
      <c r="L393" s="6">
        <v>2</v>
      </c>
      <c r="M393" s="6">
        <v>2</v>
      </c>
      <c r="N393" s="6">
        <v>3</v>
      </c>
      <c r="O393" s="6">
        <v>2</v>
      </c>
      <c r="P393" s="6">
        <v>4</v>
      </c>
      <c r="Q393">
        <v>7</v>
      </c>
      <c r="R393">
        <v>1</v>
      </c>
      <c r="S393">
        <v>2</v>
      </c>
      <c r="T393">
        <v>2</v>
      </c>
      <c r="U393">
        <v>3</v>
      </c>
      <c r="V393">
        <v>2</v>
      </c>
      <c r="W393">
        <v>3</v>
      </c>
      <c r="X393">
        <v>2</v>
      </c>
      <c r="Y393">
        <v>5</v>
      </c>
      <c r="Z393">
        <v>2</v>
      </c>
      <c r="AA393">
        <v>2</v>
      </c>
      <c r="AB393">
        <v>3</v>
      </c>
      <c r="AC393" s="3" t="s">
        <v>322</v>
      </c>
      <c r="AD393" s="8">
        <f t="shared" si="37"/>
        <v>23</v>
      </c>
      <c r="AE393">
        <f t="shared" si="38"/>
        <v>5</v>
      </c>
      <c r="AF393">
        <f t="shared" si="39"/>
        <v>6</v>
      </c>
      <c r="AG393">
        <f t="shared" si="40"/>
        <v>5</v>
      </c>
      <c r="AH393">
        <f t="shared" si="41"/>
        <v>7</v>
      </c>
    </row>
    <row r="394" spans="1:34" ht="75" x14ac:dyDescent="0.25">
      <c r="A394">
        <v>7633</v>
      </c>
      <c r="B394">
        <v>0</v>
      </c>
      <c r="C394">
        <v>1998</v>
      </c>
      <c r="D394">
        <f t="shared" si="36"/>
        <v>19</v>
      </c>
      <c r="E394" s="6">
        <v>1</v>
      </c>
      <c r="F394" s="6">
        <v>1</v>
      </c>
      <c r="G394" s="6">
        <v>3</v>
      </c>
      <c r="H394" s="6">
        <v>2</v>
      </c>
      <c r="I394" s="6">
        <v>1</v>
      </c>
      <c r="J394" s="6">
        <v>3</v>
      </c>
      <c r="K394" s="6">
        <v>3</v>
      </c>
      <c r="L394" s="6">
        <v>2</v>
      </c>
      <c r="M394" s="6">
        <v>2</v>
      </c>
      <c r="N394" s="6">
        <v>1</v>
      </c>
      <c r="O394" s="6">
        <v>4</v>
      </c>
      <c r="P394" s="6">
        <v>4</v>
      </c>
      <c r="Q394">
        <v>7</v>
      </c>
      <c r="R394">
        <v>2</v>
      </c>
      <c r="S394">
        <v>6</v>
      </c>
      <c r="T394">
        <v>2</v>
      </c>
      <c r="U394">
        <v>4</v>
      </c>
      <c r="V394">
        <v>3</v>
      </c>
      <c r="W394">
        <v>7</v>
      </c>
      <c r="X394">
        <v>2</v>
      </c>
      <c r="Y394">
        <v>5</v>
      </c>
      <c r="Z394">
        <v>4</v>
      </c>
      <c r="AA394">
        <v>2</v>
      </c>
      <c r="AB394">
        <v>2</v>
      </c>
      <c r="AC394" s="4" t="s">
        <v>323</v>
      </c>
      <c r="AD394" s="8">
        <f t="shared" si="37"/>
        <v>27</v>
      </c>
      <c r="AE394">
        <f t="shared" si="38"/>
        <v>4</v>
      </c>
      <c r="AF394">
        <f t="shared" si="39"/>
        <v>5</v>
      </c>
      <c r="AG394">
        <f t="shared" si="40"/>
        <v>10</v>
      </c>
      <c r="AH394">
        <f t="shared" si="41"/>
        <v>8</v>
      </c>
    </row>
    <row r="395" spans="1:34" x14ac:dyDescent="0.25">
      <c r="A395">
        <v>7662</v>
      </c>
      <c r="B395">
        <v>0</v>
      </c>
      <c r="C395">
        <v>1988</v>
      </c>
      <c r="D395">
        <f t="shared" si="36"/>
        <v>29</v>
      </c>
      <c r="E395" s="6">
        <v>1</v>
      </c>
      <c r="F395" s="6">
        <v>2</v>
      </c>
      <c r="G395" s="6">
        <v>1</v>
      </c>
      <c r="H395" s="6">
        <v>1</v>
      </c>
      <c r="I395" s="6">
        <v>2</v>
      </c>
      <c r="J395" s="6">
        <v>2</v>
      </c>
      <c r="K395" s="6">
        <v>1</v>
      </c>
      <c r="L395" s="6">
        <v>1</v>
      </c>
      <c r="M395" s="6">
        <v>2</v>
      </c>
      <c r="N395" s="6">
        <v>3</v>
      </c>
      <c r="O395" s="6">
        <v>2</v>
      </c>
      <c r="P395" s="6">
        <v>2</v>
      </c>
      <c r="Q395">
        <v>10</v>
      </c>
      <c r="R395">
        <v>5</v>
      </c>
      <c r="S395">
        <v>7</v>
      </c>
      <c r="T395">
        <v>4</v>
      </c>
      <c r="U395">
        <v>7</v>
      </c>
      <c r="V395">
        <v>7</v>
      </c>
      <c r="W395">
        <v>15</v>
      </c>
      <c r="X395">
        <v>6</v>
      </c>
      <c r="Y395">
        <v>6</v>
      </c>
      <c r="Z395">
        <v>6</v>
      </c>
      <c r="AA395">
        <v>5</v>
      </c>
      <c r="AB395">
        <v>3</v>
      </c>
      <c r="AC395" s="3" t="s">
        <v>55</v>
      </c>
      <c r="AD395" s="8">
        <f t="shared" si="37"/>
        <v>20</v>
      </c>
      <c r="AE395">
        <f t="shared" si="38"/>
        <v>5</v>
      </c>
      <c r="AF395">
        <f t="shared" si="39"/>
        <v>7</v>
      </c>
      <c r="AG395">
        <f t="shared" si="40"/>
        <v>4</v>
      </c>
      <c r="AH395">
        <f t="shared" si="41"/>
        <v>4</v>
      </c>
    </row>
    <row r="396" spans="1:34" x14ac:dyDescent="0.25">
      <c r="A396">
        <v>7680</v>
      </c>
      <c r="B396">
        <v>0</v>
      </c>
      <c r="C396">
        <v>1977</v>
      </c>
      <c r="D396">
        <f t="shared" si="36"/>
        <v>40</v>
      </c>
      <c r="E396" s="6">
        <v>1</v>
      </c>
      <c r="F396" s="6">
        <v>1</v>
      </c>
      <c r="G396" s="6">
        <v>1</v>
      </c>
      <c r="H396" s="6">
        <v>1</v>
      </c>
      <c r="I396" s="6">
        <v>2</v>
      </c>
      <c r="J396" s="6">
        <v>2</v>
      </c>
      <c r="K396" s="6">
        <v>2</v>
      </c>
      <c r="L396" s="6">
        <v>1</v>
      </c>
      <c r="M396" s="6">
        <v>2</v>
      </c>
      <c r="N396" s="6">
        <v>2</v>
      </c>
      <c r="O396" s="6">
        <v>2</v>
      </c>
      <c r="P396" s="6">
        <v>4</v>
      </c>
      <c r="Q396">
        <v>5</v>
      </c>
      <c r="R396">
        <v>2</v>
      </c>
      <c r="S396">
        <v>2</v>
      </c>
      <c r="T396">
        <v>2</v>
      </c>
      <c r="U396">
        <v>5</v>
      </c>
      <c r="V396">
        <v>2</v>
      </c>
      <c r="W396">
        <v>4</v>
      </c>
      <c r="X396">
        <v>2</v>
      </c>
      <c r="Y396">
        <v>4</v>
      </c>
      <c r="Z396">
        <v>2</v>
      </c>
      <c r="AA396">
        <v>2</v>
      </c>
      <c r="AB396">
        <v>4</v>
      </c>
      <c r="AC396" s="3" t="s">
        <v>324</v>
      </c>
      <c r="AD396" s="8">
        <f t="shared" si="37"/>
        <v>21</v>
      </c>
      <c r="AE396">
        <f t="shared" si="38"/>
        <v>5</v>
      </c>
      <c r="AF396">
        <f t="shared" si="39"/>
        <v>5</v>
      </c>
      <c r="AG396">
        <f t="shared" si="40"/>
        <v>5</v>
      </c>
      <c r="AH396">
        <f t="shared" si="41"/>
        <v>6</v>
      </c>
    </row>
    <row r="397" spans="1:34" x14ac:dyDescent="0.25">
      <c r="A397">
        <v>7681</v>
      </c>
      <c r="B397">
        <v>0</v>
      </c>
      <c r="C397">
        <v>1994</v>
      </c>
      <c r="D397">
        <f t="shared" si="36"/>
        <v>23</v>
      </c>
      <c r="E397" s="6">
        <v>1</v>
      </c>
      <c r="F397" s="6">
        <v>1</v>
      </c>
      <c r="G397" s="6">
        <v>1</v>
      </c>
      <c r="H397" s="6">
        <v>1</v>
      </c>
      <c r="I397" s="6">
        <v>1</v>
      </c>
      <c r="J397" s="6">
        <v>1</v>
      </c>
      <c r="K397" s="6">
        <v>1</v>
      </c>
      <c r="L397" s="6">
        <v>2</v>
      </c>
      <c r="M397" s="6">
        <v>1</v>
      </c>
      <c r="N397" s="6">
        <v>1</v>
      </c>
      <c r="O397" s="6">
        <v>1</v>
      </c>
      <c r="P397" s="6">
        <v>4</v>
      </c>
      <c r="Q397">
        <v>48</v>
      </c>
      <c r="R397">
        <v>13</v>
      </c>
      <c r="S397">
        <v>7</v>
      </c>
      <c r="T397">
        <v>3</v>
      </c>
      <c r="U397">
        <v>4</v>
      </c>
      <c r="V397">
        <v>5</v>
      </c>
      <c r="W397">
        <v>3</v>
      </c>
      <c r="X397">
        <v>2</v>
      </c>
      <c r="Y397">
        <v>6</v>
      </c>
      <c r="Z397">
        <v>3</v>
      </c>
      <c r="AA397">
        <v>3</v>
      </c>
      <c r="AB397">
        <v>4</v>
      </c>
      <c r="AC397" s="3" t="s">
        <v>325</v>
      </c>
      <c r="AD397" s="8">
        <f t="shared" si="37"/>
        <v>16</v>
      </c>
      <c r="AE397">
        <f t="shared" si="38"/>
        <v>3</v>
      </c>
      <c r="AF397">
        <f t="shared" si="39"/>
        <v>3</v>
      </c>
      <c r="AG397">
        <f t="shared" si="40"/>
        <v>3</v>
      </c>
      <c r="AH397">
        <f t="shared" si="41"/>
        <v>7</v>
      </c>
    </row>
    <row r="398" spans="1:34" ht="45" x14ac:dyDescent="0.25">
      <c r="A398">
        <v>7720</v>
      </c>
      <c r="B398">
        <v>0</v>
      </c>
      <c r="C398">
        <v>1986</v>
      </c>
      <c r="D398">
        <f t="shared" si="36"/>
        <v>31</v>
      </c>
      <c r="E398" s="6">
        <v>1</v>
      </c>
      <c r="F398" s="6">
        <v>1</v>
      </c>
      <c r="G398" s="6">
        <v>1</v>
      </c>
      <c r="H398" s="6">
        <v>1</v>
      </c>
      <c r="I398" s="6">
        <v>2</v>
      </c>
      <c r="J398" s="6">
        <v>2</v>
      </c>
      <c r="K398" s="6">
        <v>2</v>
      </c>
      <c r="L398" s="6">
        <v>2</v>
      </c>
      <c r="M398" s="6">
        <v>3</v>
      </c>
      <c r="N398" s="6">
        <v>3</v>
      </c>
      <c r="O398" s="6">
        <v>3</v>
      </c>
      <c r="P398" s="6">
        <v>4</v>
      </c>
      <c r="Q398">
        <v>8</v>
      </c>
      <c r="R398">
        <v>1</v>
      </c>
      <c r="S398">
        <v>4</v>
      </c>
      <c r="T398">
        <v>3</v>
      </c>
      <c r="U398">
        <v>2</v>
      </c>
      <c r="V398">
        <v>2</v>
      </c>
      <c r="W398">
        <v>2</v>
      </c>
      <c r="X398">
        <v>3</v>
      </c>
      <c r="Y398">
        <v>2</v>
      </c>
      <c r="Z398">
        <v>3</v>
      </c>
      <c r="AA398">
        <v>5</v>
      </c>
      <c r="AB398">
        <v>2</v>
      </c>
      <c r="AC398" s="3" t="s">
        <v>326</v>
      </c>
      <c r="AD398" s="8">
        <f t="shared" si="37"/>
        <v>25</v>
      </c>
      <c r="AE398">
        <f t="shared" si="38"/>
        <v>6</v>
      </c>
      <c r="AF398">
        <f t="shared" si="39"/>
        <v>6</v>
      </c>
      <c r="AG398">
        <f t="shared" si="40"/>
        <v>6</v>
      </c>
      <c r="AH398">
        <f t="shared" si="41"/>
        <v>7</v>
      </c>
    </row>
    <row r="399" spans="1:34" x14ac:dyDescent="0.25">
      <c r="A399">
        <v>4324</v>
      </c>
      <c r="B399">
        <v>0</v>
      </c>
      <c r="C399">
        <v>1991</v>
      </c>
      <c r="D399">
        <f t="shared" si="36"/>
        <v>26</v>
      </c>
      <c r="E399" s="6">
        <v>1</v>
      </c>
      <c r="F399" s="6">
        <v>1</v>
      </c>
      <c r="G399" s="6">
        <v>1</v>
      </c>
      <c r="H399" s="6">
        <v>1</v>
      </c>
      <c r="I399" s="6">
        <v>2</v>
      </c>
      <c r="J399" s="6">
        <v>2</v>
      </c>
      <c r="K399" s="6">
        <v>2</v>
      </c>
      <c r="L399" s="6">
        <v>1</v>
      </c>
      <c r="M399" s="6">
        <v>2</v>
      </c>
      <c r="N399" s="6">
        <v>3</v>
      </c>
      <c r="O399" s="6">
        <v>4</v>
      </c>
      <c r="P399" s="6">
        <v>4</v>
      </c>
      <c r="Q399">
        <v>6</v>
      </c>
      <c r="R399">
        <v>2</v>
      </c>
      <c r="S399">
        <v>3</v>
      </c>
      <c r="T399">
        <v>2</v>
      </c>
      <c r="U399">
        <v>4</v>
      </c>
      <c r="V399">
        <v>2</v>
      </c>
      <c r="W399">
        <v>3</v>
      </c>
      <c r="X399">
        <v>2</v>
      </c>
      <c r="Y399">
        <v>6</v>
      </c>
      <c r="Z399">
        <v>3</v>
      </c>
      <c r="AA399">
        <v>5</v>
      </c>
      <c r="AB399">
        <v>4</v>
      </c>
      <c r="AC399" s="3" t="s">
        <v>55</v>
      </c>
      <c r="AD399" s="8">
        <f t="shared" si="37"/>
        <v>24</v>
      </c>
      <c r="AE399">
        <f t="shared" si="38"/>
        <v>5</v>
      </c>
      <c r="AF399">
        <f t="shared" si="39"/>
        <v>6</v>
      </c>
      <c r="AG399">
        <f t="shared" si="40"/>
        <v>7</v>
      </c>
      <c r="AH399">
        <f t="shared" si="41"/>
        <v>6</v>
      </c>
    </row>
    <row r="400" spans="1:34" ht="75" x14ac:dyDescent="0.25">
      <c r="A400">
        <v>7758</v>
      </c>
      <c r="B400">
        <v>0</v>
      </c>
      <c r="C400">
        <v>1995</v>
      </c>
      <c r="D400">
        <f t="shared" si="36"/>
        <v>22</v>
      </c>
      <c r="E400" s="6">
        <v>1</v>
      </c>
      <c r="F400" s="6">
        <v>1</v>
      </c>
      <c r="G400" s="6">
        <v>2</v>
      </c>
      <c r="H400" s="6">
        <v>1</v>
      </c>
      <c r="I400" s="6">
        <v>1</v>
      </c>
      <c r="J400" s="6">
        <v>2</v>
      </c>
      <c r="K400" s="6">
        <v>2</v>
      </c>
      <c r="L400" s="6">
        <v>1</v>
      </c>
      <c r="M400" s="6">
        <v>1</v>
      </c>
      <c r="N400" s="6">
        <v>2</v>
      </c>
      <c r="O400" s="6">
        <v>2</v>
      </c>
      <c r="P400" s="6">
        <v>3</v>
      </c>
      <c r="Q400">
        <v>9</v>
      </c>
      <c r="R400">
        <v>4</v>
      </c>
      <c r="S400">
        <v>8</v>
      </c>
      <c r="T400">
        <v>2</v>
      </c>
      <c r="U400">
        <v>6</v>
      </c>
      <c r="V400">
        <v>4</v>
      </c>
      <c r="W400">
        <v>3</v>
      </c>
      <c r="X400">
        <v>5</v>
      </c>
      <c r="Y400">
        <v>5</v>
      </c>
      <c r="Z400">
        <v>6</v>
      </c>
      <c r="AA400">
        <v>6</v>
      </c>
      <c r="AB400">
        <v>4</v>
      </c>
      <c r="AC400" s="4" t="s">
        <v>327</v>
      </c>
      <c r="AD400" s="8">
        <f t="shared" si="37"/>
        <v>19</v>
      </c>
      <c r="AE400">
        <f t="shared" si="38"/>
        <v>3</v>
      </c>
      <c r="AF400">
        <f t="shared" si="39"/>
        <v>5</v>
      </c>
      <c r="AG400">
        <f t="shared" si="40"/>
        <v>6</v>
      </c>
      <c r="AH400">
        <f t="shared" si="41"/>
        <v>5</v>
      </c>
    </row>
    <row r="401" spans="1:34" x14ac:dyDescent="0.25">
      <c r="A401">
        <v>7763</v>
      </c>
      <c r="B401">
        <v>0</v>
      </c>
      <c r="C401">
        <v>1990</v>
      </c>
      <c r="D401">
        <f t="shared" si="36"/>
        <v>27</v>
      </c>
      <c r="E401" s="6">
        <v>1</v>
      </c>
      <c r="F401" s="6">
        <v>1</v>
      </c>
      <c r="G401" s="6">
        <v>1</v>
      </c>
      <c r="H401" s="6">
        <v>1</v>
      </c>
      <c r="I401" s="6">
        <v>2</v>
      </c>
      <c r="J401" s="6">
        <v>1</v>
      </c>
      <c r="K401" s="6">
        <v>1</v>
      </c>
      <c r="L401" s="6">
        <v>1</v>
      </c>
      <c r="M401" s="6">
        <v>2</v>
      </c>
      <c r="N401" s="6">
        <v>1</v>
      </c>
      <c r="O401" s="6">
        <v>1</v>
      </c>
      <c r="P401" s="6">
        <v>3</v>
      </c>
      <c r="Q401">
        <v>10</v>
      </c>
      <c r="R401">
        <v>3</v>
      </c>
      <c r="S401">
        <v>2</v>
      </c>
      <c r="T401">
        <v>2</v>
      </c>
      <c r="U401">
        <v>5</v>
      </c>
      <c r="V401">
        <v>2</v>
      </c>
      <c r="W401">
        <v>3</v>
      </c>
      <c r="X401">
        <v>3</v>
      </c>
      <c r="Y401">
        <v>3</v>
      </c>
      <c r="Z401">
        <v>4</v>
      </c>
      <c r="AA401">
        <v>5</v>
      </c>
      <c r="AB401">
        <v>8</v>
      </c>
      <c r="AC401" s="3" t="s">
        <v>328</v>
      </c>
      <c r="AD401" s="8">
        <f t="shared" si="37"/>
        <v>16</v>
      </c>
      <c r="AE401">
        <f t="shared" si="38"/>
        <v>5</v>
      </c>
      <c r="AF401">
        <f t="shared" si="39"/>
        <v>3</v>
      </c>
      <c r="AG401">
        <f t="shared" si="40"/>
        <v>3</v>
      </c>
      <c r="AH401">
        <f t="shared" si="41"/>
        <v>5</v>
      </c>
    </row>
    <row r="402" spans="1:34" x14ac:dyDescent="0.25">
      <c r="A402">
        <v>7811</v>
      </c>
      <c r="B402">
        <v>0</v>
      </c>
      <c r="C402">
        <v>1997</v>
      </c>
      <c r="D402">
        <f t="shared" si="36"/>
        <v>20</v>
      </c>
      <c r="E402" s="6">
        <v>1</v>
      </c>
      <c r="F402" s="6">
        <v>1</v>
      </c>
      <c r="G402" s="6">
        <v>1</v>
      </c>
      <c r="H402" s="6">
        <v>1</v>
      </c>
      <c r="I402" s="6">
        <v>1</v>
      </c>
      <c r="J402" s="6">
        <v>1</v>
      </c>
      <c r="K402" s="6">
        <v>2</v>
      </c>
      <c r="L402" s="6">
        <v>1</v>
      </c>
      <c r="M402" s="6">
        <v>1</v>
      </c>
      <c r="N402" s="6">
        <v>2</v>
      </c>
      <c r="O402" s="6">
        <v>2</v>
      </c>
      <c r="P402" s="6">
        <v>2</v>
      </c>
      <c r="Q402">
        <v>5</v>
      </c>
      <c r="R402">
        <v>3</v>
      </c>
      <c r="S402">
        <v>3</v>
      </c>
      <c r="T402">
        <v>2</v>
      </c>
      <c r="U402">
        <v>3</v>
      </c>
      <c r="V402">
        <v>2</v>
      </c>
      <c r="W402">
        <v>2</v>
      </c>
      <c r="X402">
        <v>2</v>
      </c>
      <c r="Y402">
        <v>5</v>
      </c>
      <c r="Z402">
        <v>5</v>
      </c>
      <c r="AA402">
        <v>2</v>
      </c>
      <c r="AB402">
        <v>3</v>
      </c>
      <c r="AC402" s="3" t="s">
        <v>55</v>
      </c>
      <c r="AD402" s="8">
        <f t="shared" si="37"/>
        <v>16</v>
      </c>
      <c r="AE402">
        <f t="shared" si="38"/>
        <v>3</v>
      </c>
      <c r="AF402">
        <f t="shared" si="39"/>
        <v>4</v>
      </c>
      <c r="AG402">
        <f t="shared" si="40"/>
        <v>5</v>
      </c>
      <c r="AH402">
        <f t="shared" si="41"/>
        <v>4</v>
      </c>
    </row>
    <row r="403" spans="1:34" x14ac:dyDescent="0.25">
      <c r="A403">
        <v>7913</v>
      </c>
      <c r="B403">
        <v>1</v>
      </c>
      <c r="C403">
        <v>1996</v>
      </c>
      <c r="D403">
        <f t="shared" si="36"/>
        <v>21</v>
      </c>
      <c r="E403" s="6">
        <v>1</v>
      </c>
      <c r="F403" s="6">
        <v>2</v>
      </c>
      <c r="G403" s="6">
        <v>1</v>
      </c>
      <c r="H403" s="6">
        <v>1</v>
      </c>
      <c r="I403" s="6">
        <v>2</v>
      </c>
      <c r="J403" s="6">
        <v>3</v>
      </c>
      <c r="K403" s="6">
        <v>3</v>
      </c>
      <c r="L403" s="6">
        <v>2</v>
      </c>
      <c r="M403" s="6">
        <v>3</v>
      </c>
      <c r="N403" s="6">
        <v>3</v>
      </c>
      <c r="O403" s="6">
        <v>4</v>
      </c>
      <c r="P403" s="6">
        <v>4</v>
      </c>
      <c r="Q403">
        <v>9</v>
      </c>
      <c r="R403">
        <v>4</v>
      </c>
      <c r="S403">
        <v>3</v>
      </c>
      <c r="T403">
        <v>3</v>
      </c>
      <c r="U403">
        <v>6</v>
      </c>
      <c r="V403">
        <v>5</v>
      </c>
      <c r="W403">
        <v>3</v>
      </c>
      <c r="X403">
        <v>5</v>
      </c>
      <c r="Y403">
        <v>3</v>
      </c>
      <c r="Z403">
        <v>3</v>
      </c>
      <c r="AA403">
        <v>3</v>
      </c>
      <c r="AB403">
        <v>4</v>
      </c>
      <c r="AC403" s="3" t="s">
        <v>329</v>
      </c>
      <c r="AD403" s="8">
        <f t="shared" si="37"/>
        <v>29</v>
      </c>
      <c r="AE403">
        <f t="shared" si="38"/>
        <v>6</v>
      </c>
      <c r="AF403">
        <f t="shared" si="39"/>
        <v>8</v>
      </c>
      <c r="AG403">
        <f t="shared" si="40"/>
        <v>8</v>
      </c>
      <c r="AH403">
        <f t="shared" si="41"/>
        <v>7</v>
      </c>
    </row>
    <row r="404" spans="1:34" x14ac:dyDescent="0.25">
      <c r="A404">
        <v>7944</v>
      </c>
      <c r="B404">
        <v>0</v>
      </c>
      <c r="C404">
        <v>1992</v>
      </c>
      <c r="D404">
        <f t="shared" si="36"/>
        <v>25</v>
      </c>
      <c r="E404" s="6">
        <v>1</v>
      </c>
      <c r="F404" s="6">
        <v>1</v>
      </c>
      <c r="G404" s="6">
        <v>1</v>
      </c>
      <c r="H404" s="6">
        <v>1</v>
      </c>
      <c r="I404" s="6">
        <v>3</v>
      </c>
      <c r="J404" s="6">
        <v>3</v>
      </c>
      <c r="K404" s="6">
        <v>3</v>
      </c>
      <c r="L404" s="6">
        <v>1</v>
      </c>
      <c r="M404" s="6">
        <v>4</v>
      </c>
      <c r="N404" s="6">
        <v>4</v>
      </c>
      <c r="O404" s="6">
        <v>4</v>
      </c>
      <c r="P404" s="6">
        <v>4</v>
      </c>
      <c r="Q404">
        <v>4</v>
      </c>
      <c r="R404">
        <v>3</v>
      </c>
      <c r="S404">
        <v>7</v>
      </c>
      <c r="T404">
        <v>3</v>
      </c>
      <c r="U404">
        <v>5</v>
      </c>
      <c r="V404">
        <v>4</v>
      </c>
      <c r="W404">
        <v>3</v>
      </c>
      <c r="X404">
        <v>2</v>
      </c>
      <c r="Y404">
        <v>5</v>
      </c>
      <c r="Z404">
        <v>3</v>
      </c>
      <c r="AA404">
        <v>2</v>
      </c>
      <c r="AB404">
        <v>7</v>
      </c>
      <c r="AC404" s="3" t="s">
        <v>330</v>
      </c>
      <c r="AD404" s="8">
        <f t="shared" si="37"/>
        <v>30</v>
      </c>
      <c r="AE404">
        <f t="shared" si="38"/>
        <v>8</v>
      </c>
      <c r="AF404">
        <f t="shared" si="39"/>
        <v>8</v>
      </c>
      <c r="AG404">
        <f t="shared" si="40"/>
        <v>8</v>
      </c>
      <c r="AH404">
        <f t="shared" si="41"/>
        <v>6</v>
      </c>
    </row>
    <row r="405" spans="1:34" x14ac:dyDescent="0.25">
      <c r="A405">
        <v>7993</v>
      </c>
      <c r="B405">
        <v>1</v>
      </c>
      <c r="C405">
        <v>1987</v>
      </c>
      <c r="D405">
        <f t="shared" si="36"/>
        <v>30</v>
      </c>
      <c r="E405" s="6">
        <v>1</v>
      </c>
      <c r="F405" s="6">
        <v>1</v>
      </c>
      <c r="G405" s="6">
        <v>1</v>
      </c>
      <c r="H405" s="6">
        <v>1</v>
      </c>
      <c r="I405" s="6">
        <v>1</v>
      </c>
      <c r="J405" s="6">
        <v>1</v>
      </c>
      <c r="K405" s="6">
        <v>1</v>
      </c>
      <c r="L405" s="6">
        <v>1</v>
      </c>
      <c r="M405" s="6">
        <v>1</v>
      </c>
      <c r="N405" s="6">
        <v>1</v>
      </c>
      <c r="O405" s="6">
        <v>1</v>
      </c>
      <c r="P405" s="6">
        <v>1</v>
      </c>
      <c r="Q405">
        <v>14</v>
      </c>
      <c r="R405">
        <v>5</v>
      </c>
      <c r="S405">
        <v>5</v>
      </c>
      <c r="T405">
        <v>8</v>
      </c>
      <c r="U405">
        <v>13</v>
      </c>
      <c r="V405">
        <v>2</v>
      </c>
      <c r="W405">
        <v>2</v>
      </c>
      <c r="X405">
        <v>3</v>
      </c>
      <c r="Y405">
        <v>6</v>
      </c>
      <c r="Z405">
        <v>2</v>
      </c>
      <c r="AA405">
        <v>2</v>
      </c>
      <c r="AB405">
        <v>2</v>
      </c>
      <c r="AC405" s="3" t="s">
        <v>55</v>
      </c>
      <c r="AD405" s="8">
        <f t="shared" si="37"/>
        <v>12</v>
      </c>
      <c r="AE405">
        <f t="shared" si="38"/>
        <v>3</v>
      </c>
      <c r="AF405">
        <f t="shared" si="39"/>
        <v>3</v>
      </c>
      <c r="AG405">
        <f t="shared" si="40"/>
        <v>3</v>
      </c>
      <c r="AH405">
        <f t="shared" si="41"/>
        <v>3</v>
      </c>
    </row>
    <row r="406" spans="1:34" x14ac:dyDescent="0.25">
      <c r="A406">
        <v>7302</v>
      </c>
      <c r="B406">
        <v>0</v>
      </c>
      <c r="C406">
        <v>1978</v>
      </c>
      <c r="D406">
        <f t="shared" si="36"/>
        <v>39</v>
      </c>
      <c r="E406" s="6">
        <v>1</v>
      </c>
      <c r="F406" s="6">
        <v>1</v>
      </c>
      <c r="G406" s="6">
        <v>1</v>
      </c>
      <c r="H406" s="6">
        <v>1</v>
      </c>
      <c r="I406" s="6">
        <v>1</v>
      </c>
      <c r="J406" s="6">
        <v>2</v>
      </c>
      <c r="K406" s="6">
        <v>2</v>
      </c>
      <c r="L406" s="6">
        <v>1</v>
      </c>
      <c r="M406" s="6">
        <v>1</v>
      </c>
      <c r="N406" s="6">
        <v>2</v>
      </c>
      <c r="O406" s="6">
        <v>2</v>
      </c>
      <c r="P406" s="6">
        <v>4</v>
      </c>
      <c r="Q406">
        <v>6</v>
      </c>
      <c r="R406">
        <v>6</v>
      </c>
      <c r="S406">
        <v>6</v>
      </c>
      <c r="T406">
        <v>4</v>
      </c>
      <c r="U406">
        <v>5</v>
      </c>
      <c r="V406">
        <v>2</v>
      </c>
      <c r="W406">
        <v>6</v>
      </c>
      <c r="X406">
        <v>3</v>
      </c>
      <c r="Y406">
        <v>3</v>
      </c>
      <c r="Z406">
        <v>3</v>
      </c>
      <c r="AA406">
        <v>3</v>
      </c>
      <c r="AB406">
        <v>6</v>
      </c>
      <c r="AC406" s="3" t="s">
        <v>331</v>
      </c>
      <c r="AD406" s="8">
        <f t="shared" si="37"/>
        <v>19</v>
      </c>
      <c r="AE406">
        <f t="shared" si="38"/>
        <v>3</v>
      </c>
      <c r="AF406">
        <f t="shared" si="39"/>
        <v>5</v>
      </c>
      <c r="AG406">
        <f t="shared" si="40"/>
        <v>5</v>
      </c>
      <c r="AH406">
        <f t="shared" si="41"/>
        <v>6</v>
      </c>
    </row>
    <row r="407" spans="1:34" x14ac:dyDescent="0.25">
      <c r="A407">
        <v>8053</v>
      </c>
      <c r="B407">
        <v>0</v>
      </c>
      <c r="C407">
        <v>1971</v>
      </c>
      <c r="D407">
        <f t="shared" si="36"/>
        <v>46</v>
      </c>
      <c r="E407" s="6">
        <v>1</v>
      </c>
      <c r="F407" s="6">
        <v>1</v>
      </c>
      <c r="G407" s="6">
        <v>1</v>
      </c>
      <c r="H407" s="6">
        <v>1</v>
      </c>
      <c r="I407" s="6">
        <v>1</v>
      </c>
      <c r="J407" s="6">
        <v>1</v>
      </c>
      <c r="K407" s="6">
        <v>1</v>
      </c>
      <c r="L407" s="6">
        <v>1</v>
      </c>
      <c r="M407" s="6">
        <v>1</v>
      </c>
      <c r="N407" s="6">
        <v>2</v>
      </c>
      <c r="O407" s="6">
        <v>2</v>
      </c>
      <c r="P407" s="6">
        <v>3</v>
      </c>
      <c r="Q407">
        <v>7</v>
      </c>
      <c r="R407">
        <v>2</v>
      </c>
      <c r="S407">
        <v>3</v>
      </c>
      <c r="T407">
        <v>5</v>
      </c>
      <c r="U407">
        <v>6</v>
      </c>
      <c r="V407">
        <v>15</v>
      </c>
      <c r="W407">
        <v>3</v>
      </c>
      <c r="X407">
        <v>1</v>
      </c>
      <c r="Y407">
        <v>20</v>
      </c>
      <c r="Z407">
        <v>2</v>
      </c>
      <c r="AA407">
        <v>5</v>
      </c>
      <c r="AB407">
        <v>8</v>
      </c>
      <c r="AC407" s="3" t="s">
        <v>55</v>
      </c>
      <c r="AD407" s="8">
        <f t="shared" si="37"/>
        <v>16</v>
      </c>
      <c r="AE407">
        <f t="shared" si="38"/>
        <v>3</v>
      </c>
      <c r="AF407">
        <f t="shared" si="39"/>
        <v>4</v>
      </c>
      <c r="AG407">
        <f t="shared" si="40"/>
        <v>4</v>
      </c>
      <c r="AH407">
        <f t="shared" si="41"/>
        <v>5</v>
      </c>
    </row>
    <row r="408" spans="1:34" x14ac:dyDescent="0.25">
      <c r="A408">
        <v>8060</v>
      </c>
      <c r="B408">
        <v>0</v>
      </c>
      <c r="C408">
        <v>1990</v>
      </c>
      <c r="D408">
        <f t="shared" si="36"/>
        <v>27</v>
      </c>
      <c r="E408" s="6">
        <v>1</v>
      </c>
      <c r="F408" s="6">
        <v>1</v>
      </c>
      <c r="G408" s="6">
        <v>1</v>
      </c>
      <c r="H408" s="6">
        <v>1</v>
      </c>
      <c r="I408" s="6">
        <v>1</v>
      </c>
      <c r="J408" s="6">
        <v>1</v>
      </c>
      <c r="K408" s="6">
        <v>1</v>
      </c>
      <c r="L408" s="6">
        <v>1</v>
      </c>
      <c r="M408" s="6">
        <v>2</v>
      </c>
      <c r="N408" s="6">
        <v>2</v>
      </c>
      <c r="O408" s="6">
        <v>2</v>
      </c>
      <c r="P408" s="6">
        <v>2</v>
      </c>
      <c r="Q408">
        <v>9</v>
      </c>
      <c r="R408">
        <v>3</v>
      </c>
      <c r="S408">
        <v>1</v>
      </c>
      <c r="T408">
        <v>3</v>
      </c>
      <c r="U408">
        <v>5</v>
      </c>
      <c r="V408">
        <v>1</v>
      </c>
      <c r="W408">
        <v>3</v>
      </c>
      <c r="X408">
        <v>4</v>
      </c>
      <c r="Y408">
        <v>4</v>
      </c>
      <c r="Z408">
        <v>2</v>
      </c>
      <c r="AA408">
        <v>2</v>
      </c>
      <c r="AB408">
        <v>2</v>
      </c>
      <c r="AC408" s="3" t="s">
        <v>55</v>
      </c>
      <c r="AD408" s="8">
        <f t="shared" si="37"/>
        <v>16</v>
      </c>
      <c r="AE408">
        <f t="shared" si="38"/>
        <v>4</v>
      </c>
      <c r="AF408">
        <f t="shared" si="39"/>
        <v>4</v>
      </c>
      <c r="AG408">
        <f t="shared" si="40"/>
        <v>4</v>
      </c>
      <c r="AH408">
        <f t="shared" si="41"/>
        <v>4</v>
      </c>
    </row>
    <row r="409" spans="1:34" x14ac:dyDescent="0.25">
      <c r="A409">
        <v>8071</v>
      </c>
      <c r="B409">
        <v>0</v>
      </c>
      <c r="C409">
        <v>1992</v>
      </c>
      <c r="D409">
        <f t="shared" si="36"/>
        <v>25</v>
      </c>
      <c r="E409" s="6">
        <v>1</v>
      </c>
      <c r="F409" s="6">
        <v>1</v>
      </c>
      <c r="G409" s="6">
        <v>1</v>
      </c>
      <c r="H409" s="6">
        <v>1</v>
      </c>
      <c r="I409" s="6">
        <v>2</v>
      </c>
      <c r="J409" s="6">
        <v>2</v>
      </c>
      <c r="K409" s="6">
        <v>2</v>
      </c>
      <c r="L409" s="6">
        <v>1</v>
      </c>
      <c r="M409" s="6">
        <v>2</v>
      </c>
      <c r="N409" s="6">
        <v>2</v>
      </c>
      <c r="O409" s="6">
        <v>3</v>
      </c>
      <c r="P409" s="6">
        <v>4</v>
      </c>
      <c r="Q409">
        <v>7</v>
      </c>
      <c r="R409">
        <v>1</v>
      </c>
      <c r="S409">
        <v>2</v>
      </c>
      <c r="T409">
        <v>2</v>
      </c>
      <c r="U409">
        <v>2</v>
      </c>
      <c r="V409">
        <v>7</v>
      </c>
      <c r="W409">
        <v>2</v>
      </c>
      <c r="X409">
        <v>1</v>
      </c>
      <c r="Y409">
        <v>8</v>
      </c>
      <c r="Z409">
        <v>2</v>
      </c>
      <c r="AA409">
        <v>5</v>
      </c>
      <c r="AB409">
        <v>4</v>
      </c>
      <c r="AC409" s="3" t="s">
        <v>55</v>
      </c>
      <c r="AD409" s="8">
        <f t="shared" si="37"/>
        <v>22</v>
      </c>
      <c r="AE409">
        <f t="shared" si="38"/>
        <v>5</v>
      </c>
      <c r="AF409">
        <f t="shared" si="39"/>
        <v>5</v>
      </c>
      <c r="AG409">
        <f t="shared" si="40"/>
        <v>6</v>
      </c>
      <c r="AH409">
        <f t="shared" si="41"/>
        <v>6</v>
      </c>
    </row>
    <row r="410" spans="1:34" x14ac:dyDescent="0.25">
      <c r="A410">
        <v>8098</v>
      </c>
      <c r="B410">
        <v>1</v>
      </c>
      <c r="C410">
        <v>1989</v>
      </c>
      <c r="D410">
        <f t="shared" si="36"/>
        <v>28</v>
      </c>
      <c r="E410" s="6">
        <v>1</v>
      </c>
      <c r="F410" s="6">
        <v>1</v>
      </c>
      <c r="G410" s="6">
        <v>1</v>
      </c>
      <c r="H410" s="6">
        <v>1</v>
      </c>
      <c r="I410" s="6">
        <v>1</v>
      </c>
      <c r="J410" s="6">
        <v>1</v>
      </c>
      <c r="K410" s="6">
        <v>1</v>
      </c>
      <c r="L410" s="6">
        <v>1</v>
      </c>
      <c r="M410" s="6">
        <v>1</v>
      </c>
      <c r="N410" s="6">
        <v>2</v>
      </c>
      <c r="O410" s="6">
        <v>3</v>
      </c>
      <c r="P410" s="6">
        <v>3</v>
      </c>
      <c r="Q410">
        <v>4</v>
      </c>
      <c r="R410">
        <v>2</v>
      </c>
      <c r="S410">
        <v>2</v>
      </c>
      <c r="T410">
        <v>1</v>
      </c>
      <c r="U410">
        <v>3</v>
      </c>
      <c r="V410">
        <v>3</v>
      </c>
      <c r="W410">
        <v>2</v>
      </c>
      <c r="X410">
        <v>1</v>
      </c>
      <c r="Y410">
        <v>4</v>
      </c>
      <c r="Z410">
        <v>3</v>
      </c>
      <c r="AA410">
        <v>4</v>
      </c>
      <c r="AB410">
        <v>4</v>
      </c>
      <c r="AC410" s="3" t="s">
        <v>55</v>
      </c>
      <c r="AD410" s="8">
        <f t="shared" si="37"/>
        <v>17</v>
      </c>
      <c r="AE410">
        <f t="shared" si="38"/>
        <v>3</v>
      </c>
      <c r="AF410">
        <f t="shared" si="39"/>
        <v>4</v>
      </c>
      <c r="AG410">
        <f t="shared" si="40"/>
        <v>5</v>
      </c>
      <c r="AH410">
        <f t="shared" si="41"/>
        <v>5</v>
      </c>
    </row>
    <row r="411" spans="1:34" x14ac:dyDescent="0.25">
      <c r="A411">
        <v>8103</v>
      </c>
      <c r="B411">
        <v>0</v>
      </c>
      <c r="C411">
        <v>1970</v>
      </c>
      <c r="D411">
        <f t="shared" si="36"/>
        <v>47</v>
      </c>
      <c r="E411" s="6">
        <v>1</v>
      </c>
      <c r="F411" s="6">
        <v>1</v>
      </c>
      <c r="G411" s="6">
        <v>1</v>
      </c>
      <c r="H411" s="6">
        <v>1</v>
      </c>
      <c r="I411" s="6">
        <v>1</v>
      </c>
      <c r="J411" s="6">
        <v>1</v>
      </c>
      <c r="K411" s="6">
        <v>2</v>
      </c>
      <c r="L411" s="6">
        <v>2</v>
      </c>
      <c r="M411" s="6">
        <v>1</v>
      </c>
      <c r="N411" s="6">
        <v>2</v>
      </c>
      <c r="O411" s="6">
        <v>2</v>
      </c>
      <c r="P411" s="6">
        <v>3</v>
      </c>
      <c r="Q411">
        <v>4</v>
      </c>
      <c r="R411">
        <v>3</v>
      </c>
      <c r="S411">
        <v>2</v>
      </c>
      <c r="T411">
        <v>6</v>
      </c>
      <c r="U411">
        <v>4</v>
      </c>
      <c r="V411">
        <v>2</v>
      </c>
      <c r="W411">
        <v>4</v>
      </c>
      <c r="X411">
        <v>4</v>
      </c>
      <c r="Y411">
        <v>3</v>
      </c>
      <c r="Z411">
        <v>3</v>
      </c>
      <c r="AA411">
        <v>2</v>
      </c>
      <c r="AB411">
        <v>2</v>
      </c>
      <c r="AC411" s="3" t="s">
        <v>55</v>
      </c>
      <c r="AD411" s="8">
        <f t="shared" si="37"/>
        <v>18</v>
      </c>
      <c r="AE411">
        <f t="shared" si="38"/>
        <v>3</v>
      </c>
      <c r="AF411">
        <f t="shared" si="39"/>
        <v>4</v>
      </c>
      <c r="AG411">
        <f t="shared" si="40"/>
        <v>5</v>
      </c>
      <c r="AH411">
        <f t="shared" si="41"/>
        <v>6</v>
      </c>
    </row>
    <row r="412" spans="1:34" x14ac:dyDescent="0.25">
      <c r="A412">
        <v>8112</v>
      </c>
      <c r="B412">
        <v>0</v>
      </c>
      <c r="C412">
        <v>1980</v>
      </c>
      <c r="D412">
        <f t="shared" si="36"/>
        <v>37</v>
      </c>
      <c r="E412" s="6">
        <v>1</v>
      </c>
      <c r="F412" s="6">
        <v>1</v>
      </c>
      <c r="G412" s="6">
        <v>1</v>
      </c>
      <c r="H412" s="6">
        <v>1</v>
      </c>
      <c r="I412" s="6">
        <v>1</v>
      </c>
      <c r="J412" s="6">
        <v>1</v>
      </c>
      <c r="K412" s="6">
        <v>1</v>
      </c>
      <c r="L412" s="6">
        <v>1</v>
      </c>
      <c r="M412" s="6">
        <v>2</v>
      </c>
      <c r="N412" s="6">
        <v>2</v>
      </c>
      <c r="O412" s="6">
        <v>1</v>
      </c>
      <c r="P412" s="6">
        <v>2</v>
      </c>
      <c r="Q412">
        <v>8</v>
      </c>
      <c r="R412">
        <v>23</v>
      </c>
      <c r="S412">
        <v>5</v>
      </c>
      <c r="T412">
        <v>4</v>
      </c>
      <c r="U412">
        <v>7</v>
      </c>
      <c r="V412">
        <v>5</v>
      </c>
      <c r="W412">
        <v>2</v>
      </c>
      <c r="X412">
        <v>6</v>
      </c>
      <c r="Y412">
        <v>8</v>
      </c>
      <c r="Z412">
        <v>5</v>
      </c>
      <c r="AA412">
        <v>8</v>
      </c>
      <c r="AB412">
        <v>9</v>
      </c>
      <c r="AC412" s="3" t="s">
        <v>332</v>
      </c>
      <c r="AD412" s="8">
        <f t="shared" si="37"/>
        <v>15</v>
      </c>
      <c r="AE412">
        <f t="shared" si="38"/>
        <v>4</v>
      </c>
      <c r="AF412">
        <f t="shared" si="39"/>
        <v>4</v>
      </c>
      <c r="AG412">
        <f t="shared" si="40"/>
        <v>3</v>
      </c>
      <c r="AH412">
        <f t="shared" si="41"/>
        <v>4</v>
      </c>
    </row>
    <row r="413" spans="1:34" ht="30" x14ac:dyDescent="0.25">
      <c r="A413">
        <v>7373</v>
      </c>
      <c r="B413">
        <v>1</v>
      </c>
      <c r="C413">
        <v>1992</v>
      </c>
      <c r="D413">
        <f t="shared" si="36"/>
        <v>25</v>
      </c>
      <c r="E413" s="6">
        <v>1</v>
      </c>
      <c r="F413" s="6">
        <v>1</v>
      </c>
      <c r="G413" s="6">
        <v>3</v>
      </c>
      <c r="H413" s="6">
        <v>1</v>
      </c>
      <c r="I413" s="6">
        <v>2</v>
      </c>
      <c r="J413" s="6">
        <v>2</v>
      </c>
      <c r="K413" s="6">
        <v>3</v>
      </c>
      <c r="L413" s="6">
        <v>3</v>
      </c>
      <c r="M413" s="6">
        <v>3</v>
      </c>
      <c r="N413" s="6">
        <v>3</v>
      </c>
      <c r="O413" s="6">
        <v>4</v>
      </c>
      <c r="P413" s="6">
        <v>4</v>
      </c>
      <c r="Q413">
        <v>5</v>
      </c>
      <c r="R413">
        <v>5</v>
      </c>
      <c r="S413">
        <v>5</v>
      </c>
      <c r="T413">
        <v>3</v>
      </c>
      <c r="U413">
        <v>6</v>
      </c>
      <c r="V413">
        <v>2</v>
      </c>
      <c r="W413">
        <v>10</v>
      </c>
      <c r="X413">
        <v>6</v>
      </c>
      <c r="Y413">
        <v>6</v>
      </c>
      <c r="Z413">
        <v>4</v>
      </c>
      <c r="AA413">
        <v>3</v>
      </c>
      <c r="AB413">
        <v>2</v>
      </c>
      <c r="AC413" s="3" t="s">
        <v>333</v>
      </c>
      <c r="AD413" s="8">
        <f t="shared" si="37"/>
        <v>30</v>
      </c>
      <c r="AE413">
        <f t="shared" si="38"/>
        <v>6</v>
      </c>
      <c r="AF413">
        <f t="shared" si="39"/>
        <v>6</v>
      </c>
      <c r="AG413">
        <f t="shared" si="40"/>
        <v>10</v>
      </c>
      <c r="AH413">
        <f t="shared" si="41"/>
        <v>8</v>
      </c>
    </row>
    <row r="414" spans="1:34" x14ac:dyDescent="0.25">
      <c r="A414">
        <v>8151</v>
      </c>
      <c r="B414">
        <v>0</v>
      </c>
      <c r="C414">
        <v>1992</v>
      </c>
      <c r="D414">
        <f t="shared" si="36"/>
        <v>25</v>
      </c>
      <c r="E414" s="6">
        <v>1</v>
      </c>
      <c r="F414" s="6">
        <v>1</v>
      </c>
      <c r="G414" s="6">
        <v>3</v>
      </c>
      <c r="H414" s="6">
        <v>1</v>
      </c>
      <c r="I414" s="6">
        <v>2</v>
      </c>
      <c r="J414" s="6">
        <v>2</v>
      </c>
      <c r="K414" s="6">
        <v>2</v>
      </c>
      <c r="L414" s="6">
        <v>2</v>
      </c>
      <c r="M414" s="6">
        <v>2</v>
      </c>
      <c r="N414" s="6">
        <v>2</v>
      </c>
      <c r="O414" s="6">
        <v>3</v>
      </c>
      <c r="P414" s="6">
        <v>3</v>
      </c>
      <c r="Q414">
        <v>3</v>
      </c>
      <c r="R414">
        <v>2</v>
      </c>
      <c r="S414">
        <v>3</v>
      </c>
      <c r="T414">
        <v>3</v>
      </c>
      <c r="U414">
        <v>2</v>
      </c>
      <c r="V414">
        <v>2</v>
      </c>
      <c r="W414">
        <v>4</v>
      </c>
      <c r="X414">
        <v>4</v>
      </c>
      <c r="Y414">
        <v>3</v>
      </c>
      <c r="Z414">
        <v>3</v>
      </c>
      <c r="AA414">
        <v>3</v>
      </c>
      <c r="AB414">
        <v>3</v>
      </c>
      <c r="AC414" s="3" t="s">
        <v>55</v>
      </c>
      <c r="AD414" s="8">
        <f t="shared" si="37"/>
        <v>24</v>
      </c>
      <c r="AE414">
        <f t="shared" si="38"/>
        <v>5</v>
      </c>
      <c r="AF414">
        <f t="shared" si="39"/>
        <v>5</v>
      </c>
      <c r="AG414">
        <f t="shared" si="40"/>
        <v>8</v>
      </c>
      <c r="AH414">
        <f t="shared" si="41"/>
        <v>6</v>
      </c>
    </row>
    <row r="415" spans="1:34" x14ac:dyDescent="0.25">
      <c r="A415">
        <v>8184</v>
      </c>
      <c r="B415">
        <v>0</v>
      </c>
      <c r="C415">
        <v>1989</v>
      </c>
      <c r="D415">
        <f t="shared" si="36"/>
        <v>28</v>
      </c>
      <c r="E415" s="6">
        <v>1</v>
      </c>
      <c r="F415" s="6">
        <v>1</v>
      </c>
      <c r="G415" s="6">
        <v>1</v>
      </c>
      <c r="H415" s="6">
        <v>1</v>
      </c>
      <c r="I415" s="6">
        <v>1</v>
      </c>
      <c r="J415" s="6">
        <v>1</v>
      </c>
      <c r="K415" s="6">
        <v>1</v>
      </c>
      <c r="L415" s="6">
        <v>1</v>
      </c>
      <c r="M415" s="6">
        <v>1</v>
      </c>
      <c r="N415" s="6">
        <v>1</v>
      </c>
      <c r="O415" s="6">
        <v>1</v>
      </c>
      <c r="P415" s="6">
        <v>1</v>
      </c>
      <c r="Q415">
        <v>8</v>
      </c>
      <c r="R415">
        <v>3</v>
      </c>
      <c r="S415">
        <v>3</v>
      </c>
      <c r="T415">
        <v>1</v>
      </c>
      <c r="U415">
        <v>2</v>
      </c>
      <c r="V415">
        <v>2</v>
      </c>
      <c r="W415">
        <v>1</v>
      </c>
      <c r="X415">
        <v>5</v>
      </c>
      <c r="Y415">
        <v>3</v>
      </c>
      <c r="Z415">
        <v>2</v>
      </c>
      <c r="AA415">
        <v>3</v>
      </c>
      <c r="AB415">
        <v>3</v>
      </c>
      <c r="AC415" s="3" t="s">
        <v>55</v>
      </c>
      <c r="AD415" s="8">
        <f t="shared" si="37"/>
        <v>12</v>
      </c>
      <c r="AE415">
        <f t="shared" si="38"/>
        <v>3</v>
      </c>
      <c r="AF415">
        <f t="shared" si="39"/>
        <v>3</v>
      </c>
      <c r="AG415">
        <f t="shared" si="40"/>
        <v>3</v>
      </c>
      <c r="AH415">
        <f t="shared" si="41"/>
        <v>3</v>
      </c>
    </row>
    <row r="416" spans="1:34" x14ac:dyDescent="0.25">
      <c r="A416">
        <v>8200</v>
      </c>
      <c r="B416">
        <v>0</v>
      </c>
      <c r="C416">
        <v>1946</v>
      </c>
      <c r="D416">
        <f t="shared" si="36"/>
        <v>71</v>
      </c>
      <c r="E416" s="6">
        <v>1</v>
      </c>
      <c r="F416" s="6">
        <v>1</v>
      </c>
      <c r="G416" s="6">
        <v>1</v>
      </c>
      <c r="H416" s="6">
        <v>1</v>
      </c>
      <c r="I416" s="6">
        <v>1</v>
      </c>
      <c r="J416" s="6">
        <v>1</v>
      </c>
      <c r="K416" s="6">
        <v>1</v>
      </c>
      <c r="L416" s="6">
        <v>1</v>
      </c>
      <c r="M416" s="6">
        <v>2</v>
      </c>
      <c r="N416" s="6">
        <v>2</v>
      </c>
      <c r="O416" s="6">
        <v>2</v>
      </c>
      <c r="P416" s="6">
        <v>2</v>
      </c>
      <c r="Q416">
        <v>6</v>
      </c>
      <c r="R416">
        <v>3</v>
      </c>
      <c r="S416">
        <v>3</v>
      </c>
      <c r="T416">
        <v>4</v>
      </c>
      <c r="U416">
        <v>4</v>
      </c>
      <c r="V416">
        <v>1</v>
      </c>
      <c r="W416">
        <v>3</v>
      </c>
      <c r="X416">
        <v>5</v>
      </c>
      <c r="Y416">
        <v>5</v>
      </c>
      <c r="Z416">
        <v>4</v>
      </c>
      <c r="AA416">
        <v>4</v>
      </c>
      <c r="AB416">
        <v>3</v>
      </c>
      <c r="AC416" s="3" t="s">
        <v>334</v>
      </c>
      <c r="AD416" s="8">
        <f t="shared" si="37"/>
        <v>16</v>
      </c>
      <c r="AE416">
        <f t="shared" si="38"/>
        <v>4</v>
      </c>
      <c r="AF416">
        <f t="shared" si="39"/>
        <v>4</v>
      </c>
      <c r="AG416">
        <f t="shared" si="40"/>
        <v>4</v>
      </c>
      <c r="AH416">
        <f t="shared" si="41"/>
        <v>4</v>
      </c>
    </row>
    <row r="417" spans="1:34" x14ac:dyDescent="0.25">
      <c r="A417">
        <v>8242</v>
      </c>
      <c r="B417">
        <v>0</v>
      </c>
      <c r="C417">
        <v>1990</v>
      </c>
      <c r="D417">
        <f t="shared" si="36"/>
        <v>27</v>
      </c>
      <c r="E417" s="6">
        <v>1</v>
      </c>
      <c r="F417" s="6">
        <v>1</v>
      </c>
      <c r="G417" s="6">
        <v>1</v>
      </c>
      <c r="H417" s="6">
        <v>1</v>
      </c>
      <c r="I417" s="6">
        <v>1</v>
      </c>
      <c r="J417" s="6">
        <v>2</v>
      </c>
      <c r="K417" s="6">
        <v>2</v>
      </c>
      <c r="L417" s="6">
        <v>1</v>
      </c>
      <c r="M417" s="6">
        <v>2</v>
      </c>
      <c r="N417" s="6">
        <v>2</v>
      </c>
      <c r="O417" s="6">
        <v>2</v>
      </c>
      <c r="P417" s="6">
        <v>4</v>
      </c>
      <c r="Q417">
        <v>13</v>
      </c>
      <c r="R417">
        <v>2</v>
      </c>
      <c r="S417">
        <v>4</v>
      </c>
      <c r="T417">
        <v>2</v>
      </c>
      <c r="U417">
        <v>10</v>
      </c>
      <c r="V417">
        <v>3</v>
      </c>
      <c r="W417">
        <v>4</v>
      </c>
      <c r="X417">
        <v>10</v>
      </c>
      <c r="Y417">
        <v>7</v>
      </c>
      <c r="Z417">
        <v>5</v>
      </c>
      <c r="AA417">
        <v>11</v>
      </c>
      <c r="AB417">
        <v>8</v>
      </c>
      <c r="AC417" s="3" t="s">
        <v>335</v>
      </c>
      <c r="AD417" s="8">
        <f t="shared" si="37"/>
        <v>20</v>
      </c>
      <c r="AE417">
        <f t="shared" si="38"/>
        <v>4</v>
      </c>
      <c r="AF417">
        <f t="shared" si="39"/>
        <v>5</v>
      </c>
      <c r="AG417">
        <f t="shared" si="40"/>
        <v>5</v>
      </c>
      <c r="AH417">
        <f t="shared" si="41"/>
        <v>6</v>
      </c>
    </row>
    <row r="418" spans="1:34" x14ac:dyDescent="0.25">
      <c r="A418">
        <v>8274</v>
      </c>
      <c r="B418">
        <v>1</v>
      </c>
      <c r="C418">
        <v>1973</v>
      </c>
      <c r="D418">
        <f t="shared" si="36"/>
        <v>44</v>
      </c>
      <c r="E418" s="6">
        <v>1</v>
      </c>
      <c r="F418" s="6">
        <v>1</v>
      </c>
      <c r="G418" s="6">
        <v>1</v>
      </c>
      <c r="H418" s="6">
        <v>1</v>
      </c>
      <c r="I418" s="6">
        <v>1</v>
      </c>
      <c r="J418" s="6">
        <v>1</v>
      </c>
      <c r="K418" s="6">
        <v>1</v>
      </c>
      <c r="L418" s="6">
        <v>1</v>
      </c>
      <c r="M418" s="6">
        <v>1</v>
      </c>
      <c r="N418" s="6">
        <v>1</v>
      </c>
      <c r="O418" s="6">
        <v>1</v>
      </c>
      <c r="P418" s="6">
        <v>4</v>
      </c>
      <c r="Q418">
        <v>9</v>
      </c>
      <c r="R418">
        <v>5</v>
      </c>
      <c r="S418">
        <v>3</v>
      </c>
      <c r="T418">
        <v>3</v>
      </c>
      <c r="U418">
        <v>5</v>
      </c>
      <c r="V418">
        <v>3</v>
      </c>
      <c r="W418">
        <v>4</v>
      </c>
      <c r="X418">
        <v>4</v>
      </c>
      <c r="Y418">
        <v>6</v>
      </c>
      <c r="Z418">
        <v>2</v>
      </c>
      <c r="AA418">
        <v>3</v>
      </c>
      <c r="AB418">
        <v>7</v>
      </c>
      <c r="AC418" s="3" t="s">
        <v>336</v>
      </c>
      <c r="AD418" s="8">
        <f t="shared" si="37"/>
        <v>15</v>
      </c>
      <c r="AE418">
        <f t="shared" si="38"/>
        <v>3</v>
      </c>
      <c r="AF418">
        <f t="shared" si="39"/>
        <v>3</v>
      </c>
      <c r="AG418">
        <f t="shared" si="40"/>
        <v>3</v>
      </c>
      <c r="AH418">
        <f t="shared" si="41"/>
        <v>6</v>
      </c>
    </row>
    <row r="419" spans="1:34" x14ac:dyDescent="0.25">
      <c r="A419">
        <v>3809</v>
      </c>
      <c r="B419">
        <v>0</v>
      </c>
      <c r="C419">
        <v>1953</v>
      </c>
      <c r="D419">
        <f t="shared" si="36"/>
        <v>64</v>
      </c>
      <c r="E419" s="6">
        <v>1</v>
      </c>
      <c r="F419" s="6">
        <v>1</v>
      </c>
      <c r="G419" s="6">
        <v>1</v>
      </c>
      <c r="H419" s="6">
        <v>1</v>
      </c>
      <c r="I419" s="6">
        <v>1</v>
      </c>
      <c r="J419" s="6">
        <v>1</v>
      </c>
      <c r="K419" s="6">
        <v>2</v>
      </c>
      <c r="L419" s="6">
        <v>1</v>
      </c>
      <c r="M419" s="6">
        <v>1</v>
      </c>
      <c r="N419" s="6">
        <v>1</v>
      </c>
      <c r="O419" s="6">
        <v>2</v>
      </c>
      <c r="P419" s="6">
        <v>1</v>
      </c>
      <c r="Q419">
        <v>8</v>
      </c>
      <c r="R419">
        <v>3</v>
      </c>
      <c r="S419">
        <v>3</v>
      </c>
      <c r="T419">
        <v>2</v>
      </c>
      <c r="U419">
        <v>3</v>
      </c>
      <c r="V419">
        <v>2</v>
      </c>
      <c r="W419">
        <v>7</v>
      </c>
      <c r="X419">
        <v>3</v>
      </c>
      <c r="Y419">
        <v>5</v>
      </c>
      <c r="Z419">
        <v>2</v>
      </c>
      <c r="AA419">
        <v>5</v>
      </c>
      <c r="AB419">
        <v>6</v>
      </c>
      <c r="AC419" s="3" t="s">
        <v>55</v>
      </c>
      <c r="AD419" s="8">
        <f t="shared" si="37"/>
        <v>14</v>
      </c>
      <c r="AE419">
        <f t="shared" si="38"/>
        <v>3</v>
      </c>
      <c r="AF419">
        <f t="shared" si="39"/>
        <v>3</v>
      </c>
      <c r="AG419">
        <f t="shared" si="40"/>
        <v>5</v>
      </c>
      <c r="AH419">
        <f t="shared" si="41"/>
        <v>3</v>
      </c>
    </row>
    <row r="420" spans="1:34" x14ac:dyDescent="0.25">
      <c r="A420">
        <v>8276</v>
      </c>
      <c r="B420">
        <v>0</v>
      </c>
      <c r="C420">
        <v>1957</v>
      </c>
      <c r="D420">
        <f t="shared" si="36"/>
        <v>60</v>
      </c>
      <c r="E420" s="6">
        <v>1</v>
      </c>
      <c r="F420" s="6">
        <v>1</v>
      </c>
      <c r="G420" s="6">
        <v>1</v>
      </c>
      <c r="H420" s="6">
        <v>1</v>
      </c>
      <c r="I420" s="6">
        <v>1</v>
      </c>
      <c r="J420" s="6">
        <v>1</v>
      </c>
      <c r="K420" s="6">
        <v>1</v>
      </c>
      <c r="L420" s="6">
        <v>1</v>
      </c>
      <c r="M420" s="6">
        <v>1</v>
      </c>
      <c r="N420" s="6">
        <v>2</v>
      </c>
      <c r="O420" s="6">
        <v>2</v>
      </c>
      <c r="P420" s="6">
        <v>3</v>
      </c>
      <c r="Q420">
        <v>6</v>
      </c>
      <c r="R420">
        <v>3</v>
      </c>
      <c r="S420">
        <v>2</v>
      </c>
      <c r="T420">
        <v>2</v>
      </c>
      <c r="U420">
        <v>5</v>
      </c>
      <c r="V420">
        <v>1</v>
      </c>
      <c r="W420">
        <v>5</v>
      </c>
      <c r="X420">
        <v>2</v>
      </c>
      <c r="Y420">
        <v>3</v>
      </c>
      <c r="Z420">
        <v>3</v>
      </c>
      <c r="AA420">
        <v>3</v>
      </c>
      <c r="AB420">
        <v>5</v>
      </c>
      <c r="AC420" s="3" t="s">
        <v>55</v>
      </c>
      <c r="AD420" s="8">
        <f t="shared" si="37"/>
        <v>16</v>
      </c>
      <c r="AE420">
        <f t="shared" si="38"/>
        <v>3</v>
      </c>
      <c r="AF420">
        <f t="shared" si="39"/>
        <v>4</v>
      </c>
      <c r="AG420">
        <f t="shared" si="40"/>
        <v>4</v>
      </c>
      <c r="AH420">
        <f t="shared" si="41"/>
        <v>5</v>
      </c>
    </row>
    <row r="421" spans="1:34" x14ac:dyDescent="0.25">
      <c r="A421">
        <v>8279</v>
      </c>
      <c r="B421">
        <v>0</v>
      </c>
      <c r="C421">
        <v>1956</v>
      </c>
      <c r="D421">
        <f t="shared" si="36"/>
        <v>61</v>
      </c>
      <c r="E421" s="6">
        <v>1</v>
      </c>
      <c r="F421" s="6">
        <v>1</v>
      </c>
      <c r="G421" s="6">
        <v>1</v>
      </c>
      <c r="H421" s="6">
        <v>1</v>
      </c>
      <c r="I421" s="6">
        <v>1</v>
      </c>
      <c r="J421" s="6">
        <v>1</v>
      </c>
      <c r="K421" s="6">
        <v>1</v>
      </c>
      <c r="L421" s="6">
        <v>1</v>
      </c>
      <c r="M421" s="6">
        <v>1</v>
      </c>
      <c r="N421" s="6">
        <v>1</v>
      </c>
      <c r="O421" s="6">
        <v>1</v>
      </c>
      <c r="P421" s="6">
        <v>1</v>
      </c>
      <c r="Q421">
        <v>7</v>
      </c>
      <c r="R421">
        <v>2</v>
      </c>
      <c r="S421">
        <v>2</v>
      </c>
      <c r="T421">
        <v>2</v>
      </c>
      <c r="U421">
        <v>2</v>
      </c>
      <c r="V421">
        <v>2</v>
      </c>
      <c r="W421">
        <v>2</v>
      </c>
      <c r="X421">
        <v>3</v>
      </c>
      <c r="Y421">
        <v>2</v>
      </c>
      <c r="Z421">
        <v>3</v>
      </c>
      <c r="AA421">
        <v>3</v>
      </c>
      <c r="AB421">
        <v>2</v>
      </c>
      <c r="AC421" s="3" t="s">
        <v>55</v>
      </c>
      <c r="AD421" s="8">
        <f t="shared" si="37"/>
        <v>12</v>
      </c>
      <c r="AE421">
        <f t="shared" si="38"/>
        <v>3</v>
      </c>
      <c r="AF421">
        <f t="shared" si="39"/>
        <v>3</v>
      </c>
      <c r="AG421">
        <f t="shared" si="40"/>
        <v>3</v>
      </c>
      <c r="AH421">
        <f t="shared" si="41"/>
        <v>3</v>
      </c>
    </row>
    <row r="422" spans="1:34" ht="30" x14ac:dyDescent="0.25">
      <c r="A422">
        <v>3550</v>
      </c>
      <c r="B422">
        <v>0</v>
      </c>
      <c r="C422">
        <v>1971</v>
      </c>
      <c r="D422">
        <f t="shared" si="36"/>
        <v>46</v>
      </c>
      <c r="E422" s="6">
        <v>1</v>
      </c>
      <c r="F422" s="6">
        <v>2</v>
      </c>
      <c r="G422" s="6">
        <v>2</v>
      </c>
      <c r="H422" s="6">
        <v>1</v>
      </c>
      <c r="I422" s="6">
        <v>2</v>
      </c>
      <c r="J422" s="6">
        <v>3</v>
      </c>
      <c r="K422" s="6">
        <v>3</v>
      </c>
      <c r="L422" s="6">
        <v>2</v>
      </c>
      <c r="M422" s="6">
        <v>3</v>
      </c>
      <c r="N422" s="6">
        <v>3</v>
      </c>
      <c r="O422" s="6">
        <v>3</v>
      </c>
      <c r="P422" s="6">
        <v>4</v>
      </c>
      <c r="Q422">
        <v>5</v>
      </c>
      <c r="R422">
        <v>2</v>
      </c>
      <c r="S422">
        <v>4</v>
      </c>
      <c r="T422">
        <v>2</v>
      </c>
      <c r="U422">
        <v>4</v>
      </c>
      <c r="V422">
        <v>7</v>
      </c>
      <c r="W422">
        <v>3</v>
      </c>
      <c r="X422">
        <v>5</v>
      </c>
      <c r="Y422">
        <v>4</v>
      </c>
      <c r="Z422">
        <v>10</v>
      </c>
      <c r="AA422">
        <v>4</v>
      </c>
      <c r="AB422">
        <v>2</v>
      </c>
      <c r="AC422" s="3" t="s">
        <v>337</v>
      </c>
      <c r="AD422" s="8">
        <f t="shared" si="37"/>
        <v>29</v>
      </c>
      <c r="AE422">
        <f t="shared" si="38"/>
        <v>6</v>
      </c>
      <c r="AF422">
        <f t="shared" si="39"/>
        <v>8</v>
      </c>
      <c r="AG422">
        <f t="shared" si="40"/>
        <v>8</v>
      </c>
      <c r="AH422">
        <f t="shared" si="41"/>
        <v>7</v>
      </c>
    </row>
    <row r="423" spans="1:34" ht="75" x14ac:dyDescent="0.25">
      <c r="A423">
        <v>8305</v>
      </c>
      <c r="B423">
        <v>0</v>
      </c>
      <c r="C423">
        <v>1979</v>
      </c>
      <c r="D423">
        <f t="shared" si="36"/>
        <v>38</v>
      </c>
      <c r="E423" s="6">
        <v>1</v>
      </c>
      <c r="F423" s="6">
        <v>1</v>
      </c>
      <c r="G423" s="6">
        <v>1</v>
      </c>
      <c r="H423" s="6">
        <v>1</v>
      </c>
      <c r="I423" s="6">
        <v>2</v>
      </c>
      <c r="J423" s="6">
        <v>2</v>
      </c>
      <c r="K423" s="6">
        <v>3</v>
      </c>
      <c r="L423" s="6">
        <v>1</v>
      </c>
      <c r="M423" s="6">
        <v>3</v>
      </c>
      <c r="N423" s="6">
        <v>3</v>
      </c>
      <c r="O423" s="6">
        <v>3</v>
      </c>
      <c r="P423" s="6">
        <v>2</v>
      </c>
      <c r="Q423">
        <v>8</v>
      </c>
      <c r="R423">
        <v>5</v>
      </c>
      <c r="S423">
        <v>22</v>
      </c>
      <c r="T423">
        <v>3</v>
      </c>
      <c r="U423">
        <v>16</v>
      </c>
      <c r="V423">
        <v>10</v>
      </c>
      <c r="W423">
        <v>7</v>
      </c>
      <c r="X423">
        <v>13</v>
      </c>
      <c r="Y423">
        <v>12</v>
      </c>
      <c r="Z423">
        <v>2</v>
      </c>
      <c r="AA423">
        <v>3</v>
      </c>
      <c r="AB423">
        <v>9</v>
      </c>
      <c r="AC423" s="4" t="s">
        <v>338</v>
      </c>
      <c r="AD423" s="8">
        <f t="shared" si="37"/>
        <v>23</v>
      </c>
      <c r="AE423">
        <f t="shared" si="38"/>
        <v>6</v>
      </c>
      <c r="AF423">
        <f t="shared" si="39"/>
        <v>6</v>
      </c>
      <c r="AG423">
        <f t="shared" si="40"/>
        <v>7</v>
      </c>
      <c r="AH423">
        <f t="shared" si="41"/>
        <v>4</v>
      </c>
    </row>
    <row r="424" spans="1:34" x14ac:dyDescent="0.25">
      <c r="A424">
        <v>8314</v>
      </c>
      <c r="B424">
        <v>1</v>
      </c>
      <c r="C424">
        <v>1995</v>
      </c>
      <c r="D424">
        <f t="shared" si="36"/>
        <v>22</v>
      </c>
      <c r="E424" s="6">
        <v>2</v>
      </c>
      <c r="F424" s="6">
        <v>2</v>
      </c>
      <c r="G424" s="6">
        <v>2</v>
      </c>
      <c r="H424" s="6">
        <v>1</v>
      </c>
      <c r="I424" s="6">
        <v>3</v>
      </c>
      <c r="J424" s="6">
        <v>3</v>
      </c>
      <c r="K424" s="6">
        <v>4</v>
      </c>
      <c r="L424" s="6">
        <v>4</v>
      </c>
      <c r="M424" s="6">
        <v>4</v>
      </c>
      <c r="N424" s="6">
        <v>4</v>
      </c>
      <c r="O424" s="6">
        <v>4</v>
      </c>
      <c r="P424" s="6">
        <v>4</v>
      </c>
      <c r="Q424">
        <v>13</v>
      </c>
      <c r="R424">
        <v>6</v>
      </c>
      <c r="S424">
        <v>10</v>
      </c>
      <c r="T424">
        <v>2</v>
      </c>
      <c r="U424">
        <v>5</v>
      </c>
      <c r="V424">
        <v>3</v>
      </c>
      <c r="W424">
        <v>5</v>
      </c>
      <c r="X424">
        <v>2</v>
      </c>
      <c r="Y424">
        <v>2</v>
      </c>
      <c r="Z424">
        <v>2</v>
      </c>
      <c r="AA424">
        <v>3</v>
      </c>
      <c r="AB424">
        <v>2</v>
      </c>
      <c r="AC424" s="3" t="s">
        <v>55</v>
      </c>
      <c r="AD424" s="8">
        <f t="shared" si="37"/>
        <v>37</v>
      </c>
      <c r="AE424">
        <f t="shared" si="38"/>
        <v>9</v>
      </c>
      <c r="AF424">
        <f t="shared" si="39"/>
        <v>9</v>
      </c>
      <c r="AG424">
        <f t="shared" si="40"/>
        <v>10</v>
      </c>
      <c r="AH424">
        <f t="shared" si="41"/>
        <v>9</v>
      </c>
    </row>
    <row r="425" spans="1:34" ht="30" x14ac:dyDescent="0.25">
      <c r="A425">
        <v>8191</v>
      </c>
      <c r="B425">
        <v>1</v>
      </c>
      <c r="C425">
        <v>1981</v>
      </c>
      <c r="D425">
        <f t="shared" si="36"/>
        <v>36</v>
      </c>
      <c r="E425" s="6">
        <v>1</v>
      </c>
      <c r="F425" s="6">
        <v>1</v>
      </c>
      <c r="G425" s="6">
        <v>1</v>
      </c>
      <c r="H425" s="6">
        <v>1</v>
      </c>
      <c r="I425" s="6">
        <v>1</v>
      </c>
      <c r="J425" s="6">
        <v>1</v>
      </c>
      <c r="K425" s="6">
        <v>1</v>
      </c>
      <c r="L425" s="6">
        <v>2</v>
      </c>
      <c r="M425" s="6">
        <v>3</v>
      </c>
      <c r="N425" s="6">
        <v>3</v>
      </c>
      <c r="O425" s="6">
        <v>3</v>
      </c>
      <c r="P425" s="6">
        <v>3</v>
      </c>
      <c r="Q425">
        <v>3</v>
      </c>
      <c r="R425">
        <v>3</v>
      </c>
      <c r="S425">
        <v>1</v>
      </c>
      <c r="T425">
        <v>2</v>
      </c>
      <c r="U425">
        <v>6</v>
      </c>
      <c r="V425">
        <v>2</v>
      </c>
      <c r="W425">
        <v>3</v>
      </c>
      <c r="X425">
        <v>5</v>
      </c>
      <c r="Y425">
        <v>3</v>
      </c>
      <c r="Z425">
        <v>2</v>
      </c>
      <c r="AA425">
        <v>2</v>
      </c>
      <c r="AB425">
        <v>2</v>
      </c>
      <c r="AC425" s="3" t="s">
        <v>339</v>
      </c>
      <c r="AD425" s="8">
        <f t="shared" si="37"/>
        <v>21</v>
      </c>
      <c r="AE425">
        <f t="shared" si="38"/>
        <v>5</v>
      </c>
      <c r="AF425">
        <f t="shared" si="39"/>
        <v>5</v>
      </c>
      <c r="AG425">
        <f t="shared" si="40"/>
        <v>5</v>
      </c>
      <c r="AH425">
        <f t="shared" si="41"/>
        <v>6</v>
      </c>
    </row>
    <row r="426" spans="1:34" x14ac:dyDescent="0.25">
      <c r="A426">
        <v>8344</v>
      </c>
      <c r="B426">
        <v>1</v>
      </c>
      <c r="C426">
        <v>1979</v>
      </c>
      <c r="D426">
        <f t="shared" si="36"/>
        <v>38</v>
      </c>
      <c r="E426" s="6">
        <v>1</v>
      </c>
      <c r="F426" s="6">
        <v>1</v>
      </c>
      <c r="G426" s="6">
        <v>1</v>
      </c>
      <c r="H426" s="6">
        <v>1</v>
      </c>
      <c r="I426" s="6">
        <v>1</v>
      </c>
      <c r="J426" s="6">
        <v>2</v>
      </c>
      <c r="K426" s="6">
        <v>2</v>
      </c>
      <c r="L426" s="6">
        <v>2</v>
      </c>
      <c r="M426" s="6">
        <v>1</v>
      </c>
      <c r="N426" s="6">
        <v>3</v>
      </c>
      <c r="O426" s="6">
        <v>3</v>
      </c>
      <c r="P426" s="6">
        <v>4</v>
      </c>
      <c r="Q426">
        <v>5</v>
      </c>
      <c r="R426">
        <v>4</v>
      </c>
      <c r="S426">
        <v>2</v>
      </c>
      <c r="T426">
        <v>2</v>
      </c>
      <c r="U426">
        <v>5</v>
      </c>
      <c r="V426">
        <v>3</v>
      </c>
      <c r="W426">
        <v>2</v>
      </c>
      <c r="X426">
        <v>2</v>
      </c>
      <c r="Y426">
        <v>4</v>
      </c>
      <c r="Z426">
        <v>3</v>
      </c>
      <c r="AA426">
        <v>2</v>
      </c>
      <c r="AB426">
        <v>3</v>
      </c>
      <c r="AC426" s="3" t="s">
        <v>55</v>
      </c>
      <c r="AD426" s="8">
        <f t="shared" si="37"/>
        <v>22</v>
      </c>
      <c r="AE426">
        <f t="shared" si="38"/>
        <v>3</v>
      </c>
      <c r="AF426">
        <f t="shared" si="39"/>
        <v>6</v>
      </c>
      <c r="AG426">
        <f t="shared" si="40"/>
        <v>6</v>
      </c>
      <c r="AH426">
        <f t="shared" si="41"/>
        <v>7</v>
      </c>
    </row>
    <row r="427" spans="1:34" x14ac:dyDescent="0.25">
      <c r="A427">
        <v>8365</v>
      </c>
      <c r="B427">
        <v>0</v>
      </c>
      <c r="C427">
        <v>1954</v>
      </c>
      <c r="D427">
        <f t="shared" si="36"/>
        <v>63</v>
      </c>
      <c r="E427" s="6">
        <v>1</v>
      </c>
      <c r="F427" s="6">
        <v>1</v>
      </c>
      <c r="G427" s="6">
        <v>1</v>
      </c>
      <c r="H427" s="6">
        <v>1</v>
      </c>
      <c r="I427" s="6">
        <v>1</v>
      </c>
      <c r="J427" s="6">
        <v>1</v>
      </c>
      <c r="K427" s="6">
        <v>2</v>
      </c>
      <c r="L427" s="6">
        <v>1</v>
      </c>
      <c r="M427" s="6">
        <v>2</v>
      </c>
      <c r="N427" s="6">
        <v>2</v>
      </c>
      <c r="O427" s="6">
        <v>2</v>
      </c>
      <c r="P427" s="6">
        <v>2</v>
      </c>
      <c r="Q427">
        <v>4</v>
      </c>
      <c r="R427">
        <v>2</v>
      </c>
      <c r="S427">
        <v>3</v>
      </c>
      <c r="T427">
        <v>3</v>
      </c>
      <c r="U427">
        <v>5</v>
      </c>
      <c r="V427">
        <v>4</v>
      </c>
      <c r="W427">
        <v>3</v>
      </c>
      <c r="X427">
        <v>6</v>
      </c>
      <c r="Y427">
        <v>4</v>
      </c>
      <c r="Z427">
        <v>2</v>
      </c>
      <c r="AA427">
        <v>3</v>
      </c>
      <c r="AB427">
        <v>2</v>
      </c>
      <c r="AC427" s="3" t="s">
        <v>340</v>
      </c>
      <c r="AD427" s="8">
        <f t="shared" si="37"/>
        <v>17</v>
      </c>
      <c r="AE427">
        <f t="shared" si="38"/>
        <v>4</v>
      </c>
      <c r="AF427">
        <f t="shared" si="39"/>
        <v>4</v>
      </c>
      <c r="AG427">
        <f t="shared" si="40"/>
        <v>5</v>
      </c>
      <c r="AH427">
        <f t="shared" si="41"/>
        <v>4</v>
      </c>
    </row>
    <row r="428" spans="1:34" x14ac:dyDescent="0.25">
      <c r="A428">
        <v>8371</v>
      </c>
      <c r="B428">
        <v>0</v>
      </c>
      <c r="C428">
        <v>1998</v>
      </c>
      <c r="D428">
        <f t="shared" si="36"/>
        <v>19</v>
      </c>
      <c r="E428" s="6">
        <v>1</v>
      </c>
      <c r="F428" s="6">
        <v>1</v>
      </c>
      <c r="G428" s="6">
        <v>1</v>
      </c>
      <c r="H428" s="6">
        <v>1</v>
      </c>
      <c r="I428" s="6">
        <v>2</v>
      </c>
      <c r="J428" s="6">
        <v>2</v>
      </c>
      <c r="K428" s="6">
        <v>2</v>
      </c>
      <c r="L428" s="6">
        <v>2</v>
      </c>
      <c r="M428" s="6">
        <v>3</v>
      </c>
      <c r="N428" s="6">
        <v>3</v>
      </c>
      <c r="O428" s="6">
        <v>3</v>
      </c>
      <c r="P428" s="6">
        <v>3</v>
      </c>
      <c r="Q428">
        <v>5</v>
      </c>
      <c r="R428">
        <v>5</v>
      </c>
      <c r="S428">
        <v>5</v>
      </c>
      <c r="T428">
        <v>2</v>
      </c>
      <c r="U428">
        <v>3</v>
      </c>
      <c r="V428">
        <v>3</v>
      </c>
      <c r="W428">
        <v>1</v>
      </c>
      <c r="X428">
        <v>2</v>
      </c>
      <c r="Y428">
        <v>3</v>
      </c>
      <c r="Z428">
        <v>3</v>
      </c>
      <c r="AA428">
        <v>3</v>
      </c>
      <c r="AB428">
        <v>5</v>
      </c>
      <c r="AC428" s="3" t="s">
        <v>341</v>
      </c>
      <c r="AD428" s="8">
        <f t="shared" si="37"/>
        <v>24</v>
      </c>
      <c r="AE428">
        <f t="shared" si="38"/>
        <v>6</v>
      </c>
      <c r="AF428">
        <f t="shared" si="39"/>
        <v>6</v>
      </c>
      <c r="AG428">
        <f t="shared" si="40"/>
        <v>6</v>
      </c>
      <c r="AH428">
        <f t="shared" si="41"/>
        <v>6</v>
      </c>
    </row>
    <row r="429" spans="1:34" x14ac:dyDescent="0.25">
      <c r="A429">
        <v>8372</v>
      </c>
      <c r="B429">
        <v>0</v>
      </c>
      <c r="C429">
        <v>1988</v>
      </c>
      <c r="D429">
        <f t="shared" si="36"/>
        <v>29</v>
      </c>
      <c r="E429" s="6">
        <v>1</v>
      </c>
      <c r="F429" s="6">
        <v>1</v>
      </c>
      <c r="G429" s="6">
        <v>1</v>
      </c>
      <c r="H429" s="6">
        <v>1</v>
      </c>
      <c r="I429" s="6">
        <v>1</v>
      </c>
      <c r="J429" s="6">
        <v>1</v>
      </c>
      <c r="K429" s="6">
        <v>1</v>
      </c>
      <c r="L429" s="6">
        <v>1</v>
      </c>
      <c r="M429" s="6">
        <v>1</v>
      </c>
      <c r="N429" s="6">
        <v>1</v>
      </c>
      <c r="O429" s="6">
        <v>1</v>
      </c>
      <c r="P429" s="6">
        <v>2</v>
      </c>
      <c r="Q429">
        <v>7</v>
      </c>
      <c r="R429">
        <v>7</v>
      </c>
      <c r="S429">
        <v>16</v>
      </c>
      <c r="T429">
        <v>4</v>
      </c>
      <c r="U429">
        <v>5</v>
      </c>
      <c r="V429">
        <v>3</v>
      </c>
      <c r="W429">
        <v>2</v>
      </c>
      <c r="X429">
        <v>1</v>
      </c>
      <c r="Y429">
        <v>7</v>
      </c>
      <c r="Z429">
        <v>1</v>
      </c>
      <c r="AA429">
        <v>2</v>
      </c>
      <c r="AB429">
        <v>2</v>
      </c>
      <c r="AC429" s="3" t="s">
        <v>55</v>
      </c>
      <c r="AD429" s="8">
        <f t="shared" si="37"/>
        <v>13</v>
      </c>
      <c r="AE429">
        <f t="shared" si="38"/>
        <v>3</v>
      </c>
      <c r="AF429">
        <f t="shared" si="39"/>
        <v>3</v>
      </c>
      <c r="AG429">
        <f t="shared" si="40"/>
        <v>3</v>
      </c>
      <c r="AH429">
        <f t="shared" si="41"/>
        <v>4</v>
      </c>
    </row>
    <row r="430" spans="1:34" x14ac:dyDescent="0.25">
      <c r="A430">
        <v>8373</v>
      </c>
      <c r="B430">
        <v>0</v>
      </c>
      <c r="C430">
        <v>1988</v>
      </c>
      <c r="D430">
        <f t="shared" si="36"/>
        <v>29</v>
      </c>
      <c r="E430" s="6">
        <v>1</v>
      </c>
      <c r="F430" s="6">
        <v>1</v>
      </c>
      <c r="G430" s="6">
        <v>3</v>
      </c>
      <c r="H430" s="6">
        <v>1</v>
      </c>
      <c r="I430" s="6">
        <v>3</v>
      </c>
      <c r="J430" s="6">
        <v>3</v>
      </c>
      <c r="K430" s="6">
        <v>3</v>
      </c>
      <c r="L430" s="6">
        <v>3</v>
      </c>
      <c r="M430" s="6">
        <v>4</v>
      </c>
      <c r="N430" s="6">
        <v>4</v>
      </c>
      <c r="O430" s="6">
        <v>4</v>
      </c>
      <c r="P430" s="6">
        <v>4</v>
      </c>
      <c r="Q430">
        <v>6</v>
      </c>
      <c r="R430">
        <v>12</v>
      </c>
      <c r="S430">
        <v>9</v>
      </c>
      <c r="T430">
        <v>3</v>
      </c>
      <c r="U430">
        <v>4</v>
      </c>
      <c r="V430">
        <v>2</v>
      </c>
      <c r="W430">
        <v>2</v>
      </c>
      <c r="X430">
        <v>2</v>
      </c>
      <c r="Y430">
        <v>4</v>
      </c>
      <c r="Z430">
        <v>2</v>
      </c>
      <c r="AA430">
        <v>5</v>
      </c>
      <c r="AB430">
        <v>2</v>
      </c>
      <c r="AC430" s="3" t="s">
        <v>55</v>
      </c>
      <c r="AD430" s="8">
        <f t="shared" si="37"/>
        <v>34</v>
      </c>
      <c r="AE430">
        <f t="shared" si="38"/>
        <v>8</v>
      </c>
      <c r="AF430">
        <f t="shared" si="39"/>
        <v>8</v>
      </c>
      <c r="AG430">
        <f t="shared" si="40"/>
        <v>10</v>
      </c>
      <c r="AH430">
        <f t="shared" si="41"/>
        <v>8</v>
      </c>
    </row>
    <row r="431" spans="1:34" x14ac:dyDescent="0.25">
      <c r="A431">
        <v>8386</v>
      </c>
      <c r="B431">
        <v>0</v>
      </c>
      <c r="C431">
        <v>1994</v>
      </c>
      <c r="D431">
        <f t="shared" si="36"/>
        <v>23</v>
      </c>
      <c r="E431" s="6">
        <v>1</v>
      </c>
      <c r="F431" s="6">
        <v>1</v>
      </c>
      <c r="G431" s="6">
        <v>1</v>
      </c>
      <c r="H431" s="6">
        <v>1</v>
      </c>
      <c r="I431" s="6">
        <v>2</v>
      </c>
      <c r="J431" s="6">
        <v>2</v>
      </c>
      <c r="K431" s="6">
        <v>2</v>
      </c>
      <c r="L431" s="6">
        <v>2</v>
      </c>
      <c r="M431" s="6">
        <v>3</v>
      </c>
      <c r="N431" s="6">
        <v>3</v>
      </c>
      <c r="O431" s="6">
        <v>3</v>
      </c>
      <c r="P431" s="6">
        <v>3</v>
      </c>
      <c r="Q431">
        <v>25</v>
      </c>
      <c r="R431">
        <v>5</v>
      </c>
      <c r="S431">
        <v>2</v>
      </c>
      <c r="T431">
        <v>8</v>
      </c>
      <c r="U431">
        <v>4</v>
      </c>
      <c r="V431">
        <v>2</v>
      </c>
      <c r="W431">
        <v>3</v>
      </c>
      <c r="X431">
        <v>3</v>
      </c>
      <c r="Y431">
        <v>6</v>
      </c>
      <c r="Z431">
        <v>1</v>
      </c>
      <c r="AA431">
        <v>4</v>
      </c>
      <c r="AB431">
        <v>1</v>
      </c>
      <c r="AC431" s="3" t="s">
        <v>342</v>
      </c>
      <c r="AD431" s="8">
        <f t="shared" si="37"/>
        <v>24</v>
      </c>
      <c r="AE431">
        <f t="shared" si="38"/>
        <v>6</v>
      </c>
      <c r="AF431">
        <f t="shared" si="39"/>
        <v>6</v>
      </c>
      <c r="AG431">
        <f t="shared" si="40"/>
        <v>6</v>
      </c>
      <c r="AH431">
        <f t="shared" si="41"/>
        <v>6</v>
      </c>
    </row>
    <row r="432" spans="1:34" x14ac:dyDescent="0.25">
      <c r="A432">
        <v>8398</v>
      </c>
      <c r="B432">
        <v>1</v>
      </c>
      <c r="C432">
        <v>1979</v>
      </c>
      <c r="D432">
        <f t="shared" si="36"/>
        <v>38</v>
      </c>
      <c r="E432" s="6">
        <v>1</v>
      </c>
      <c r="F432" s="6">
        <v>1</v>
      </c>
      <c r="G432" s="6">
        <v>1</v>
      </c>
      <c r="H432" s="6">
        <v>1</v>
      </c>
      <c r="I432" s="6">
        <v>3</v>
      </c>
      <c r="J432" s="6">
        <v>1</v>
      </c>
      <c r="K432" s="6">
        <v>3</v>
      </c>
      <c r="L432" s="6">
        <v>4</v>
      </c>
      <c r="M432" s="6">
        <v>4</v>
      </c>
      <c r="N432" s="6">
        <v>3</v>
      </c>
      <c r="O432" s="6">
        <v>4</v>
      </c>
      <c r="P432" s="6">
        <v>4</v>
      </c>
      <c r="Q432">
        <v>14</v>
      </c>
      <c r="R432">
        <v>8</v>
      </c>
      <c r="S432">
        <v>14</v>
      </c>
      <c r="T432">
        <v>5</v>
      </c>
      <c r="U432">
        <v>6</v>
      </c>
      <c r="V432">
        <v>7</v>
      </c>
      <c r="W432">
        <v>4</v>
      </c>
      <c r="X432">
        <v>6</v>
      </c>
      <c r="Y432">
        <v>11</v>
      </c>
      <c r="Z432">
        <v>9</v>
      </c>
      <c r="AA432">
        <v>4</v>
      </c>
      <c r="AB432">
        <v>1</v>
      </c>
      <c r="AC432" s="3" t="s">
        <v>55</v>
      </c>
      <c r="AD432" s="8">
        <f t="shared" si="37"/>
        <v>30</v>
      </c>
      <c r="AE432">
        <f t="shared" si="38"/>
        <v>8</v>
      </c>
      <c r="AF432">
        <f t="shared" si="39"/>
        <v>5</v>
      </c>
      <c r="AG432">
        <f t="shared" si="40"/>
        <v>8</v>
      </c>
      <c r="AH432">
        <f t="shared" si="41"/>
        <v>9</v>
      </c>
    </row>
    <row r="433" spans="1:34" x14ac:dyDescent="0.25">
      <c r="A433">
        <v>8426</v>
      </c>
      <c r="B433">
        <v>1</v>
      </c>
      <c r="C433">
        <v>1997</v>
      </c>
      <c r="D433">
        <f t="shared" si="36"/>
        <v>20</v>
      </c>
      <c r="E433" s="6">
        <v>1</v>
      </c>
      <c r="F433" s="6">
        <v>1</v>
      </c>
      <c r="G433" s="6">
        <v>1</v>
      </c>
      <c r="H433" s="6">
        <v>1</v>
      </c>
      <c r="I433" s="6">
        <v>2</v>
      </c>
      <c r="J433" s="6">
        <v>2</v>
      </c>
      <c r="K433" s="6">
        <v>2</v>
      </c>
      <c r="L433" s="6">
        <v>2</v>
      </c>
      <c r="M433" s="6">
        <v>2</v>
      </c>
      <c r="N433" s="6">
        <v>3</v>
      </c>
      <c r="O433" s="6">
        <v>3</v>
      </c>
      <c r="P433" s="6">
        <v>4</v>
      </c>
      <c r="Q433">
        <v>7</v>
      </c>
      <c r="R433">
        <v>7</v>
      </c>
      <c r="S433">
        <v>1</v>
      </c>
      <c r="T433">
        <v>2</v>
      </c>
      <c r="U433">
        <v>5</v>
      </c>
      <c r="V433">
        <v>2</v>
      </c>
      <c r="W433">
        <v>3</v>
      </c>
      <c r="X433">
        <v>3</v>
      </c>
      <c r="Y433">
        <v>5</v>
      </c>
      <c r="Z433">
        <v>2</v>
      </c>
      <c r="AA433">
        <v>4</v>
      </c>
      <c r="AB433">
        <v>3</v>
      </c>
      <c r="AC433" s="3" t="s">
        <v>343</v>
      </c>
      <c r="AD433" s="8">
        <f t="shared" si="37"/>
        <v>24</v>
      </c>
      <c r="AE433">
        <f t="shared" si="38"/>
        <v>5</v>
      </c>
      <c r="AF433">
        <f t="shared" si="39"/>
        <v>6</v>
      </c>
      <c r="AG433">
        <f t="shared" si="40"/>
        <v>6</v>
      </c>
      <c r="AH433">
        <f t="shared" si="41"/>
        <v>7</v>
      </c>
    </row>
    <row r="434" spans="1:34" x14ac:dyDescent="0.25">
      <c r="A434" t="s">
        <v>392</v>
      </c>
      <c r="E434" s="6">
        <f t="shared" ref="E434:P434" si="42">SUM(E2:E433)</f>
        <v>489</v>
      </c>
      <c r="F434" s="6">
        <f t="shared" si="42"/>
        <v>546</v>
      </c>
      <c r="G434" s="6">
        <f t="shared" si="42"/>
        <v>660</v>
      </c>
      <c r="H434" s="6">
        <f t="shared" si="42"/>
        <v>464</v>
      </c>
      <c r="I434" s="6">
        <f t="shared" si="42"/>
        <v>734</v>
      </c>
      <c r="J434" s="6">
        <f t="shared" si="42"/>
        <v>799</v>
      </c>
      <c r="K434" s="6">
        <f t="shared" si="42"/>
        <v>907</v>
      </c>
      <c r="L434" s="6">
        <f t="shared" si="42"/>
        <v>802</v>
      </c>
      <c r="M434" s="6">
        <f t="shared" si="42"/>
        <v>1032</v>
      </c>
      <c r="N434" s="6">
        <f t="shared" si="42"/>
        <v>1070</v>
      </c>
      <c r="O434" s="6">
        <f t="shared" si="42"/>
        <v>1223</v>
      </c>
      <c r="P434" s="6">
        <f t="shared" si="42"/>
        <v>1431</v>
      </c>
      <c r="AD434" s="8">
        <f t="shared" si="37"/>
        <v>10157</v>
      </c>
      <c r="AE434">
        <f t="shared" si="38"/>
        <v>2255</v>
      </c>
      <c r="AF434">
        <f t="shared" si="39"/>
        <v>2415</v>
      </c>
      <c r="AG434">
        <f t="shared" si="40"/>
        <v>2790</v>
      </c>
      <c r="AH434">
        <f t="shared" si="41"/>
        <v>2697</v>
      </c>
    </row>
    <row r="435" spans="1:34" x14ac:dyDescent="0.25">
      <c r="A435" t="s">
        <v>393</v>
      </c>
      <c r="B435">
        <f>COUNTIF(B2:B433,1)</f>
        <v>101</v>
      </c>
      <c r="AD435" s="8">
        <f t="shared" si="37"/>
        <v>0</v>
      </c>
      <c r="AE435">
        <f t="shared" si="38"/>
        <v>0</v>
      </c>
      <c r="AF435">
        <f t="shared" si="39"/>
        <v>0</v>
      </c>
      <c r="AG435">
        <f t="shared" si="40"/>
        <v>0</v>
      </c>
      <c r="AH435">
        <f t="shared" si="41"/>
        <v>0</v>
      </c>
    </row>
    <row r="436" spans="1:34" x14ac:dyDescent="0.25">
      <c r="A436" t="s">
        <v>394</v>
      </c>
      <c r="B436">
        <f>COUNTIF(B2:B433,0)</f>
        <v>331</v>
      </c>
      <c r="AD436" s="8">
        <f t="shared" si="37"/>
        <v>0</v>
      </c>
      <c r="AE436">
        <f t="shared" si="38"/>
        <v>0</v>
      </c>
      <c r="AF436">
        <f t="shared" si="39"/>
        <v>0</v>
      </c>
      <c r="AG436">
        <f t="shared" si="40"/>
        <v>0</v>
      </c>
      <c r="AH436">
        <f t="shared" si="41"/>
        <v>0</v>
      </c>
    </row>
    <row r="437" spans="1:34" x14ac:dyDescent="0.25">
      <c r="A437" t="s">
        <v>397</v>
      </c>
      <c r="D437">
        <f>MIN(D2:D433)</f>
        <v>12</v>
      </c>
      <c r="AD437" s="8">
        <f t="shared" si="37"/>
        <v>0</v>
      </c>
      <c r="AE437">
        <f t="shared" si="38"/>
        <v>0</v>
      </c>
      <c r="AF437">
        <f t="shared" si="39"/>
        <v>0</v>
      </c>
      <c r="AG437">
        <f t="shared" si="40"/>
        <v>0</v>
      </c>
      <c r="AH437">
        <f t="shared" si="41"/>
        <v>0</v>
      </c>
    </row>
    <row r="438" spans="1:34" x14ac:dyDescent="0.25">
      <c r="A438" t="s">
        <v>396</v>
      </c>
      <c r="D438">
        <f>MAX(D2:D433)</f>
        <v>78</v>
      </c>
      <c r="AD438" s="8">
        <f t="shared" si="37"/>
        <v>0</v>
      </c>
      <c r="AE438">
        <f t="shared" si="38"/>
        <v>0</v>
      </c>
      <c r="AF438">
        <f t="shared" si="39"/>
        <v>0</v>
      </c>
      <c r="AG438">
        <f t="shared" si="40"/>
        <v>0</v>
      </c>
      <c r="AH438">
        <f t="shared" si="41"/>
        <v>0</v>
      </c>
    </row>
    <row r="439" spans="1:34" x14ac:dyDescent="0.25">
      <c r="A439" t="s">
        <v>398</v>
      </c>
      <c r="D439">
        <f>AVERAGE(D2:D433)</f>
        <v>27.293981481481481</v>
      </c>
    </row>
  </sheetData>
  <pageMargins left="0.7" right="0.7" top="0.78740157499999996" bottom="0.78740157499999996"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selection activeCell="A10" sqref="A10"/>
    </sheetView>
  </sheetViews>
  <sheetFormatPr defaultRowHeight="15" x14ac:dyDescent="0.25"/>
  <sheetData>
    <row r="1" spans="1:31" x14ac:dyDescent="0.25">
      <c r="A1" t="s">
        <v>24</v>
      </c>
      <c r="B1" t="s">
        <v>25</v>
      </c>
      <c r="C1" t="s">
        <v>26</v>
      </c>
      <c r="D1" t="s">
        <v>29</v>
      </c>
      <c r="E1" t="s">
        <v>30</v>
      </c>
      <c r="F1" t="s">
        <v>31</v>
      </c>
      <c r="G1" t="s">
        <v>32</v>
      </c>
      <c r="H1" t="s">
        <v>33</v>
      </c>
      <c r="I1" t="s">
        <v>34</v>
      </c>
      <c r="J1" t="s">
        <v>35</v>
      </c>
      <c r="K1" t="s">
        <v>36</v>
      </c>
      <c r="L1" t="s">
        <v>37</v>
      </c>
      <c r="M1" t="s">
        <v>38</v>
      </c>
      <c r="N1" t="s">
        <v>39</v>
      </c>
      <c r="O1" t="s">
        <v>40</v>
      </c>
      <c r="P1" t="s">
        <v>41</v>
      </c>
      <c r="Q1" t="s">
        <v>42</v>
      </c>
      <c r="R1" t="s">
        <v>43</v>
      </c>
      <c r="S1" t="s">
        <v>44</v>
      </c>
      <c r="T1" t="s">
        <v>45</v>
      </c>
      <c r="U1" t="s">
        <v>46</v>
      </c>
      <c r="V1" t="s">
        <v>47</v>
      </c>
      <c r="W1" t="s">
        <v>48</v>
      </c>
      <c r="X1" t="s">
        <v>49</v>
      </c>
      <c r="Y1" t="s">
        <v>50</v>
      </c>
      <c r="Z1" t="s">
        <v>51</v>
      </c>
      <c r="AA1" t="s">
        <v>52</v>
      </c>
      <c r="AB1" t="s">
        <v>53</v>
      </c>
      <c r="AC1" t="s">
        <v>27</v>
      </c>
      <c r="AD1" s="3" t="s">
        <v>28</v>
      </c>
      <c r="AE1" t="s">
        <v>391</v>
      </c>
    </row>
    <row r="2" spans="1:31" ht="45" x14ac:dyDescent="0.25">
      <c r="A2">
        <v>3182</v>
      </c>
      <c r="B2">
        <v>0</v>
      </c>
      <c r="C2">
        <v>1980</v>
      </c>
      <c r="D2">
        <v>4</v>
      </c>
      <c r="E2">
        <v>4</v>
      </c>
      <c r="F2">
        <v>4</v>
      </c>
      <c r="G2">
        <v>4</v>
      </c>
      <c r="H2">
        <v>4</v>
      </c>
      <c r="I2">
        <v>4</v>
      </c>
      <c r="J2">
        <v>4</v>
      </c>
      <c r="K2">
        <v>4</v>
      </c>
      <c r="L2">
        <v>3</v>
      </c>
      <c r="M2">
        <v>3</v>
      </c>
      <c r="N2">
        <v>3</v>
      </c>
      <c r="O2">
        <v>3</v>
      </c>
      <c r="P2">
        <v>122</v>
      </c>
      <c r="Q2">
        <v>2</v>
      </c>
      <c r="R2">
        <v>2</v>
      </c>
      <c r="S2">
        <v>1</v>
      </c>
      <c r="T2">
        <v>4</v>
      </c>
      <c r="U2">
        <v>5</v>
      </c>
      <c r="V2">
        <v>2</v>
      </c>
      <c r="W2">
        <v>2</v>
      </c>
      <c r="X2">
        <v>9</v>
      </c>
      <c r="Y2">
        <v>2</v>
      </c>
      <c r="Z2">
        <v>3</v>
      </c>
      <c r="AA2">
        <v>5</v>
      </c>
      <c r="AB2">
        <v>524</v>
      </c>
      <c r="AC2" s="1">
        <v>43031.471666666665</v>
      </c>
      <c r="AD2" s="3" t="s">
        <v>56</v>
      </c>
      <c r="AE2" t="str">
        <f>IF(AB2&gt;100,"kontrola","")</f>
        <v>kontrola</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workbookViewId="0">
      <selection activeCell="B13" sqref="B13:N13"/>
    </sheetView>
  </sheetViews>
  <sheetFormatPr defaultRowHeight="15" x14ac:dyDescent="0.25"/>
  <cols>
    <col min="1" max="1" width="11.28515625" bestFit="1" customWidth="1"/>
    <col min="2" max="2" width="7.5703125" bestFit="1" customWidth="1"/>
    <col min="3" max="3" width="6.42578125" bestFit="1" customWidth="1"/>
    <col min="4" max="12" width="5.140625" bestFit="1" customWidth="1"/>
    <col min="13" max="15" width="6.140625" bestFit="1" customWidth="1"/>
    <col min="16" max="24" width="5.140625" bestFit="1" customWidth="1"/>
    <col min="25" max="27" width="6.140625" bestFit="1" customWidth="1"/>
    <col min="28" max="28" width="255.7109375" bestFit="1" customWidth="1"/>
    <col min="29" max="29" width="136.42578125" bestFit="1" customWidth="1"/>
    <col min="30" max="31" width="15.28515625" bestFit="1" customWidth="1"/>
  </cols>
  <sheetData>
    <row r="1" spans="1:31" x14ac:dyDescent="0.25">
      <c r="A1" t="s">
        <v>24</v>
      </c>
      <c r="B1" t="s">
        <v>25</v>
      </c>
      <c r="C1" t="s">
        <v>26</v>
      </c>
      <c r="D1" t="s">
        <v>348</v>
      </c>
      <c r="E1" t="s">
        <v>349</v>
      </c>
      <c r="F1" t="s">
        <v>350</v>
      </c>
      <c r="G1" t="s">
        <v>351</v>
      </c>
      <c r="H1" t="s">
        <v>352</v>
      </c>
      <c r="I1" t="s">
        <v>353</v>
      </c>
      <c r="J1" t="s">
        <v>354</v>
      </c>
      <c r="K1" t="s">
        <v>355</v>
      </c>
      <c r="L1" t="s">
        <v>356</v>
      </c>
      <c r="M1" t="s">
        <v>357</v>
      </c>
      <c r="N1" t="s">
        <v>358</v>
      </c>
      <c r="O1" t="s">
        <v>359</v>
      </c>
      <c r="P1" t="s">
        <v>360</v>
      </c>
      <c r="Q1" t="s">
        <v>361</v>
      </c>
      <c r="R1" t="s">
        <v>362</v>
      </c>
      <c r="S1" t="s">
        <v>363</v>
      </c>
      <c r="T1" t="s">
        <v>364</v>
      </c>
      <c r="U1" t="s">
        <v>365</v>
      </c>
      <c r="V1" t="s">
        <v>366</v>
      </c>
      <c r="W1" t="s">
        <v>367</v>
      </c>
      <c r="X1" t="s">
        <v>368</v>
      </c>
      <c r="Y1" t="s">
        <v>369</v>
      </c>
      <c r="Z1" t="s">
        <v>370</v>
      </c>
      <c r="AA1" t="s">
        <v>371</v>
      </c>
      <c r="AB1" t="s">
        <v>346</v>
      </c>
      <c r="AC1" t="s">
        <v>347</v>
      </c>
      <c r="AD1" t="s">
        <v>344</v>
      </c>
      <c r="AE1" s="3" t="s">
        <v>345</v>
      </c>
    </row>
    <row r="2" spans="1:31" x14ac:dyDescent="0.25">
      <c r="A2">
        <v>3361</v>
      </c>
      <c r="B2">
        <v>0</v>
      </c>
      <c r="C2">
        <v>1995</v>
      </c>
      <c r="D2">
        <v>1</v>
      </c>
      <c r="E2">
        <v>1</v>
      </c>
      <c r="F2">
        <v>2</v>
      </c>
      <c r="G2">
        <v>1</v>
      </c>
      <c r="H2">
        <v>1</v>
      </c>
      <c r="I2">
        <v>2</v>
      </c>
      <c r="J2">
        <v>3</v>
      </c>
      <c r="K2">
        <v>2</v>
      </c>
      <c r="L2">
        <v>2</v>
      </c>
      <c r="M2">
        <v>3</v>
      </c>
      <c r="N2">
        <v>3</v>
      </c>
      <c r="O2">
        <v>3</v>
      </c>
      <c r="P2">
        <v>1</v>
      </c>
      <c r="Q2">
        <v>1</v>
      </c>
      <c r="R2">
        <v>2</v>
      </c>
      <c r="S2">
        <v>1</v>
      </c>
      <c r="T2">
        <v>1</v>
      </c>
      <c r="U2">
        <v>2</v>
      </c>
      <c r="V2">
        <v>3</v>
      </c>
      <c r="W2">
        <v>1</v>
      </c>
      <c r="X2">
        <v>2</v>
      </c>
      <c r="Y2">
        <v>3</v>
      </c>
      <c r="Z2">
        <v>3</v>
      </c>
      <c r="AA2">
        <v>1</v>
      </c>
      <c r="AB2" t="s">
        <v>63</v>
      </c>
      <c r="AC2" t="s">
        <v>372</v>
      </c>
      <c r="AD2" s="1">
        <v>43031.650416666664</v>
      </c>
      <c r="AE2" s="5">
        <v>43045.478680555556</v>
      </c>
    </row>
    <row r="3" spans="1:31" x14ac:dyDescent="0.25">
      <c r="A3">
        <v>3321</v>
      </c>
      <c r="B3">
        <v>0</v>
      </c>
      <c r="C3">
        <v>1989</v>
      </c>
      <c r="D3">
        <v>1</v>
      </c>
      <c r="E3">
        <v>2</v>
      </c>
      <c r="F3">
        <v>1</v>
      </c>
      <c r="G3">
        <v>1</v>
      </c>
      <c r="H3">
        <v>1</v>
      </c>
      <c r="I3">
        <v>2</v>
      </c>
      <c r="J3">
        <v>1</v>
      </c>
      <c r="K3">
        <v>2</v>
      </c>
      <c r="L3">
        <v>3</v>
      </c>
      <c r="M3">
        <v>2</v>
      </c>
      <c r="N3">
        <v>3</v>
      </c>
      <c r="O3">
        <v>4</v>
      </c>
      <c r="P3">
        <v>1</v>
      </c>
      <c r="Q3">
        <v>2</v>
      </c>
      <c r="R3">
        <v>1</v>
      </c>
      <c r="S3">
        <v>1</v>
      </c>
      <c r="T3">
        <v>2</v>
      </c>
      <c r="U3">
        <v>3</v>
      </c>
      <c r="V3">
        <v>2</v>
      </c>
      <c r="W3">
        <v>2</v>
      </c>
      <c r="X3">
        <v>3</v>
      </c>
      <c r="Y3">
        <v>3</v>
      </c>
      <c r="Z3">
        <v>3</v>
      </c>
      <c r="AA3">
        <v>4</v>
      </c>
      <c r="AB3" t="s">
        <v>69</v>
      </c>
      <c r="AC3" t="s">
        <v>55</v>
      </c>
      <c r="AD3" s="1">
        <v>43031.71020833333</v>
      </c>
      <c r="AE3" s="5">
        <v>43049.394872685189</v>
      </c>
    </row>
    <row r="4" spans="1:31" x14ac:dyDescent="0.25">
      <c r="A4">
        <v>3193</v>
      </c>
      <c r="B4">
        <v>0</v>
      </c>
      <c r="C4">
        <v>1981</v>
      </c>
      <c r="D4">
        <v>1</v>
      </c>
      <c r="E4">
        <v>1</v>
      </c>
      <c r="F4">
        <v>3</v>
      </c>
      <c r="G4">
        <v>1</v>
      </c>
      <c r="H4">
        <v>1</v>
      </c>
      <c r="I4">
        <v>2</v>
      </c>
      <c r="J4">
        <v>4</v>
      </c>
      <c r="K4">
        <v>1</v>
      </c>
      <c r="L4">
        <v>3</v>
      </c>
      <c r="M4">
        <v>3</v>
      </c>
      <c r="N4">
        <v>4</v>
      </c>
      <c r="O4">
        <v>4</v>
      </c>
      <c r="P4">
        <v>1</v>
      </c>
      <c r="Q4">
        <v>1</v>
      </c>
      <c r="R4">
        <v>3</v>
      </c>
      <c r="S4">
        <v>1</v>
      </c>
      <c r="T4">
        <v>1</v>
      </c>
      <c r="U4">
        <v>3</v>
      </c>
      <c r="V4">
        <v>4</v>
      </c>
      <c r="W4">
        <v>2</v>
      </c>
      <c r="X4">
        <v>4</v>
      </c>
      <c r="Y4">
        <v>4</v>
      </c>
      <c r="Z4">
        <v>4</v>
      </c>
      <c r="AA4">
        <v>4</v>
      </c>
      <c r="AB4" t="s">
        <v>133</v>
      </c>
      <c r="AC4" t="s">
        <v>373</v>
      </c>
      <c r="AD4" s="1">
        <v>43032.536365740743</v>
      </c>
      <c r="AE4" s="5">
        <v>43057.935960648145</v>
      </c>
    </row>
    <row r="5" spans="1:31" x14ac:dyDescent="0.25">
      <c r="A5">
        <v>3506</v>
      </c>
      <c r="B5">
        <v>0</v>
      </c>
      <c r="C5">
        <v>1977</v>
      </c>
      <c r="D5">
        <v>1</v>
      </c>
      <c r="E5">
        <v>1</v>
      </c>
      <c r="F5">
        <v>1</v>
      </c>
      <c r="G5">
        <v>1</v>
      </c>
      <c r="H5">
        <v>1</v>
      </c>
      <c r="I5">
        <v>1</v>
      </c>
      <c r="J5">
        <v>1</v>
      </c>
      <c r="K5">
        <v>1</v>
      </c>
      <c r="L5">
        <v>1</v>
      </c>
      <c r="M5">
        <v>1</v>
      </c>
      <c r="N5">
        <v>2</v>
      </c>
      <c r="O5">
        <v>2</v>
      </c>
      <c r="P5">
        <v>1</v>
      </c>
      <c r="Q5">
        <v>1</v>
      </c>
      <c r="R5">
        <v>1</v>
      </c>
      <c r="S5">
        <v>1</v>
      </c>
      <c r="T5">
        <v>1</v>
      </c>
      <c r="U5">
        <v>1</v>
      </c>
      <c r="V5">
        <v>2</v>
      </c>
      <c r="W5">
        <v>1</v>
      </c>
      <c r="X5">
        <v>1</v>
      </c>
      <c r="Y5">
        <v>2</v>
      </c>
      <c r="Z5">
        <v>3</v>
      </c>
      <c r="AA5">
        <v>3</v>
      </c>
      <c r="AB5" t="s">
        <v>167</v>
      </c>
      <c r="AC5" t="s">
        <v>374</v>
      </c>
      <c r="AD5" s="1">
        <v>43032.744363425925</v>
      </c>
      <c r="AE5" s="5">
        <v>43044.410185185188</v>
      </c>
    </row>
    <row r="6" spans="1:31" x14ac:dyDescent="0.25">
      <c r="A6">
        <v>5130</v>
      </c>
      <c r="B6">
        <v>0</v>
      </c>
      <c r="C6">
        <v>1977</v>
      </c>
      <c r="D6">
        <v>1</v>
      </c>
      <c r="E6">
        <v>3</v>
      </c>
      <c r="F6">
        <v>2</v>
      </c>
      <c r="G6">
        <v>1</v>
      </c>
      <c r="H6">
        <v>2</v>
      </c>
      <c r="I6">
        <v>2</v>
      </c>
      <c r="J6">
        <v>2</v>
      </c>
      <c r="K6">
        <v>1</v>
      </c>
      <c r="L6">
        <v>2</v>
      </c>
      <c r="M6">
        <v>2</v>
      </c>
      <c r="N6">
        <v>2</v>
      </c>
      <c r="O6">
        <v>2</v>
      </c>
      <c r="P6">
        <v>1</v>
      </c>
      <c r="Q6">
        <v>2</v>
      </c>
      <c r="R6">
        <v>2</v>
      </c>
      <c r="S6">
        <v>1</v>
      </c>
      <c r="T6">
        <v>1</v>
      </c>
      <c r="U6">
        <v>2</v>
      </c>
      <c r="V6">
        <v>2</v>
      </c>
      <c r="W6">
        <v>1</v>
      </c>
      <c r="X6">
        <v>2</v>
      </c>
      <c r="Y6">
        <v>2</v>
      </c>
      <c r="Z6">
        <v>3</v>
      </c>
      <c r="AA6">
        <v>2</v>
      </c>
      <c r="AB6" t="s">
        <v>178</v>
      </c>
      <c r="AC6" t="s">
        <v>375</v>
      </c>
      <c r="AD6" s="1">
        <v>43032.80159722222</v>
      </c>
      <c r="AE6" s="5">
        <v>43044.844722222224</v>
      </c>
    </row>
    <row r="7" spans="1:31" x14ac:dyDescent="0.25">
      <c r="A7">
        <v>5099</v>
      </c>
      <c r="B7">
        <v>0</v>
      </c>
      <c r="C7">
        <v>1975</v>
      </c>
      <c r="D7">
        <v>1</v>
      </c>
      <c r="E7">
        <v>1</v>
      </c>
      <c r="F7">
        <v>1</v>
      </c>
      <c r="G7">
        <v>1</v>
      </c>
      <c r="H7">
        <v>1</v>
      </c>
      <c r="I7">
        <v>1</v>
      </c>
      <c r="J7">
        <v>1</v>
      </c>
      <c r="K7">
        <v>2</v>
      </c>
      <c r="L7">
        <v>2</v>
      </c>
      <c r="M7">
        <v>2</v>
      </c>
      <c r="N7">
        <v>2</v>
      </c>
      <c r="O7">
        <v>3</v>
      </c>
      <c r="P7">
        <v>1</v>
      </c>
      <c r="Q7">
        <v>1</v>
      </c>
      <c r="R7">
        <v>1</v>
      </c>
      <c r="S7">
        <v>1</v>
      </c>
      <c r="T7">
        <v>1</v>
      </c>
      <c r="U7">
        <v>1</v>
      </c>
      <c r="V7">
        <v>1</v>
      </c>
      <c r="W7">
        <v>2</v>
      </c>
      <c r="X7">
        <v>2</v>
      </c>
      <c r="Y7">
        <v>2</v>
      </c>
      <c r="Z7">
        <v>2</v>
      </c>
      <c r="AA7">
        <v>3</v>
      </c>
      <c r="AB7" t="s">
        <v>181</v>
      </c>
      <c r="AC7" t="s">
        <v>376</v>
      </c>
      <c r="AD7" s="1">
        <v>43032.819710648146</v>
      </c>
      <c r="AE7" s="5">
        <v>43044.807118055556</v>
      </c>
    </row>
    <row r="8" spans="1:31" x14ac:dyDescent="0.25">
      <c r="A8">
        <v>1565</v>
      </c>
      <c r="B8">
        <v>0</v>
      </c>
      <c r="C8">
        <v>1990</v>
      </c>
      <c r="D8">
        <v>1</v>
      </c>
      <c r="E8">
        <v>1</v>
      </c>
      <c r="F8">
        <v>1</v>
      </c>
      <c r="G8">
        <v>1</v>
      </c>
      <c r="H8">
        <v>2</v>
      </c>
      <c r="I8">
        <v>2</v>
      </c>
      <c r="J8">
        <v>1</v>
      </c>
      <c r="K8">
        <v>3</v>
      </c>
      <c r="L8">
        <v>2</v>
      </c>
      <c r="M8">
        <v>2</v>
      </c>
      <c r="N8">
        <v>2</v>
      </c>
      <c r="O8">
        <v>4</v>
      </c>
      <c r="P8">
        <v>1</v>
      </c>
      <c r="Q8">
        <v>1</v>
      </c>
      <c r="R8">
        <v>1</v>
      </c>
      <c r="S8">
        <v>1</v>
      </c>
      <c r="T8">
        <v>1</v>
      </c>
      <c r="U8">
        <v>2</v>
      </c>
      <c r="V8">
        <v>1</v>
      </c>
      <c r="W8">
        <v>1</v>
      </c>
      <c r="X8">
        <v>2</v>
      </c>
      <c r="Y8">
        <v>2</v>
      </c>
      <c r="Z8">
        <v>2</v>
      </c>
      <c r="AA8">
        <v>3</v>
      </c>
      <c r="AB8" t="s">
        <v>191</v>
      </c>
      <c r="AC8" t="s">
        <v>377</v>
      </c>
      <c r="AD8" s="1">
        <v>43032.870821759258</v>
      </c>
      <c r="AE8" s="5">
        <v>43040.728229166663</v>
      </c>
    </row>
    <row r="9" spans="1:31" x14ac:dyDescent="0.25">
      <c r="A9">
        <v>4863</v>
      </c>
      <c r="B9">
        <v>0</v>
      </c>
      <c r="C9">
        <v>1996</v>
      </c>
      <c r="D9">
        <v>1</v>
      </c>
      <c r="E9">
        <v>1</v>
      </c>
      <c r="F9">
        <v>1</v>
      </c>
      <c r="G9">
        <v>1</v>
      </c>
      <c r="H9">
        <v>2</v>
      </c>
      <c r="I9">
        <v>3</v>
      </c>
      <c r="J9">
        <v>3</v>
      </c>
      <c r="K9">
        <v>1</v>
      </c>
      <c r="L9">
        <v>3</v>
      </c>
      <c r="M9">
        <v>3</v>
      </c>
      <c r="N9">
        <v>3</v>
      </c>
      <c r="O9">
        <v>4</v>
      </c>
      <c r="P9">
        <v>1</v>
      </c>
      <c r="Q9">
        <v>1</v>
      </c>
      <c r="R9">
        <v>2</v>
      </c>
      <c r="S9">
        <v>1</v>
      </c>
      <c r="T9">
        <v>1</v>
      </c>
      <c r="U9">
        <v>2</v>
      </c>
      <c r="V9">
        <v>2</v>
      </c>
      <c r="W9">
        <v>1</v>
      </c>
      <c r="X9">
        <v>2</v>
      </c>
      <c r="Y9">
        <v>3</v>
      </c>
      <c r="Z9">
        <v>3</v>
      </c>
      <c r="AA9">
        <v>3</v>
      </c>
      <c r="AB9" t="s">
        <v>220</v>
      </c>
      <c r="AC9" t="s">
        <v>378</v>
      </c>
      <c r="AD9" s="1">
        <v>43033.760879629626</v>
      </c>
      <c r="AE9" s="5">
        <v>43057.534166666665</v>
      </c>
    </row>
    <row r="10" spans="1:31" x14ac:dyDescent="0.25">
      <c r="A10">
        <v>5768</v>
      </c>
      <c r="B10">
        <v>0</v>
      </c>
      <c r="C10">
        <v>1998</v>
      </c>
      <c r="D10">
        <v>1</v>
      </c>
      <c r="E10">
        <v>1</v>
      </c>
      <c r="F10">
        <v>3</v>
      </c>
      <c r="G10">
        <v>1</v>
      </c>
      <c r="H10">
        <v>2</v>
      </c>
      <c r="I10">
        <v>2</v>
      </c>
      <c r="J10">
        <v>3</v>
      </c>
      <c r="K10">
        <v>3</v>
      </c>
      <c r="L10">
        <v>3</v>
      </c>
      <c r="M10">
        <v>3</v>
      </c>
      <c r="N10">
        <v>4</v>
      </c>
      <c r="O10">
        <v>4</v>
      </c>
      <c r="P10">
        <v>1</v>
      </c>
      <c r="Q10">
        <v>1</v>
      </c>
      <c r="R10">
        <v>2</v>
      </c>
      <c r="S10">
        <v>1</v>
      </c>
      <c r="T10">
        <v>2</v>
      </c>
      <c r="U10">
        <v>2</v>
      </c>
      <c r="V10">
        <v>3</v>
      </c>
      <c r="W10">
        <v>2</v>
      </c>
      <c r="X10">
        <v>3</v>
      </c>
      <c r="Y10">
        <v>3</v>
      </c>
      <c r="Z10">
        <v>4</v>
      </c>
      <c r="AA10">
        <v>4</v>
      </c>
      <c r="AB10" t="s">
        <v>55</v>
      </c>
      <c r="AC10" t="s">
        <v>379</v>
      </c>
      <c r="AD10" s="1">
        <v>43036.756331018521</v>
      </c>
      <c r="AE10" s="5">
        <v>43056.852395833332</v>
      </c>
    </row>
    <row r="11" spans="1:31" x14ac:dyDescent="0.25">
      <c r="A11">
        <v>5399</v>
      </c>
      <c r="B11">
        <v>0</v>
      </c>
      <c r="C11">
        <v>1996</v>
      </c>
      <c r="D11">
        <v>1</v>
      </c>
      <c r="E11">
        <v>1</v>
      </c>
      <c r="F11">
        <v>1</v>
      </c>
      <c r="G11">
        <v>1</v>
      </c>
      <c r="H11">
        <v>1</v>
      </c>
      <c r="I11">
        <v>2</v>
      </c>
      <c r="J11">
        <v>1</v>
      </c>
      <c r="K11">
        <v>1</v>
      </c>
      <c r="L11">
        <v>2</v>
      </c>
      <c r="M11">
        <v>3</v>
      </c>
      <c r="N11">
        <v>2</v>
      </c>
      <c r="O11">
        <v>2</v>
      </c>
      <c r="P11">
        <v>1</v>
      </c>
      <c r="Q11">
        <v>2</v>
      </c>
      <c r="R11">
        <v>1</v>
      </c>
      <c r="S11">
        <v>1</v>
      </c>
      <c r="T11">
        <v>1</v>
      </c>
      <c r="U11">
        <v>2</v>
      </c>
      <c r="V11">
        <v>1</v>
      </c>
      <c r="W11">
        <v>1</v>
      </c>
      <c r="X11">
        <v>1</v>
      </c>
      <c r="Y11">
        <v>3</v>
      </c>
      <c r="Z11">
        <v>2</v>
      </c>
      <c r="AA11">
        <v>2</v>
      </c>
      <c r="AB11" t="s">
        <v>266</v>
      </c>
      <c r="AC11" t="s">
        <v>380</v>
      </c>
      <c r="AD11" s="1">
        <v>43037.833472222221</v>
      </c>
      <c r="AE11" s="5">
        <v>43057.840497685182</v>
      </c>
    </row>
    <row r="12" spans="1:31" x14ac:dyDescent="0.25">
      <c r="A12">
        <v>7474</v>
      </c>
      <c r="B12">
        <v>0</v>
      </c>
      <c r="C12">
        <v>1968</v>
      </c>
      <c r="D12">
        <v>1</v>
      </c>
      <c r="E12">
        <v>1</v>
      </c>
      <c r="F12">
        <v>1</v>
      </c>
      <c r="G12">
        <v>1</v>
      </c>
      <c r="H12">
        <v>1</v>
      </c>
      <c r="I12">
        <v>1</v>
      </c>
      <c r="J12">
        <v>2</v>
      </c>
      <c r="K12">
        <v>1</v>
      </c>
      <c r="L12">
        <v>1</v>
      </c>
      <c r="M12">
        <v>2</v>
      </c>
      <c r="N12">
        <v>2</v>
      </c>
      <c r="O12">
        <v>3</v>
      </c>
      <c r="P12">
        <v>1</v>
      </c>
      <c r="Q12">
        <v>1</v>
      </c>
      <c r="R12">
        <v>1</v>
      </c>
      <c r="S12">
        <v>1</v>
      </c>
      <c r="T12">
        <v>1</v>
      </c>
      <c r="U12">
        <v>2</v>
      </c>
      <c r="V12">
        <v>2</v>
      </c>
      <c r="W12">
        <v>1</v>
      </c>
      <c r="X12">
        <v>1</v>
      </c>
      <c r="Y12">
        <v>2</v>
      </c>
      <c r="Z12">
        <v>2</v>
      </c>
      <c r="AA12">
        <v>2</v>
      </c>
      <c r="AB12" s="2" t="s">
        <v>301</v>
      </c>
      <c r="AC12" t="s">
        <v>55</v>
      </c>
      <c r="AD12" s="1">
        <v>43043.710613425923</v>
      </c>
      <c r="AE12" s="5">
        <v>43053.797627314816</v>
      </c>
    </row>
    <row r="13" spans="1:31" x14ac:dyDescent="0.25">
      <c r="A13">
        <v>7513</v>
      </c>
      <c r="B13">
        <v>0</v>
      </c>
      <c r="C13">
        <v>1985</v>
      </c>
      <c r="D13">
        <v>1</v>
      </c>
      <c r="E13">
        <v>2</v>
      </c>
      <c r="F13">
        <v>2</v>
      </c>
      <c r="G13">
        <v>1</v>
      </c>
      <c r="H13">
        <v>2</v>
      </c>
      <c r="I13">
        <v>2</v>
      </c>
      <c r="J13">
        <v>2</v>
      </c>
      <c r="K13">
        <v>3</v>
      </c>
      <c r="L13">
        <v>3</v>
      </c>
      <c r="M13">
        <v>3</v>
      </c>
      <c r="N13">
        <v>3</v>
      </c>
      <c r="O13">
        <v>4</v>
      </c>
      <c r="P13">
        <v>1</v>
      </c>
      <c r="Q13">
        <v>2</v>
      </c>
      <c r="R13">
        <v>2</v>
      </c>
      <c r="S13">
        <v>1</v>
      </c>
      <c r="T13">
        <v>2</v>
      </c>
      <c r="U13">
        <v>3</v>
      </c>
      <c r="V13">
        <v>3</v>
      </c>
      <c r="W13">
        <v>2</v>
      </c>
      <c r="X13">
        <v>3</v>
      </c>
      <c r="Y13">
        <v>3</v>
      </c>
      <c r="Z13">
        <v>3</v>
      </c>
      <c r="AA13">
        <v>3</v>
      </c>
      <c r="AB13" t="s">
        <v>313</v>
      </c>
      <c r="AC13" t="s">
        <v>381</v>
      </c>
      <c r="AD13" s="1">
        <v>43043.967129629629</v>
      </c>
      <c r="AE13" s="5">
        <v>43052.407511574071</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C13" sqref="C13"/>
    </sheetView>
  </sheetViews>
  <sheetFormatPr defaultRowHeight="15" x14ac:dyDescent="0.25"/>
  <cols>
    <col min="2" max="2" width="15.7109375" customWidth="1"/>
    <col min="3" max="3" width="255.7109375" bestFit="1" customWidth="1"/>
  </cols>
  <sheetData>
    <row r="1" spans="1:5" x14ac:dyDescent="0.25">
      <c r="A1" t="s">
        <v>382</v>
      </c>
      <c r="B1" t="s">
        <v>24</v>
      </c>
      <c r="C1" t="s">
        <v>383</v>
      </c>
      <c r="E1" s="3"/>
    </row>
    <row r="2" spans="1:5" x14ac:dyDescent="0.25">
      <c r="A2">
        <v>1</v>
      </c>
      <c r="B2">
        <v>4305</v>
      </c>
      <c r="C2" t="s">
        <v>384</v>
      </c>
      <c r="E2" s="3"/>
    </row>
    <row r="3" spans="1:5" x14ac:dyDescent="0.25">
      <c r="A3">
        <v>3</v>
      </c>
      <c r="B3">
        <v>4305</v>
      </c>
      <c r="C3" t="s">
        <v>385</v>
      </c>
      <c r="E3" s="3"/>
    </row>
    <row r="4" spans="1:5" x14ac:dyDescent="0.25">
      <c r="A4">
        <v>3</v>
      </c>
      <c r="B4">
        <v>5042</v>
      </c>
      <c r="C4" t="s">
        <v>386</v>
      </c>
      <c r="E4" s="3"/>
    </row>
    <row r="5" spans="1:5" x14ac:dyDescent="0.25">
      <c r="A5">
        <v>4</v>
      </c>
      <c r="B5">
        <v>4305</v>
      </c>
      <c r="C5" t="s">
        <v>387</v>
      </c>
      <c r="E5" s="3"/>
    </row>
    <row r="6" spans="1:5" x14ac:dyDescent="0.25">
      <c r="A6">
        <v>5</v>
      </c>
      <c r="B6">
        <v>5894</v>
      </c>
      <c r="C6" t="s">
        <v>388</v>
      </c>
      <c r="E6" s="3"/>
    </row>
    <row r="7" spans="1:5" x14ac:dyDescent="0.25">
      <c r="A7">
        <v>11</v>
      </c>
      <c r="B7">
        <v>6599</v>
      </c>
      <c r="C7" s="2" t="s">
        <v>389</v>
      </c>
      <c r="E7" s="3"/>
    </row>
    <row r="8" spans="1:5" x14ac:dyDescent="0.25">
      <c r="A8">
        <v>12</v>
      </c>
      <c r="B8">
        <v>3484</v>
      </c>
      <c r="C8" t="s">
        <v>390</v>
      </c>
      <c r="E8" s="3"/>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0"/>
  <sheetViews>
    <sheetView workbookViewId="0">
      <selection activeCell="H10" sqref="H10"/>
    </sheetView>
  </sheetViews>
  <sheetFormatPr defaultRowHeight="15" x14ac:dyDescent="0.25"/>
  <sheetData>
    <row r="1" spans="1:16" x14ac:dyDescent="0.25">
      <c r="A1" s="9" t="s">
        <v>25</v>
      </c>
      <c r="B1" s="9" t="s">
        <v>26</v>
      </c>
      <c r="C1" s="9" t="s">
        <v>395</v>
      </c>
      <c r="D1" s="6" t="s">
        <v>29</v>
      </c>
      <c r="E1" s="6" t="s">
        <v>30</v>
      </c>
      <c r="F1" s="6" t="s">
        <v>31</v>
      </c>
      <c r="G1" s="6" t="s">
        <v>32</v>
      </c>
      <c r="H1" s="6" t="s">
        <v>33</v>
      </c>
      <c r="I1" s="6" t="s">
        <v>34</v>
      </c>
      <c r="J1" s="6" t="s">
        <v>35</v>
      </c>
      <c r="K1" s="6" t="s">
        <v>36</v>
      </c>
      <c r="L1" s="6" t="s">
        <v>37</v>
      </c>
      <c r="M1" s="6" t="s">
        <v>38</v>
      </c>
      <c r="N1" s="6" t="s">
        <v>39</v>
      </c>
      <c r="O1" s="6" t="s">
        <v>40</v>
      </c>
      <c r="P1" s="6" t="s">
        <v>405</v>
      </c>
    </row>
    <row r="2" spans="1:16" x14ac:dyDescent="0.25">
      <c r="A2" s="9">
        <v>1</v>
      </c>
      <c r="B2" s="9">
        <v>1984</v>
      </c>
      <c r="C2" s="9">
        <f>2017-B2</f>
        <v>33</v>
      </c>
      <c r="D2" s="6">
        <v>1</v>
      </c>
      <c r="E2" s="6">
        <v>1</v>
      </c>
      <c r="F2" s="6">
        <v>2</v>
      </c>
      <c r="G2" s="6">
        <v>1</v>
      </c>
      <c r="H2" s="6">
        <v>3</v>
      </c>
      <c r="I2" s="6">
        <v>2</v>
      </c>
      <c r="J2" s="6">
        <v>3</v>
      </c>
      <c r="K2" s="6">
        <v>3</v>
      </c>
      <c r="L2" s="6">
        <v>3</v>
      </c>
      <c r="M2" s="6">
        <v>3</v>
      </c>
      <c r="N2" s="6">
        <v>4</v>
      </c>
      <c r="O2" s="6">
        <v>4</v>
      </c>
      <c r="P2">
        <f>SUM(D2,E2,F2,H2,G2,I2,J2,K2,L2,M2,N2,O2)</f>
        <v>30</v>
      </c>
    </row>
    <row r="3" spans="1:16" x14ac:dyDescent="0.25">
      <c r="A3" s="9">
        <v>0</v>
      </c>
      <c r="B3" s="9">
        <v>1977</v>
      </c>
      <c r="C3" s="9">
        <f t="shared" ref="C3:C66" si="0">2017-B3</f>
        <v>40</v>
      </c>
      <c r="D3" s="6">
        <v>1</v>
      </c>
      <c r="E3" s="6">
        <v>1</v>
      </c>
      <c r="F3" s="6">
        <v>1</v>
      </c>
      <c r="G3" s="6">
        <v>1</v>
      </c>
      <c r="H3" s="6">
        <v>1</v>
      </c>
      <c r="I3" s="6">
        <v>2</v>
      </c>
      <c r="J3" s="6">
        <v>2</v>
      </c>
      <c r="K3" s="6">
        <v>1</v>
      </c>
      <c r="L3" s="6">
        <v>2</v>
      </c>
      <c r="M3" s="6">
        <v>2</v>
      </c>
      <c r="N3" s="6">
        <v>2</v>
      </c>
      <c r="O3" s="6">
        <v>3</v>
      </c>
      <c r="P3" s="9">
        <f t="shared" ref="P3:P66" si="1">SUM(D3,E3,F3,H3,G3,I3,J3,K3,L3,M3,N3,O3)</f>
        <v>19</v>
      </c>
    </row>
    <row r="4" spans="1:16" x14ac:dyDescent="0.25">
      <c r="A4" s="9">
        <v>0</v>
      </c>
      <c r="B4" s="9">
        <v>1996</v>
      </c>
      <c r="C4" s="9">
        <f t="shared" si="0"/>
        <v>21</v>
      </c>
      <c r="D4" s="6">
        <v>1</v>
      </c>
      <c r="E4" s="6">
        <v>1</v>
      </c>
      <c r="F4" s="6">
        <v>1</v>
      </c>
      <c r="G4" s="6">
        <v>1</v>
      </c>
      <c r="H4" s="6">
        <v>2</v>
      </c>
      <c r="I4" s="6">
        <v>2</v>
      </c>
      <c r="J4" s="6">
        <v>2</v>
      </c>
      <c r="K4" s="6">
        <v>2</v>
      </c>
      <c r="L4" s="6">
        <v>3</v>
      </c>
      <c r="M4" s="6">
        <v>3</v>
      </c>
      <c r="N4" s="6">
        <v>3</v>
      </c>
      <c r="O4" s="6">
        <v>4</v>
      </c>
      <c r="P4" s="9">
        <f t="shared" si="1"/>
        <v>25</v>
      </c>
    </row>
    <row r="5" spans="1:16" x14ac:dyDescent="0.25">
      <c r="A5" s="9">
        <v>0</v>
      </c>
      <c r="B5" s="9">
        <v>1997</v>
      </c>
      <c r="C5" s="9">
        <f t="shared" si="0"/>
        <v>20</v>
      </c>
      <c r="D5" s="6">
        <v>1</v>
      </c>
      <c r="E5" s="6">
        <v>1</v>
      </c>
      <c r="F5" s="6">
        <v>1</v>
      </c>
      <c r="G5" s="6">
        <v>1</v>
      </c>
      <c r="H5" s="6">
        <v>3</v>
      </c>
      <c r="I5" s="6">
        <v>3</v>
      </c>
      <c r="J5" s="6">
        <v>2</v>
      </c>
      <c r="K5" s="6">
        <v>3</v>
      </c>
      <c r="L5" s="6">
        <v>3</v>
      </c>
      <c r="M5" s="6">
        <v>4</v>
      </c>
      <c r="N5" s="6">
        <v>3</v>
      </c>
      <c r="O5" s="6">
        <v>4</v>
      </c>
      <c r="P5" s="9">
        <f t="shared" si="1"/>
        <v>29</v>
      </c>
    </row>
    <row r="6" spans="1:16" x14ac:dyDescent="0.25">
      <c r="A6" s="9">
        <v>1</v>
      </c>
      <c r="B6" s="9">
        <v>1996</v>
      </c>
      <c r="C6" s="9">
        <f t="shared" si="0"/>
        <v>21</v>
      </c>
      <c r="D6" s="6">
        <v>1</v>
      </c>
      <c r="E6" s="6">
        <v>1</v>
      </c>
      <c r="F6" s="6">
        <v>1</v>
      </c>
      <c r="G6" s="6">
        <v>1</v>
      </c>
      <c r="H6" s="6">
        <v>1</v>
      </c>
      <c r="I6" s="6">
        <v>2</v>
      </c>
      <c r="J6" s="6">
        <v>1</v>
      </c>
      <c r="K6" s="6">
        <v>1</v>
      </c>
      <c r="L6" s="6">
        <v>2</v>
      </c>
      <c r="M6" s="6">
        <v>3</v>
      </c>
      <c r="N6" s="6">
        <v>3</v>
      </c>
      <c r="O6" s="6">
        <v>4</v>
      </c>
      <c r="P6" s="9">
        <f t="shared" si="1"/>
        <v>21</v>
      </c>
    </row>
    <row r="7" spans="1:16" x14ac:dyDescent="0.25">
      <c r="A7" s="9">
        <v>0</v>
      </c>
      <c r="B7" s="9">
        <v>1995</v>
      </c>
      <c r="C7" s="9">
        <f t="shared" si="0"/>
        <v>22</v>
      </c>
      <c r="D7" s="6">
        <v>1</v>
      </c>
      <c r="E7" s="6">
        <v>2</v>
      </c>
      <c r="F7" s="6">
        <v>1</v>
      </c>
      <c r="G7" s="6">
        <v>1</v>
      </c>
      <c r="H7" s="6">
        <v>2</v>
      </c>
      <c r="I7" s="6">
        <v>2</v>
      </c>
      <c r="J7" s="6">
        <v>2</v>
      </c>
      <c r="K7" s="6">
        <v>1</v>
      </c>
      <c r="L7" s="6">
        <v>2</v>
      </c>
      <c r="M7" s="6">
        <v>2</v>
      </c>
      <c r="N7" s="6">
        <v>2</v>
      </c>
      <c r="O7" s="6">
        <v>3</v>
      </c>
      <c r="P7" s="9">
        <f t="shared" si="1"/>
        <v>21</v>
      </c>
    </row>
    <row r="8" spans="1:16" x14ac:dyDescent="0.25">
      <c r="A8" s="9">
        <v>0</v>
      </c>
      <c r="B8" s="9">
        <v>1995</v>
      </c>
      <c r="C8" s="9">
        <f t="shared" si="0"/>
        <v>22</v>
      </c>
      <c r="D8" s="6">
        <v>1</v>
      </c>
      <c r="E8" s="6">
        <v>1</v>
      </c>
      <c r="F8" s="6">
        <v>2</v>
      </c>
      <c r="G8" s="6">
        <v>1</v>
      </c>
      <c r="H8" s="6">
        <v>1</v>
      </c>
      <c r="I8" s="6">
        <v>1</v>
      </c>
      <c r="J8" s="6">
        <v>3</v>
      </c>
      <c r="K8" s="6">
        <v>2</v>
      </c>
      <c r="L8" s="6">
        <v>2</v>
      </c>
      <c r="M8" s="6">
        <v>2</v>
      </c>
      <c r="N8" s="6">
        <v>3</v>
      </c>
      <c r="O8" s="6">
        <v>4</v>
      </c>
      <c r="P8" s="9">
        <f t="shared" si="1"/>
        <v>23</v>
      </c>
    </row>
    <row r="9" spans="1:16" x14ac:dyDescent="0.25">
      <c r="A9" s="9">
        <v>0</v>
      </c>
      <c r="B9" s="9">
        <v>1963</v>
      </c>
      <c r="C9" s="9">
        <f t="shared" si="0"/>
        <v>54</v>
      </c>
      <c r="D9" s="6">
        <v>1</v>
      </c>
      <c r="E9" s="6">
        <v>2</v>
      </c>
      <c r="F9" s="6">
        <v>1</v>
      </c>
      <c r="G9" s="6">
        <v>1</v>
      </c>
      <c r="H9" s="6">
        <v>1</v>
      </c>
      <c r="I9" s="6">
        <v>2</v>
      </c>
      <c r="J9" s="6">
        <v>2</v>
      </c>
      <c r="K9" s="6">
        <v>1</v>
      </c>
      <c r="L9" s="6">
        <v>2</v>
      </c>
      <c r="M9" s="6">
        <v>3</v>
      </c>
      <c r="N9" s="6">
        <v>3</v>
      </c>
      <c r="O9" s="6">
        <v>3</v>
      </c>
      <c r="P9" s="9">
        <f t="shared" si="1"/>
        <v>22</v>
      </c>
    </row>
    <row r="10" spans="1:16" x14ac:dyDescent="0.25">
      <c r="A10" s="9">
        <v>0</v>
      </c>
      <c r="B10" s="9">
        <v>1988</v>
      </c>
      <c r="C10" s="9">
        <f t="shared" si="0"/>
        <v>29</v>
      </c>
      <c r="D10" s="6">
        <v>1</v>
      </c>
      <c r="E10" s="6">
        <v>1</v>
      </c>
      <c r="F10" s="6">
        <v>3</v>
      </c>
      <c r="G10" s="6">
        <v>1</v>
      </c>
      <c r="H10" s="6">
        <v>1</v>
      </c>
      <c r="I10" s="6">
        <v>1</v>
      </c>
      <c r="J10" s="6">
        <v>1</v>
      </c>
      <c r="K10" s="6">
        <v>2</v>
      </c>
      <c r="L10" s="6">
        <v>3</v>
      </c>
      <c r="M10" s="6">
        <v>3</v>
      </c>
      <c r="N10" s="6">
        <v>3</v>
      </c>
      <c r="O10" s="6">
        <v>3</v>
      </c>
      <c r="P10" s="9">
        <f t="shared" si="1"/>
        <v>23</v>
      </c>
    </row>
    <row r="11" spans="1:16" x14ac:dyDescent="0.25">
      <c r="A11" s="9">
        <v>0</v>
      </c>
      <c r="B11" s="9">
        <v>1995</v>
      </c>
      <c r="C11" s="9">
        <f t="shared" si="0"/>
        <v>22</v>
      </c>
      <c r="D11" s="6">
        <v>1</v>
      </c>
      <c r="E11" s="6">
        <v>1</v>
      </c>
      <c r="F11" s="6">
        <v>1</v>
      </c>
      <c r="G11" s="6">
        <v>1</v>
      </c>
      <c r="H11" s="6">
        <v>1</v>
      </c>
      <c r="I11" s="6">
        <v>1</v>
      </c>
      <c r="J11" s="6">
        <v>1</v>
      </c>
      <c r="K11" s="6">
        <v>1</v>
      </c>
      <c r="L11" s="6">
        <v>1</v>
      </c>
      <c r="M11" s="6">
        <v>1</v>
      </c>
      <c r="N11" s="6">
        <v>1</v>
      </c>
      <c r="O11" s="6">
        <v>2</v>
      </c>
      <c r="P11" s="9">
        <f t="shared" si="1"/>
        <v>13</v>
      </c>
    </row>
    <row r="12" spans="1:16" x14ac:dyDescent="0.25">
      <c r="A12" s="9">
        <v>0</v>
      </c>
      <c r="B12" s="9">
        <v>1995</v>
      </c>
      <c r="C12" s="9">
        <f t="shared" si="0"/>
        <v>22</v>
      </c>
      <c r="D12" s="6">
        <v>1</v>
      </c>
      <c r="E12" s="6">
        <v>1</v>
      </c>
      <c r="F12" s="6">
        <v>2</v>
      </c>
      <c r="G12" s="6">
        <v>1</v>
      </c>
      <c r="H12" s="6">
        <v>1</v>
      </c>
      <c r="I12" s="6">
        <v>2</v>
      </c>
      <c r="J12" s="6">
        <v>3</v>
      </c>
      <c r="K12" s="6">
        <v>2</v>
      </c>
      <c r="L12" s="6">
        <v>2</v>
      </c>
      <c r="M12" s="6">
        <v>3</v>
      </c>
      <c r="N12" s="6">
        <v>3</v>
      </c>
      <c r="O12" s="6">
        <v>3</v>
      </c>
      <c r="P12" s="9">
        <f t="shared" si="1"/>
        <v>24</v>
      </c>
    </row>
    <row r="13" spans="1:16" x14ac:dyDescent="0.25">
      <c r="A13" s="9">
        <v>0</v>
      </c>
      <c r="B13" s="9">
        <v>1996</v>
      </c>
      <c r="C13" s="9">
        <f t="shared" si="0"/>
        <v>21</v>
      </c>
      <c r="D13" s="6">
        <v>1</v>
      </c>
      <c r="E13" s="6">
        <v>3</v>
      </c>
      <c r="F13" s="6">
        <v>3</v>
      </c>
      <c r="G13" s="6">
        <v>1</v>
      </c>
      <c r="H13" s="6">
        <v>1</v>
      </c>
      <c r="I13" s="6">
        <v>4</v>
      </c>
      <c r="J13" s="6">
        <v>4</v>
      </c>
      <c r="K13" s="6">
        <v>2</v>
      </c>
      <c r="L13" s="6">
        <v>4</v>
      </c>
      <c r="M13" s="6">
        <v>4</v>
      </c>
      <c r="N13" s="6">
        <v>4</v>
      </c>
      <c r="O13" s="6">
        <v>4</v>
      </c>
      <c r="P13" s="9">
        <f t="shared" si="1"/>
        <v>35</v>
      </c>
    </row>
    <row r="14" spans="1:16" x14ac:dyDescent="0.25">
      <c r="A14" s="9">
        <v>0</v>
      </c>
      <c r="B14" s="9">
        <v>1996</v>
      </c>
      <c r="C14" s="9">
        <f t="shared" si="0"/>
        <v>21</v>
      </c>
      <c r="D14" s="6">
        <v>1</v>
      </c>
      <c r="E14" s="6">
        <v>2</v>
      </c>
      <c r="F14" s="6">
        <v>2</v>
      </c>
      <c r="G14" s="6">
        <v>1</v>
      </c>
      <c r="H14" s="6">
        <v>2</v>
      </c>
      <c r="I14" s="6">
        <v>3</v>
      </c>
      <c r="J14" s="6">
        <v>3</v>
      </c>
      <c r="K14" s="6">
        <v>1</v>
      </c>
      <c r="L14" s="6">
        <v>3</v>
      </c>
      <c r="M14" s="6">
        <v>3</v>
      </c>
      <c r="N14" s="6">
        <v>3</v>
      </c>
      <c r="O14" s="6">
        <v>3</v>
      </c>
      <c r="P14" s="9">
        <f t="shared" si="1"/>
        <v>27</v>
      </c>
    </row>
    <row r="15" spans="1:16" x14ac:dyDescent="0.25">
      <c r="A15" s="9">
        <v>0</v>
      </c>
      <c r="B15" s="9">
        <v>1994</v>
      </c>
      <c r="C15" s="9">
        <f t="shared" si="0"/>
        <v>23</v>
      </c>
      <c r="D15" s="6">
        <v>1</v>
      </c>
      <c r="E15" s="6">
        <v>1</v>
      </c>
      <c r="F15" s="6">
        <v>4</v>
      </c>
      <c r="G15" s="6">
        <v>1</v>
      </c>
      <c r="H15" s="6">
        <v>2</v>
      </c>
      <c r="I15" s="6">
        <v>2</v>
      </c>
      <c r="J15" s="6">
        <v>2</v>
      </c>
      <c r="K15" s="6">
        <v>2</v>
      </c>
      <c r="L15" s="6">
        <v>3</v>
      </c>
      <c r="M15" s="6">
        <v>3</v>
      </c>
      <c r="N15" s="6">
        <v>4</v>
      </c>
      <c r="O15" s="6">
        <v>4</v>
      </c>
      <c r="P15" s="9">
        <f t="shared" si="1"/>
        <v>29</v>
      </c>
    </row>
    <row r="16" spans="1:16" x14ac:dyDescent="0.25">
      <c r="A16" s="9">
        <v>1</v>
      </c>
      <c r="B16" s="9">
        <v>1939</v>
      </c>
      <c r="C16" s="9">
        <f t="shared" si="0"/>
        <v>78</v>
      </c>
      <c r="D16" s="6">
        <v>1</v>
      </c>
      <c r="E16" s="6">
        <v>1</v>
      </c>
      <c r="F16" s="6">
        <v>1</v>
      </c>
      <c r="G16" s="6">
        <v>1</v>
      </c>
      <c r="H16" s="6">
        <v>1</v>
      </c>
      <c r="I16" s="6">
        <v>1</v>
      </c>
      <c r="J16" s="6">
        <v>1</v>
      </c>
      <c r="K16" s="6">
        <v>1</v>
      </c>
      <c r="L16" s="6">
        <v>2</v>
      </c>
      <c r="M16" s="6">
        <v>2</v>
      </c>
      <c r="N16" s="6">
        <v>1</v>
      </c>
      <c r="O16" s="6">
        <v>2</v>
      </c>
      <c r="P16" s="9">
        <f t="shared" si="1"/>
        <v>15</v>
      </c>
    </row>
    <row r="17" spans="1:16" x14ac:dyDescent="0.25">
      <c r="A17" s="9">
        <v>0</v>
      </c>
      <c r="B17" s="9">
        <v>1993</v>
      </c>
      <c r="C17" s="9">
        <f t="shared" si="0"/>
        <v>24</v>
      </c>
      <c r="D17" s="6">
        <v>1</v>
      </c>
      <c r="E17" s="6">
        <v>1</v>
      </c>
      <c r="F17" s="6">
        <v>1</v>
      </c>
      <c r="G17" s="6">
        <v>1</v>
      </c>
      <c r="H17" s="6">
        <v>1</v>
      </c>
      <c r="I17" s="6">
        <v>2</v>
      </c>
      <c r="J17" s="6">
        <v>2</v>
      </c>
      <c r="K17" s="6">
        <v>2</v>
      </c>
      <c r="L17" s="6">
        <v>2</v>
      </c>
      <c r="M17" s="6">
        <v>2</v>
      </c>
      <c r="N17" s="6">
        <v>2</v>
      </c>
      <c r="O17" s="6">
        <v>4</v>
      </c>
      <c r="P17" s="9">
        <f t="shared" si="1"/>
        <v>21</v>
      </c>
    </row>
    <row r="18" spans="1:16" x14ac:dyDescent="0.25">
      <c r="A18" s="9">
        <v>0</v>
      </c>
      <c r="B18" s="9">
        <v>1968</v>
      </c>
      <c r="C18" s="9">
        <f t="shared" si="0"/>
        <v>49</v>
      </c>
      <c r="D18" s="6">
        <v>1</v>
      </c>
      <c r="E18" s="6">
        <v>1</v>
      </c>
      <c r="F18" s="6">
        <v>1</v>
      </c>
      <c r="G18" s="6">
        <v>1</v>
      </c>
      <c r="H18" s="6">
        <v>1</v>
      </c>
      <c r="I18" s="6">
        <v>1</v>
      </c>
      <c r="J18" s="6">
        <v>1</v>
      </c>
      <c r="K18" s="6">
        <v>1</v>
      </c>
      <c r="L18" s="6">
        <v>1</v>
      </c>
      <c r="M18" s="6">
        <v>1</v>
      </c>
      <c r="N18" s="6">
        <v>1</v>
      </c>
      <c r="O18" s="6">
        <v>1</v>
      </c>
      <c r="P18" s="9">
        <f t="shared" si="1"/>
        <v>12</v>
      </c>
    </row>
    <row r="19" spans="1:16" x14ac:dyDescent="0.25">
      <c r="A19" s="9">
        <v>0</v>
      </c>
      <c r="B19" s="9">
        <v>1989</v>
      </c>
      <c r="C19" s="9">
        <f t="shared" si="0"/>
        <v>28</v>
      </c>
      <c r="D19" s="6">
        <v>1</v>
      </c>
      <c r="E19" s="6">
        <v>2</v>
      </c>
      <c r="F19" s="6">
        <v>1</v>
      </c>
      <c r="G19" s="6">
        <v>1</v>
      </c>
      <c r="H19" s="6">
        <v>1</v>
      </c>
      <c r="I19" s="6">
        <v>2</v>
      </c>
      <c r="J19" s="6">
        <v>1</v>
      </c>
      <c r="K19" s="6">
        <v>2</v>
      </c>
      <c r="L19" s="6">
        <v>3</v>
      </c>
      <c r="M19" s="6">
        <v>2</v>
      </c>
      <c r="N19" s="6">
        <v>3</v>
      </c>
      <c r="O19" s="6">
        <v>4</v>
      </c>
      <c r="P19" s="9">
        <f t="shared" si="1"/>
        <v>23</v>
      </c>
    </row>
    <row r="20" spans="1:16" x14ac:dyDescent="0.25">
      <c r="A20" s="9">
        <v>1</v>
      </c>
      <c r="B20" s="9">
        <v>2005</v>
      </c>
      <c r="C20" s="9">
        <f t="shared" si="0"/>
        <v>12</v>
      </c>
      <c r="D20" s="6">
        <v>1</v>
      </c>
      <c r="E20" s="6">
        <v>2</v>
      </c>
      <c r="F20" s="6">
        <v>3</v>
      </c>
      <c r="G20" s="6">
        <v>2</v>
      </c>
      <c r="H20" s="6">
        <v>2</v>
      </c>
      <c r="I20" s="6">
        <v>3</v>
      </c>
      <c r="J20" s="6">
        <v>4</v>
      </c>
      <c r="K20" s="6">
        <v>3</v>
      </c>
      <c r="L20" s="6">
        <v>3</v>
      </c>
      <c r="M20" s="6">
        <v>4</v>
      </c>
      <c r="N20" s="6">
        <v>4</v>
      </c>
      <c r="O20" s="6">
        <v>4</v>
      </c>
      <c r="P20" s="9">
        <f t="shared" si="1"/>
        <v>35</v>
      </c>
    </row>
    <row r="21" spans="1:16" x14ac:dyDescent="0.25">
      <c r="A21" s="9">
        <v>0</v>
      </c>
      <c r="B21" s="9">
        <v>1986</v>
      </c>
      <c r="C21" s="9">
        <f t="shared" si="0"/>
        <v>31</v>
      </c>
      <c r="D21" s="6">
        <v>1</v>
      </c>
      <c r="E21" s="6">
        <v>2</v>
      </c>
      <c r="F21" s="6">
        <v>2</v>
      </c>
      <c r="G21" s="6">
        <v>1</v>
      </c>
      <c r="H21" s="6">
        <v>2</v>
      </c>
      <c r="I21" s="6">
        <v>2</v>
      </c>
      <c r="J21" s="6">
        <v>3</v>
      </c>
      <c r="K21" s="6">
        <v>3</v>
      </c>
      <c r="L21" s="6">
        <v>4</v>
      </c>
      <c r="M21" s="6">
        <v>4</v>
      </c>
      <c r="N21" s="6">
        <v>4</v>
      </c>
      <c r="O21" s="6">
        <v>4</v>
      </c>
      <c r="P21" s="9">
        <f t="shared" si="1"/>
        <v>32</v>
      </c>
    </row>
    <row r="22" spans="1:16" x14ac:dyDescent="0.25">
      <c r="A22" s="9">
        <v>0</v>
      </c>
      <c r="B22" s="9">
        <v>1978</v>
      </c>
      <c r="C22" s="9">
        <f t="shared" si="0"/>
        <v>39</v>
      </c>
      <c r="D22" s="6">
        <v>1</v>
      </c>
      <c r="E22" s="6">
        <v>1</v>
      </c>
      <c r="F22" s="6">
        <v>1</v>
      </c>
      <c r="G22" s="6">
        <v>1</v>
      </c>
      <c r="H22" s="6">
        <v>1</v>
      </c>
      <c r="I22" s="6">
        <v>1</v>
      </c>
      <c r="J22" s="6">
        <v>3</v>
      </c>
      <c r="K22" s="6">
        <v>1</v>
      </c>
      <c r="L22" s="6">
        <v>2</v>
      </c>
      <c r="M22" s="6">
        <v>1</v>
      </c>
      <c r="N22" s="6">
        <v>4</v>
      </c>
      <c r="O22" s="6">
        <v>4</v>
      </c>
      <c r="P22" s="9">
        <f t="shared" si="1"/>
        <v>21</v>
      </c>
    </row>
    <row r="23" spans="1:16" x14ac:dyDescent="0.25">
      <c r="A23" s="9">
        <v>0</v>
      </c>
      <c r="B23" s="9">
        <v>1973</v>
      </c>
      <c r="C23" s="9">
        <f t="shared" si="0"/>
        <v>44</v>
      </c>
      <c r="D23" s="6">
        <v>1</v>
      </c>
      <c r="E23" s="6">
        <v>1</v>
      </c>
      <c r="F23" s="6">
        <v>1</v>
      </c>
      <c r="G23" s="6">
        <v>1</v>
      </c>
      <c r="H23" s="6">
        <v>1</v>
      </c>
      <c r="I23" s="6">
        <v>1</v>
      </c>
      <c r="J23" s="6">
        <v>1</v>
      </c>
      <c r="K23" s="6">
        <v>1</v>
      </c>
      <c r="L23" s="6">
        <v>3</v>
      </c>
      <c r="M23" s="6">
        <v>2</v>
      </c>
      <c r="N23" s="6">
        <v>4</v>
      </c>
      <c r="O23" s="6">
        <v>4</v>
      </c>
      <c r="P23" s="9">
        <f t="shared" si="1"/>
        <v>21</v>
      </c>
    </row>
    <row r="24" spans="1:16" x14ac:dyDescent="0.25">
      <c r="A24" s="9">
        <v>0</v>
      </c>
      <c r="B24" s="9">
        <v>1996</v>
      </c>
      <c r="C24" s="9">
        <f t="shared" si="0"/>
        <v>21</v>
      </c>
      <c r="D24" s="6">
        <v>1</v>
      </c>
      <c r="E24" s="6">
        <v>1</v>
      </c>
      <c r="F24" s="6">
        <v>1</v>
      </c>
      <c r="G24" s="6">
        <v>1</v>
      </c>
      <c r="H24" s="6">
        <v>1</v>
      </c>
      <c r="I24" s="6">
        <v>1</v>
      </c>
      <c r="J24" s="6">
        <v>1</v>
      </c>
      <c r="K24" s="6">
        <v>1</v>
      </c>
      <c r="L24" s="6">
        <v>2</v>
      </c>
      <c r="M24" s="6">
        <v>2</v>
      </c>
      <c r="N24" s="6">
        <v>2</v>
      </c>
      <c r="O24" s="6">
        <v>2</v>
      </c>
      <c r="P24" s="9">
        <f t="shared" si="1"/>
        <v>16</v>
      </c>
    </row>
    <row r="25" spans="1:16" x14ac:dyDescent="0.25">
      <c r="A25" s="9">
        <v>1</v>
      </c>
      <c r="B25" s="9">
        <v>1994</v>
      </c>
      <c r="C25" s="9">
        <f t="shared" si="0"/>
        <v>23</v>
      </c>
      <c r="D25" s="6">
        <v>1</v>
      </c>
      <c r="E25" s="6">
        <v>1</v>
      </c>
      <c r="F25" s="6">
        <v>2</v>
      </c>
      <c r="G25" s="6">
        <v>1</v>
      </c>
      <c r="H25" s="6">
        <v>1</v>
      </c>
      <c r="I25" s="6">
        <v>1</v>
      </c>
      <c r="J25" s="6">
        <v>3</v>
      </c>
      <c r="K25" s="6">
        <v>3</v>
      </c>
      <c r="L25" s="6">
        <v>2</v>
      </c>
      <c r="M25" s="6">
        <v>2</v>
      </c>
      <c r="N25" s="6">
        <v>4</v>
      </c>
      <c r="O25" s="6">
        <v>4</v>
      </c>
      <c r="P25" s="9">
        <f t="shared" si="1"/>
        <v>25</v>
      </c>
    </row>
    <row r="26" spans="1:16" x14ac:dyDescent="0.25">
      <c r="A26" s="9">
        <v>1</v>
      </c>
      <c r="B26" s="9">
        <v>1996</v>
      </c>
      <c r="C26" s="9">
        <f t="shared" si="0"/>
        <v>21</v>
      </c>
      <c r="D26" s="6">
        <v>1</v>
      </c>
      <c r="E26" s="6">
        <v>1</v>
      </c>
      <c r="F26" s="6">
        <v>1</v>
      </c>
      <c r="G26" s="6">
        <v>2</v>
      </c>
      <c r="H26" s="6">
        <v>2</v>
      </c>
      <c r="I26" s="6">
        <v>2</v>
      </c>
      <c r="J26" s="6">
        <v>2</v>
      </c>
      <c r="K26" s="6">
        <v>3</v>
      </c>
      <c r="L26" s="6">
        <v>2</v>
      </c>
      <c r="M26" s="6">
        <v>2</v>
      </c>
      <c r="N26" s="6">
        <v>3</v>
      </c>
      <c r="O26" s="6">
        <v>4</v>
      </c>
      <c r="P26" s="9">
        <f t="shared" si="1"/>
        <v>25</v>
      </c>
    </row>
    <row r="27" spans="1:16" x14ac:dyDescent="0.25">
      <c r="A27" s="9">
        <v>0</v>
      </c>
      <c r="B27" s="9">
        <v>1996</v>
      </c>
      <c r="C27" s="9">
        <f t="shared" si="0"/>
        <v>21</v>
      </c>
      <c r="D27" s="6">
        <v>1</v>
      </c>
      <c r="E27" s="6">
        <v>2</v>
      </c>
      <c r="F27" s="6">
        <v>2</v>
      </c>
      <c r="G27" s="6">
        <v>1</v>
      </c>
      <c r="H27" s="6">
        <v>2</v>
      </c>
      <c r="I27" s="6">
        <v>2</v>
      </c>
      <c r="J27" s="6">
        <v>2</v>
      </c>
      <c r="K27" s="6">
        <v>1</v>
      </c>
      <c r="L27" s="6">
        <v>3</v>
      </c>
      <c r="M27" s="6">
        <v>3</v>
      </c>
      <c r="N27" s="6">
        <v>2</v>
      </c>
      <c r="O27" s="6">
        <v>2</v>
      </c>
      <c r="P27" s="9">
        <f t="shared" si="1"/>
        <v>23</v>
      </c>
    </row>
    <row r="28" spans="1:16" x14ac:dyDescent="0.25">
      <c r="A28" s="9">
        <v>0</v>
      </c>
      <c r="B28" s="9">
        <v>1997</v>
      </c>
      <c r="C28" s="9">
        <f t="shared" si="0"/>
        <v>20</v>
      </c>
      <c r="D28" s="6">
        <v>1</v>
      </c>
      <c r="E28" s="6">
        <v>1</v>
      </c>
      <c r="F28" s="6">
        <v>2</v>
      </c>
      <c r="G28" s="6">
        <v>1</v>
      </c>
      <c r="H28" s="6">
        <v>2</v>
      </c>
      <c r="I28" s="6">
        <v>2</v>
      </c>
      <c r="J28" s="6">
        <v>3</v>
      </c>
      <c r="K28" s="6">
        <v>2</v>
      </c>
      <c r="L28" s="6">
        <v>2</v>
      </c>
      <c r="M28" s="6">
        <v>2</v>
      </c>
      <c r="N28" s="6">
        <v>3</v>
      </c>
      <c r="O28" s="6">
        <v>3</v>
      </c>
      <c r="P28" s="9">
        <f t="shared" si="1"/>
        <v>24</v>
      </c>
    </row>
    <row r="29" spans="1:16" x14ac:dyDescent="0.25">
      <c r="A29" s="9">
        <v>0</v>
      </c>
      <c r="B29" s="9">
        <v>1982</v>
      </c>
      <c r="C29" s="9">
        <f t="shared" si="0"/>
        <v>35</v>
      </c>
      <c r="D29" s="6">
        <v>1</v>
      </c>
      <c r="E29" s="6">
        <v>1</v>
      </c>
      <c r="F29" s="6">
        <v>1</v>
      </c>
      <c r="G29" s="6">
        <v>1</v>
      </c>
      <c r="H29" s="6">
        <v>1</v>
      </c>
      <c r="I29" s="6">
        <v>2</v>
      </c>
      <c r="J29" s="6">
        <v>2</v>
      </c>
      <c r="K29" s="6">
        <v>1</v>
      </c>
      <c r="L29" s="6">
        <v>3</v>
      </c>
      <c r="M29" s="6">
        <v>3</v>
      </c>
      <c r="N29" s="6">
        <v>4</v>
      </c>
      <c r="O29" s="6">
        <v>4</v>
      </c>
      <c r="P29" s="9">
        <f t="shared" si="1"/>
        <v>24</v>
      </c>
    </row>
    <row r="30" spans="1:16" x14ac:dyDescent="0.25">
      <c r="A30" s="9">
        <v>0</v>
      </c>
      <c r="B30" s="9">
        <v>1995</v>
      </c>
      <c r="C30" s="9">
        <f t="shared" si="0"/>
        <v>22</v>
      </c>
      <c r="D30" s="6">
        <v>1</v>
      </c>
      <c r="E30" s="6">
        <v>1</v>
      </c>
      <c r="F30" s="6">
        <v>2</v>
      </c>
      <c r="G30" s="6">
        <v>1</v>
      </c>
      <c r="H30" s="6">
        <v>1</v>
      </c>
      <c r="I30" s="6">
        <v>1</v>
      </c>
      <c r="J30" s="6">
        <v>2</v>
      </c>
      <c r="K30" s="6">
        <v>2</v>
      </c>
      <c r="L30" s="6">
        <v>2</v>
      </c>
      <c r="M30" s="6">
        <v>2</v>
      </c>
      <c r="N30" s="6">
        <v>4</v>
      </c>
      <c r="O30" s="6">
        <v>4</v>
      </c>
      <c r="P30" s="9">
        <f t="shared" si="1"/>
        <v>23</v>
      </c>
    </row>
    <row r="31" spans="1:16" x14ac:dyDescent="0.25">
      <c r="A31" s="9">
        <v>0</v>
      </c>
      <c r="B31" s="9">
        <v>1998</v>
      </c>
      <c r="C31" s="9">
        <f t="shared" si="0"/>
        <v>19</v>
      </c>
      <c r="D31" s="6">
        <v>2</v>
      </c>
      <c r="E31" s="6">
        <v>1</v>
      </c>
      <c r="F31" s="6">
        <v>2</v>
      </c>
      <c r="G31" s="6">
        <v>1</v>
      </c>
      <c r="H31" s="6">
        <v>3</v>
      </c>
      <c r="I31" s="6">
        <v>2</v>
      </c>
      <c r="J31" s="6">
        <v>4</v>
      </c>
      <c r="K31" s="6">
        <v>2</v>
      </c>
      <c r="L31" s="6">
        <v>3</v>
      </c>
      <c r="M31" s="6">
        <v>3</v>
      </c>
      <c r="N31" s="6">
        <v>4</v>
      </c>
      <c r="O31" s="6">
        <v>4</v>
      </c>
      <c r="P31" s="9">
        <f t="shared" si="1"/>
        <v>31</v>
      </c>
    </row>
    <row r="32" spans="1:16" x14ac:dyDescent="0.25">
      <c r="A32" s="9">
        <v>0</v>
      </c>
      <c r="B32" s="9">
        <v>1974</v>
      </c>
      <c r="C32" s="9">
        <f t="shared" si="0"/>
        <v>43</v>
      </c>
      <c r="D32" s="6">
        <v>1</v>
      </c>
      <c r="E32" s="6">
        <v>1</v>
      </c>
      <c r="F32" s="6">
        <v>1</v>
      </c>
      <c r="G32" s="6">
        <v>1</v>
      </c>
      <c r="H32" s="6">
        <v>1</v>
      </c>
      <c r="I32" s="6">
        <v>1</v>
      </c>
      <c r="J32" s="6">
        <v>2</v>
      </c>
      <c r="K32" s="6">
        <v>1</v>
      </c>
      <c r="L32" s="6">
        <v>1</v>
      </c>
      <c r="M32" s="6">
        <v>2</v>
      </c>
      <c r="N32" s="6">
        <v>3</v>
      </c>
      <c r="O32" s="6">
        <v>3</v>
      </c>
      <c r="P32" s="9">
        <f t="shared" si="1"/>
        <v>18</v>
      </c>
    </row>
    <row r="33" spans="1:16" x14ac:dyDescent="0.25">
      <c r="A33" s="9">
        <v>0</v>
      </c>
      <c r="B33" s="9">
        <v>1995</v>
      </c>
      <c r="C33" s="9">
        <f t="shared" si="0"/>
        <v>22</v>
      </c>
      <c r="D33" s="6">
        <v>1</v>
      </c>
      <c r="E33" s="6">
        <v>1</v>
      </c>
      <c r="F33" s="6">
        <v>1</v>
      </c>
      <c r="G33" s="6">
        <v>1</v>
      </c>
      <c r="H33" s="6">
        <v>1</v>
      </c>
      <c r="I33" s="6">
        <v>1</v>
      </c>
      <c r="J33" s="6">
        <v>1</v>
      </c>
      <c r="K33" s="6">
        <v>1</v>
      </c>
      <c r="L33" s="6">
        <v>1</v>
      </c>
      <c r="M33" s="6">
        <v>1</v>
      </c>
      <c r="N33" s="6">
        <v>2</v>
      </c>
      <c r="O33" s="6">
        <v>4</v>
      </c>
      <c r="P33" s="9">
        <f t="shared" si="1"/>
        <v>16</v>
      </c>
    </row>
    <row r="34" spans="1:16" x14ac:dyDescent="0.25">
      <c r="A34" s="9">
        <v>0</v>
      </c>
      <c r="B34" s="9">
        <v>1995</v>
      </c>
      <c r="C34" s="9">
        <f t="shared" si="0"/>
        <v>22</v>
      </c>
      <c r="D34" s="6">
        <v>1</v>
      </c>
      <c r="E34" s="6">
        <v>2</v>
      </c>
      <c r="F34" s="6">
        <v>3</v>
      </c>
      <c r="G34" s="6">
        <v>1</v>
      </c>
      <c r="H34" s="6">
        <v>3</v>
      </c>
      <c r="I34" s="6">
        <v>4</v>
      </c>
      <c r="J34" s="6">
        <v>4</v>
      </c>
      <c r="K34" s="6">
        <v>2</v>
      </c>
      <c r="L34" s="6">
        <v>3</v>
      </c>
      <c r="M34" s="6">
        <v>4</v>
      </c>
      <c r="N34" s="6">
        <v>4</v>
      </c>
      <c r="O34" s="6">
        <v>4</v>
      </c>
      <c r="P34" s="9">
        <f t="shared" si="1"/>
        <v>35</v>
      </c>
    </row>
    <row r="35" spans="1:16" x14ac:dyDescent="0.25">
      <c r="A35" s="9">
        <v>0</v>
      </c>
      <c r="B35" s="9">
        <v>1998</v>
      </c>
      <c r="C35" s="9">
        <f t="shared" si="0"/>
        <v>19</v>
      </c>
      <c r="D35" s="6">
        <v>1</v>
      </c>
      <c r="E35" s="6">
        <v>1</v>
      </c>
      <c r="F35" s="6">
        <v>1</v>
      </c>
      <c r="G35" s="6">
        <v>1</v>
      </c>
      <c r="H35" s="6">
        <v>1</v>
      </c>
      <c r="I35" s="6">
        <v>1</v>
      </c>
      <c r="J35" s="6">
        <v>1</v>
      </c>
      <c r="K35" s="6">
        <v>1</v>
      </c>
      <c r="L35" s="6">
        <v>1</v>
      </c>
      <c r="M35" s="6">
        <v>1</v>
      </c>
      <c r="N35" s="6">
        <v>1</v>
      </c>
      <c r="O35" s="6">
        <v>1</v>
      </c>
      <c r="P35" s="9">
        <f t="shared" si="1"/>
        <v>12</v>
      </c>
    </row>
    <row r="36" spans="1:16" x14ac:dyDescent="0.25">
      <c r="A36" s="9">
        <v>0</v>
      </c>
      <c r="B36" s="9">
        <v>1996</v>
      </c>
      <c r="C36" s="9">
        <f t="shared" si="0"/>
        <v>21</v>
      </c>
      <c r="D36" s="6">
        <v>1</v>
      </c>
      <c r="E36" s="6">
        <v>1</v>
      </c>
      <c r="F36" s="6">
        <v>1</v>
      </c>
      <c r="G36" s="6">
        <v>1</v>
      </c>
      <c r="H36" s="6">
        <v>1</v>
      </c>
      <c r="I36" s="6">
        <v>1</v>
      </c>
      <c r="J36" s="6">
        <v>2</v>
      </c>
      <c r="K36" s="6">
        <v>2</v>
      </c>
      <c r="L36" s="6">
        <v>3</v>
      </c>
      <c r="M36" s="6">
        <v>3</v>
      </c>
      <c r="N36" s="6">
        <v>3</v>
      </c>
      <c r="O36" s="6">
        <v>3</v>
      </c>
      <c r="P36" s="9">
        <f t="shared" si="1"/>
        <v>22</v>
      </c>
    </row>
    <row r="37" spans="1:16" x14ac:dyDescent="0.25">
      <c r="A37" s="9">
        <v>0</v>
      </c>
      <c r="B37" s="9">
        <v>1996</v>
      </c>
      <c r="C37" s="9">
        <f t="shared" si="0"/>
        <v>21</v>
      </c>
      <c r="D37" s="6">
        <v>1</v>
      </c>
      <c r="E37" s="6">
        <v>1</v>
      </c>
      <c r="F37" s="6">
        <v>1</v>
      </c>
      <c r="G37" s="6">
        <v>2</v>
      </c>
      <c r="H37" s="6">
        <v>3</v>
      </c>
      <c r="I37" s="6">
        <v>3</v>
      </c>
      <c r="J37" s="6">
        <v>3</v>
      </c>
      <c r="K37" s="6">
        <v>3</v>
      </c>
      <c r="L37" s="6">
        <v>4</v>
      </c>
      <c r="M37" s="6">
        <v>4</v>
      </c>
      <c r="N37" s="6">
        <v>4</v>
      </c>
      <c r="O37" s="6">
        <v>4</v>
      </c>
      <c r="P37" s="9">
        <f t="shared" si="1"/>
        <v>33</v>
      </c>
    </row>
    <row r="38" spans="1:16" x14ac:dyDescent="0.25">
      <c r="A38" s="9">
        <v>1</v>
      </c>
      <c r="B38" s="9">
        <v>1996</v>
      </c>
      <c r="C38" s="9">
        <f t="shared" si="0"/>
        <v>21</v>
      </c>
      <c r="D38" s="6">
        <v>2</v>
      </c>
      <c r="E38" s="6">
        <v>2</v>
      </c>
      <c r="F38" s="6">
        <v>2</v>
      </c>
      <c r="G38" s="6">
        <v>2</v>
      </c>
      <c r="H38" s="6">
        <v>2</v>
      </c>
      <c r="I38" s="6">
        <v>2</v>
      </c>
      <c r="J38" s="6">
        <v>2</v>
      </c>
      <c r="K38" s="6">
        <v>2</v>
      </c>
      <c r="L38" s="6">
        <v>2</v>
      </c>
      <c r="M38" s="6">
        <v>2</v>
      </c>
      <c r="N38" s="6">
        <v>2</v>
      </c>
      <c r="O38" s="6">
        <v>2</v>
      </c>
      <c r="P38" s="9">
        <f t="shared" si="1"/>
        <v>24</v>
      </c>
    </row>
    <row r="39" spans="1:16" x14ac:dyDescent="0.25">
      <c r="A39" s="9">
        <v>0</v>
      </c>
      <c r="B39" s="9">
        <v>2003</v>
      </c>
      <c r="C39" s="9">
        <f t="shared" si="0"/>
        <v>14</v>
      </c>
      <c r="D39" s="6">
        <v>1</v>
      </c>
      <c r="E39" s="6">
        <v>1</v>
      </c>
      <c r="F39" s="6">
        <v>1</v>
      </c>
      <c r="G39" s="6">
        <v>1</v>
      </c>
      <c r="H39" s="6">
        <v>1</v>
      </c>
      <c r="I39" s="6">
        <v>1</v>
      </c>
      <c r="J39" s="6">
        <v>2</v>
      </c>
      <c r="K39" s="6">
        <v>2</v>
      </c>
      <c r="L39" s="6">
        <v>2</v>
      </c>
      <c r="M39" s="6">
        <v>2</v>
      </c>
      <c r="N39" s="6">
        <v>2</v>
      </c>
      <c r="O39" s="6">
        <v>2</v>
      </c>
      <c r="P39" s="9">
        <f t="shared" si="1"/>
        <v>18</v>
      </c>
    </row>
    <row r="40" spans="1:16" x14ac:dyDescent="0.25">
      <c r="A40" s="9">
        <v>0</v>
      </c>
      <c r="B40" s="9">
        <v>1997</v>
      </c>
      <c r="C40" s="9">
        <f t="shared" si="0"/>
        <v>20</v>
      </c>
      <c r="D40" s="6">
        <v>1</v>
      </c>
      <c r="E40" s="6">
        <v>1</v>
      </c>
      <c r="F40" s="6">
        <v>1</v>
      </c>
      <c r="G40" s="6">
        <v>1</v>
      </c>
      <c r="H40" s="6">
        <v>1</v>
      </c>
      <c r="I40" s="6">
        <v>1</v>
      </c>
      <c r="J40" s="6">
        <v>1</v>
      </c>
      <c r="K40" s="6">
        <v>2</v>
      </c>
      <c r="L40" s="6">
        <v>3</v>
      </c>
      <c r="M40" s="6">
        <v>3</v>
      </c>
      <c r="N40" s="6">
        <v>3</v>
      </c>
      <c r="O40" s="6">
        <v>4</v>
      </c>
      <c r="P40" s="9">
        <f t="shared" si="1"/>
        <v>22</v>
      </c>
    </row>
    <row r="41" spans="1:16" x14ac:dyDescent="0.25">
      <c r="A41" s="9">
        <v>0</v>
      </c>
      <c r="B41" s="9">
        <v>1996</v>
      </c>
      <c r="C41" s="9">
        <f t="shared" si="0"/>
        <v>21</v>
      </c>
      <c r="D41" s="6">
        <v>1</v>
      </c>
      <c r="E41" s="6">
        <v>1</v>
      </c>
      <c r="F41" s="6">
        <v>1</v>
      </c>
      <c r="G41" s="6">
        <v>1</v>
      </c>
      <c r="H41" s="6">
        <v>2</v>
      </c>
      <c r="I41" s="6">
        <v>1</v>
      </c>
      <c r="J41" s="6">
        <v>2</v>
      </c>
      <c r="K41" s="6">
        <v>3</v>
      </c>
      <c r="L41" s="6">
        <v>3</v>
      </c>
      <c r="M41" s="6">
        <v>1</v>
      </c>
      <c r="N41" s="6">
        <v>2</v>
      </c>
      <c r="O41" s="6">
        <v>4</v>
      </c>
      <c r="P41" s="9">
        <f t="shared" si="1"/>
        <v>22</v>
      </c>
    </row>
    <row r="42" spans="1:16" x14ac:dyDescent="0.25">
      <c r="A42" s="9">
        <v>1</v>
      </c>
      <c r="B42" s="9">
        <v>1993</v>
      </c>
      <c r="C42" s="9">
        <f t="shared" si="0"/>
        <v>24</v>
      </c>
      <c r="D42" s="6">
        <v>1</v>
      </c>
      <c r="E42" s="6">
        <v>2</v>
      </c>
      <c r="F42" s="6">
        <v>3</v>
      </c>
      <c r="G42" s="6">
        <v>2</v>
      </c>
      <c r="H42" s="6">
        <v>3</v>
      </c>
      <c r="I42" s="6">
        <v>3</v>
      </c>
      <c r="J42" s="6">
        <v>3</v>
      </c>
      <c r="K42" s="6">
        <v>3</v>
      </c>
      <c r="L42" s="6">
        <v>3</v>
      </c>
      <c r="M42" s="6">
        <v>3</v>
      </c>
      <c r="N42" s="6">
        <v>4</v>
      </c>
      <c r="O42" s="6">
        <v>4</v>
      </c>
      <c r="P42" s="9">
        <f t="shared" si="1"/>
        <v>34</v>
      </c>
    </row>
    <row r="43" spans="1:16" x14ac:dyDescent="0.25">
      <c r="A43" s="9">
        <v>0</v>
      </c>
      <c r="B43" s="9">
        <v>1995</v>
      </c>
      <c r="C43" s="9">
        <f t="shared" si="0"/>
        <v>22</v>
      </c>
      <c r="D43" s="6">
        <v>1</v>
      </c>
      <c r="E43" s="6">
        <v>1</v>
      </c>
      <c r="F43" s="6">
        <v>1</v>
      </c>
      <c r="G43" s="6">
        <v>1</v>
      </c>
      <c r="H43" s="6">
        <v>2</v>
      </c>
      <c r="I43" s="6">
        <v>2</v>
      </c>
      <c r="J43" s="6">
        <v>2</v>
      </c>
      <c r="K43" s="6">
        <v>2</v>
      </c>
      <c r="L43" s="6">
        <v>2</v>
      </c>
      <c r="M43" s="6">
        <v>2</v>
      </c>
      <c r="N43" s="6">
        <v>2</v>
      </c>
      <c r="O43" s="6">
        <v>4</v>
      </c>
      <c r="P43" s="9">
        <f t="shared" si="1"/>
        <v>22</v>
      </c>
    </row>
    <row r="44" spans="1:16" x14ac:dyDescent="0.25">
      <c r="A44" s="9">
        <v>0</v>
      </c>
      <c r="B44" s="9">
        <v>1997</v>
      </c>
      <c r="C44" s="9">
        <f t="shared" si="0"/>
        <v>20</v>
      </c>
      <c r="D44" s="6">
        <v>1</v>
      </c>
      <c r="E44" s="6">
        <v>1</v>
      </c>
      <c r="F44" s="6">
        <v>1</v>
      </c>
      <c r="G44" s="6">
        <v>1</v>
      </c>
      <c r="H44" s="6">
        <v>2</v>
      </c>
      <c r="I44" s="6">
        <v>3</v>
      </c>
      <c r="J44" s="6">
        <v>3</v>
      </c>
      <c r="K44" s="6">
        <v>3</v>
      </c>
      <c r="L44" s="6">
        <v>4</v>
      </c>
      <c r="M44" s="6">
        <v>4</v>
      </c>
      <c r="N44" s="6">
        <v>3</v>
      </c>
      <c r="O44" s="6">
        <v>4</v>
      </c>
      <c r="P44" s="9">
        <f t="shared" si="1"/>
        <v>30</v>
      </c>
    </row>
    <row r="45" spans="1:16" x14ac:dyDescent="0.25">
      <c r="A45" s="9">
        <v>1</v>
      </c>
      <c r="B45" s="9">
        <v>1996</v>
      </c>
      <c r="C45" s="9">
        <f t="shared" si="0"/>
        <v>21</v>
      </c>
      <c r="D45" s="6">
        <v>1</v>
      </c>
      <c r="E45" s="6">
        <v>1</v>
      </c>
      <c r="F45" s="6">
        <v>2</v>
      </c>
      <c r="G45" s="6">
        <v>2</v>
      </c>
      <c r="H45" s="6">
        <v>1</v>
      </c>
      <c r="I45" s="6">
        <v>2</v>
      </c>
      <c r="J45" s="6">
        <v>2</v>
      </c>
      <c r="K45" s="6">
        <v>3</v>
      </c>
      <c r="L45" s="6">
        <v>1</v>
      </c>
      <c r="M45" s="6">
        <v>2</v>
      </c>
      <c r="N45" s="6">
        <v>3</v>
      </c>
      <c r="O45" s="6">
        <v>4</v>
      </c>
      <c r="P45" s="9">
        <f t="shared" si="1"/>
        <v>24</v>
      </c>
    </row>
    <row r="46" spans="1:16" x14ac:dyDescent="0.25">
      <c r="A46" s="9">
        <v>1</v>
      </c>
      <c r="B46" s="9">
        <v>1998</v>
      </c>
      <c r="C46" s="9">
        <f t="shared" si="0"/>
        <v>19</v>
      </c>
      <c r="D46" s="6">
        <v>2</v>
      </c>
      <c r="E46" s="6">
        <v>1</v>
      </c>
      <c r="F46" s="6">
        <v>2</v>
      </c>
      <c r="G46" s="6">
        <v>2</v>
      </c>
      <c r="H46" s="6">
        <v>3</v>
      </c>
      <c r="I46" s="6">
        <v>2</v>
      </c>
      <c r="J46" s="6">
        <v>2</v>
      </c>
      <c r="K46" s="6">
        <v>3</v>
      </c>
      <c r="L46" s="6">
        <v>3</v>
      </c>
      <c r="M46" s="6">
        <v>3</v>
      </c>
      <c r="N46" s="6">
        <v>3</v>
      </c>
      <c r="O46" s="6">
        <v>4</v>
      </c>
      <c r="P46" s="9">
        <f t="shared" si="1"/>
        <v>30</v>
      </c>
    </row>
    <row r="47" spans="1:16" x14ac:dyDescent="0.25">
      <c r="A47" s="9">
        <v>1</v>
      </c>
      <c r="B47" s="9">
        <v>1995</v>
      </c>
      <c r="C47" s="9">
        <f t="shared" si="0"/>
        <v>22</v>
      </c>
      <c r="D47" s="6">
        <v>1</v>
      </c>
      <c r="E47" s="6">
        <v>1</v>
      </c>
      <c r="F47" s="6">
        <v>2</v>
      </c>
      <c r="G47" s="6">
        <v>1</v>
      </c>
      <c r="H47" s="6">
        <v>2</v>
      </c>
      <c r="I47" s="6">
        <v>2</v>
      </c>
      <c r="J47" s="6">
        <v>1</v>
      </c>
      <c r="K47" s="6">
        <v>1</v>
      </c>
      <c r="L47" s="6">
        <v>3</v>
      </c>
      <c r="M47" s="6">
        <v>1</v>
      </c>
      <c r="N47" s="6">
        <v>2</v>
      </c>
      <c r="O47" s="6">
        <v>4</v>
      </c>
      <c r="P47" s="9">
        <f t="shared" si="1"/>
        <v>21</v>
      </c>
    </row>
    <row r="48" spans="1:16" x14ac:dyDescent="0.25">
      <c r="A48" s="9">
        <v>0</v>
      </c>
      <c r="B48" s="9">
        <v>1973</v>
      </c>
      <c r="C48" s="9">
        <f t="shared" si="0"/>
        <v>44</v>
      </c>
      <c r="D48" s="6">
        <v>1</v>
      </c>
      <c r="E48" s="6">
        <v>1</v>
      </c>
      <c r="F48" s="6">
        <v>1</v>
      </c>
      <c r="G48" s="6">
        <v>1</v>
      </c>
      <c r="H48" s="6">
        <v>1</v>
      </c>
      <c r="I48" s="6">
        <v>1</v>
      </c>
      <c r="J48" s="6">
        <v>1</v>
      </c>
      <c r="K48" s="6">
        <v>1</v>
      </c>
      <c r="L48" s="6">
        <v>2</v>
      </c>
      <c r="M48" s="6">
        <v>1</v>
      </c>
      <c r="N48" s="6">
        <v>2</v>
      </c>
      <c r="O48" s="6">
        <v>2</v>
      </c>
      <c r="P48" s="9">
        <f t="shared" si="1"/>
        <v>15</v>
      </c>
    </row>
    <row r="49" spans="1:16" x14ac:dyDescent="0.25">
      <c r="A49" s="9">
        <v>1</v>
      </c>
      <c r="B49" s="9">
        <v>1993</v>
      </c>
      <c r="C49" s="9">
        <f t="shared" si="0"/>
        <v>24</v>
      </c>
      <c r="D49" s="6">
        <v>1</v>
      </c>
      <c r="E49" s="6">
        <v>1</v>
      </c>
      <c r="F49" s="6">
        <v>1</v>
      </c>
      <c r="G49" s="6">
        <v>2</v>
      </c>
      <c r="H49" s="6">
        <v>2</v>
      </c>
      <c r="I49" s="6">
        <v>2</v>
      </c>
      <c r="J49" s="6">
        <v>2</v>
      </c>
      <c r="K49" s="6">
        <v>3</v>
      </c>
      <c r="L49" s="6">
        <v>3</v>
      </c>
      <c r="M49" s="6">
        <v>3</v>
      </c>
      <c r="N49" s="6">
        <v>3</v>
      </c>
      <c r="O49" s="6">
        <v>4</v>
      </c>
      <c r="P49" s="9">
        <f t="shared" si="1"/>
        <v>27</v>
      </c>
    </row>
    <row r="50" spans="1:16" x14ac:dyDescent="0.25">
      <c r="A50" s="9">
        <v>0</v>
      </c>
      <c r="B50" s="9">
        <v>1998</v>
      </c>
      <c r="C50" s="9">
        <f t="shared" si="0"/>
        <v>19</v>
      </c>
      <c r="D50" s="6">
        <v>1</v>
      </c>
      <c r="E50" s="6">
        <v>1</v>
      </c>
      <c r="F50" s="6">
        <v>1</v>
      </c>
      <c r="G50" s="6">
        <v>1</v>
      </c>
      <c r="H50" s="6">
        <v>2</v>
      </c>
      <c r="I50" s="6">
        <v>3</v>
      </c>
      <c r="J50" s="6">
        <v>3</v>
      </c>
      <c r="K50" s="6">
        <v>3</v>
      </c>
      <c r="L50" s="6">
        <v>3</v>
      </c>
      <c r="M50" s="6">
        <v>3</v>
      </c>
      <c r="N50" s="6">
        <v>4</v>
      </c>
      <c r="O50" s="6">
        <v>4</v>
      </c>
      <c r="P50" s="9">
        <f t="shared" si="1"/>
        <v>29</v>
      </c>
    </row>
    <row r="51" spans="1:16" x14ac:dyDescent="0.25">
      <c r="A51" s="9">
        <v>0</v>
      </c>
      <c r="B51" s="9">
        <v>1996</v>
      </c>
      <c r="C51" s="9">
        <f t="shared" si="0"/>
        <v>21</v>
      </c>
      <c r="D51" s="6">
        <v>1</v>
      </c>
      <c r="E51" s="6">
        <v>1</v>
      </c>
      <c r="F51" s="6">
        <v>1</v>
      </c>
      <c r="G51" s="6">
        <v>1</v>
      </c>
      <c r="H51" s="6">
        <v>2</v>
      </c>
      <c r="I51" s="6">
        <v>2</v>
      </c>
      <c r="J51" s="6">
        <v>2</v>
      </c>
      <c r="K51" s="6">
        <v>2</v>
      </c>
      <c r="L51" s="6">
        <v>2</v>
      </c>
      <c r="M51" s="6">
        <v>3</v>
      </c>
      <c r="N51" s="6">
        <v>3</v>
      </c>
      <c r="O51" s="6">
        <v>3</v>
      </c>
      <c r="P51" s="9">
        <f t="shared" si="1"/>
        <v>23</v>
      </c>
    </row>
    <row r="52" spans="1:16" x14ac:dyDescent="0.25">
      <c r="A52" s="9">
        <v>0</v>
      </c>
      <c r="B52" s="9">
        <v>1992</v>
      </c>
      <c r="C52" s="9">
        <f t="shared" si="0"/>
        <v>25</v>
      </c>
      <c r="D52" s="6">
        <v>1</v>
      </c>
      <c r="E52" s="6">
        <v>1</v>
      </c>
      <c r="F52" s="6">
        <v>1</v>
      </c>
      <c r="G52" s="6">
        <v>1</v>
      </c>
      <c r="H52" s="6">
        <v>1</v>
      </c>
      <c r="I52" s="6">
        <v>1</v>
      </c>
      <c r="J52" s="6">
        <v>1</v>
      </c>
      <c r="K52" s="6">
        <v>1</v>
      </c>
      <c r="L52" s="6">
        <v>1</v>
      </c>
      <c r="M52" s="6">
        <v>1</v>
      </c>
      <c r="N52" s="6">
        <v>2</v>
      </c>
      <c r="O52" s="6">
        <v>1</v>
      </c>
      <c r="P52" s="9">
        <f t="shared" si="1"/>
        <v>13</v>
      </c>
    </row>
    <row r="53" spans="1:16" x14ac:dyDescent="0.25">
      <c r="A53" s="9">
        <v>0</v>
      </c>
      <c r="B53" s="9">
        <v>1996</v>
      </c>
      <c r="C53" s="9">
        <f t="shared" si="0"/>
        <v>21</v>
      </c>
      <c r="D53" s="6">
        <v>1</v>
      </c>
      <c r="E53" s="6">
        <v>1</v>
      </c>
      <c r="F53" s="6">
        <v>1</v>
      </c>
      <c r="G53" s="6">
        <v>1</v>
      </c>
      <c r="H53" s="6">
        <v>1</v>
      </c>
      <c r="I53" s="6">
        <v>1</v>
      </c>
      <c r="J53" s="6">
        <v>1</v>
      </c>
      <c r="K53" s="6">
        <v>1</v>
      </c>
      <c r="L53" s="6">
        <v>2</v>
      </c>
      <c r="M53" s="6">
        <v>2</v>
      </c>
      <c r="N53" s="6">
        <v>2</v>
      </c>
      <c r="O53" s="6">
        <v>1</v>
      </c>
      <c r="P53" s="9">
        <f t="shared" si="1"/>
        <v>15</v>
      </c>
    </row>
    <row r="54" spans="1:16" x14ac:dyDescent="0.25">
      <c r="A54" s="9">
        <v>1</v>
      </c>
      <c r="B54" s="9">
        <v>1994</v>
      </c>
      <c r="C54" s="9">
        <f t="shared" si="0"/>
        <v>23</v>
      </c>
      <c r="D54" s="6">
        <v>1</v>
      </c>
      <c r="E54" s="6">
        <v>1</v>
      </c>
      <c r="F54" s="6">
        <v>1</v>
      </c>
      <c r="G54" s="6">
        <v>1</v>
      </c>
      <c r="H54" s="6">
        <v>2</v>
      </c>
      <c r="I54" s="6">
        <v>2</v>
      </c>
      <c r="J54" s="6">
        <v>2</v>
      </c>
      <c r="K54" s="6">
        <v>3</v>
      </c>
      <c r="L54" s="6">
        <v>3</v>
      </c>
      <c r="M54" s="6">
        <v>3</v>
      </c>
      <c r="N54" s="6">
        <v>3</v>
      </c>
      <c r="O54" s="6">
        <v>4</v>
      </c>
      <c r="P54" s="9">
        <f t="shared" si="1"/>
        <v>26</v>
      </c>
    </row>
    <row r="55" spans="1:16" x14ac:dyDescent="0.25">
      <c r="A55" s="9">
        <v>0</v>
      </c>
      <c r="B55" s="9">
        <v>1996</v>
      </c>
      <c r="C55" s="9">
        <f t="shared" si="0"/>
        <v>21</v>
      </c>
      <c r="D55" s="6">
        <v>1</v>
      </c>
      <c r="E55" s="6">
        <v>1</v>
      </c>
      <c r="F55" s="6">
        <v>1</v>
      </c>
      <c r="G55" s="6">
        <v>1</v>
      </c>
      <c r="H55" s="6">
        <v>2</v>
      </c>
      <c r="I55" s="6">
        <v>1</v>
      </c>
      <c r="J55" s="6">
        <v>3</v>
      </c>
      <c r="K55" s="6">
        <v>3</v>
      </c>
      <c r="L55" s="6">
        <v>2</v>
      </c>
      <c r="M55" s="6">
        <v>3</v>
      </c>
      <c r="N55" s="6">
        <v>3</v>
      </c>
      <c r="O55" s="6">
        <v>2</v>
      </c>
      <c r="P55" s="9">
        <f t="shared" si="1"/>
        <v>23</v>
      </c>
    </row>
    <row r="56" spans="1:16" x14ac:dyDescent="0.25">
      <c r="A56" s="9">
        <v>0</v>
      </c>
      <c r="B56" s="9">
        <v>1993</v>
      </c>
      <c r="C56" s="9">
        <f t="shared" si="0"/>
        <v>24</v>
      </c>
      <c r="D56" s="6">
        <v>1</v>
      </c>
      <c r="E56" s="6">
        <v>1</v>
      </c>
      <c r="F56" s="6">
        <v>1</v>
      </c>
      <c r="G56" s="6">
        <v>1</v>
      </c>
      <c r="H56" s="6">
        <v>1</v>
      </c>
      <c r="I56" s="6">
        <v>1</v>
      </c>
      <c r="J56" s="6">
        <v>1</v>
      </c>
      <c r="K56" s="6">
        <v>1</v>
      </c>
      <c r="L56" s="6">
        <v>2</v>
      </c>
      <c r="M56" s="6">
        <v>2</v>
      </c>
      <c r="N56" s="6">
        <v>2</v>
      </c>
      <c r="O56" s="6">
        <v>2</v>
      </c>
      <c r="P56" s="9">
        <f t="shared" si="1"/>
        <v>16</v>
      </c>
    </row>
    <row r="57" spans="1:16" x14ac:dyDescent="0.25">
      <c r="A57" s="9">
        <v>0</v>
      </c>
      <c r="B57" s="9">
        <v>1998</v>
      </c>
      <c r="C57" s="9">
        <f t="shared" si="0"/>
        <v>19</v>
      </c>
      <c r="D57" s="6">
        <v>1</v>
      </c>
      <c r="E57" s="6">
        <v>1</v>
      </c>
      <c r="F57" s="6">
        <v>1</v>
      </c>
      <c r="G57" s="6">
        <v>1</v>
      </c>
      <c r="H57" s="6">
        <v>2</v>
      </c>
      <c r="I57" s="6">
        <v>2</v>
      </c>
      <c r="J57" s="6">
        <v>2</v>
      </c>
      <c r="K57" s="6">
        <v>2</v>
      </c>
      <c r="L57" s="6">
        <v>2</v>
      </c>
      <c r="M57" s="6">
        <v>2</v>
      </c>
      <c r="N57" s="6">
        <v>2</v>
      </c>
      <c r="O57" s="6">
        <v>4</v>
      </c>
      <c r="P57" s="9">
        <f t="shared" si="1"/>
        <v>22</v>
      </c>
    </row>
    <row r="58" spans="1:16" x14ac:dyDescent="0.25">
      <c r="A58" s="9">
        <v>1</v>
      </c>
      <c r="B58" s="9">
        <v>1962</v>
      </c>
      <c r="C58" s="9">
        <f t="shared" si="0"/>
        <v>55</v>
      </c>
      <c r="D58" s="6">
        <v>1</v>
      </c>
      <c r="E58" s="6">
        <v>1</v>
      </c>
      <c r="F58" s="6">
        <v>1</v>
      </c>
      <c r="G58" s="6">
        <v>1</v>
      </c>
      <c r="H58" s="6">
        <v>1</v>
      </c>
      <c r="I58" s="6">
        <v>2</v>
      </c>
      <c r="J58" s="6">
        <v>2</v>
      </c>
      <c r="K58" s="6">
        <v>2</v>
      </c>
      <c r="L58" s="6">
        <v>2</v>
      </c>
      <c r="M58" s="6">
        <v>3</v>
      </c>
      <c r="N58" s="6">
        <v>3</v>
      </c>
      <c r="O58" s="6">
        <v>4</v>
      </c>
      <c r="P58" s="9">
        <f t="shared" si="1"/>
        <v>23</v>
      </c>
    </row>
    <row r="59" spans="1:16" x14ac:dyDescent="0.25">
      <c r="A59" s="9">
        <v>0</v>
      </c>
      <c r="B59" s="9">
        <v>1987</v>
      </c>
      <c r="C59" s="9">
        <f t="shared" si="0"/>
        <v>30</v>
      </c>
      <c r="D59" s="6">
        <v>1</v>
      </c>
      <c r="E59" s="6">
        <v>1</v>
      </c>
      <c r="F59" s="6">
        <v>1</v>
      </c>
      <c r="G59" s="6">
        <v>1</v>
      </c>
      <c r="H59" s="6">
        <v>1</v>
      </c>
      <c r="I59" s="6">
        <v>2</v>
      </c>
      <c r="J59" s="6">
        <v>1</v>
      </c>
      <c r="K59" s="6">
        <v>1</v>
      </c>
      <c r="L59" s="6">
        <v>1</v>
      </c>
      <c r="M59" s="6">
        <v>3</v>
      </c>
      <c r="N59" s="6">
        <v>2</v>
      </c>
      <c r="O59" s="6">
        <v>2</v>
      </c>
      <c r="P59" s="9">
        <f t="shared" si="1"/>
        <v>17</v>
      </c>
    </row>
    <row r="60" spans="1:16" x14ac:dyDescent="0.25">
      <c r="A60" s="9">
        <v>0</v>
      </c>
      <c r="B60" s="9">
        <v>1997</v>
      </c>
      <c r="C60" s="9">
        <f t="shared" si="0"/>
        <v>20</v>
      </c>
      <c r="D60" s="6">
        <v>3</v>
      </c>
      <c r="E60" s="6">
        <v>2</v>
      </c>
      <c r="F60" s="6">
        <v>1</v>
      </c>
      <c r="G60" s="6">
        <v>2</v>
      </c>
      <c r="H60" s="6">
        <v>4</v>
      </c>
      <c r="I60" s="6">
        <v>2</v>
      </c>
      <c r="J60" s="6">
        <v>2</v>
      </c>
      <c r="K60" s="6">
        <v>3</v>
      </c>
      <c r="L60" s="6">
        <v>3</v>
      </c>
      <c r="M60" s="6">
        <v>2</v>
      </c>
      <c r="N60" s="6">
        <v>2</v>
      </c>
      <c r="O60" s="6">
        <v>4</v>
      </c>
      <c r="P60" s="9">
        <f t="shared" si="1"/>
        <v>30</v>
      </c>
    </row>
    <row r="61" spans="1:16" x14ac:dyDescent="0.25">
      <c r="A61" s="9">
        <v>1</v>
      </c>
      <c r="B61" s="9">
        <v>1989</v>
      </c>
      <c r="C61" s="9">
        <f t="shared" si="0"/>
        <v>28</v>
      </c>
      <c r="D61" s="6">
        <v>4</v>
      </c>
      <c r="E61" s="6">
        <v>2</v>
      </c>
      <c r="F61" s="6">
        <v>2</v>
      </c>
      <c r="G61" s="6">
        <v>2</v>
      </c>
      <c r="H61" s="6">
        <v>2</v>
      </c>
      <c r="I61" s="6">
        <v>2</v>
      </c>
      <c r="J61" s="6">
        <v>2</v>
      </c>
      <c r="K61" s="6">
        <v>4</v>
      </c>
      <c r="L61" s="6">
        <v>4</v>
      </c>
      <c r="M61" s="6">
        <v>4</v>
      </c>
      <c r="N61" s="6">
        <v>4</v>
      </c>
      <c r="O61" s="6">
        <v>4</v>
      </c>
      <c r="P61" s="9">
        <f t="shared" si="1"/>
        <v>36</v>
      </c>
    </row>
    <row r="62" spans="1:16" x14ac:dyDescent="0.25">
      <c r="A62" s="9">
        <v>0</v>
      </c>
      <c r="B62" s="9">
        <v>1990</v>
      </c>
      <c r="C62" s="9">
        <f t="shared" si="0"/>
        <v>27</v>
      </c>
      <c r="D62" s="6">
        <v>1</v>
      </c>
      <c r="E62" s="6">
        <v>1</v>
      </c>
      <c r="F62" s="6">
        <v>1</v>
      </c>
      <c r="G62" s="6">
        <v>1</v>
      </c>
      <c r="H62" s="6">
        <v>1</v>
      </c>
      <c r="I62" s="6">
        <v>2</v>
      </c>
      <c r="J62" s="6">
        <v>2</v>
      </c>
      <c r="K62" s="6">
        <v>2</v>
      </c>
      <c r="L62" s="6">
        <v>2</v>
      </c>
      <c r="M62" s="6">
        <v>3</v>
      </c>
      <c r="N62" s="6">
        <v>3</v>
      </c>
      <c r="O62" s="6">
        <v>4</v>
      </c>
      <c r="P62" s="9">
        <f t="shared" si="1"/>
        <v>23</v>
      </c>
    </row>
    <row r="63" spans="1:16" x14ac:dyDescent="0.25">
      <c r="A63" s="9">
        <v>0</v>
      </c>
      <c r="B63" s="9">
        <v>1997</v>
      </c>
      <c r="C63" s="9">
        <f t="shared" si="0"/>
        <v>20</v>
      </c>
      <c r="D63" s="6">
        <v>1</v>
      </c>
      <c r="E63" s="6">
        <v>1</v>
      </c>
      <c r="F63" s="6">
        <v>2</v>
      </c>
      <c r="G63" s="6">
        <v>1</v>
      </c>
      <c r="H63" s="6">
        <v>2</v>
      </c>
      <c r="I63" s="6">
        <v>1</v>
      </c>
      <c r="J63" s="6">
        <v>3</v>
      </c>
      <c r="K63" s="6">
        <v>4</v>
      </c>
      <c r="L63" s="6">
        <v>3</v>
      </c>
      <c r="M63" s="6">
        <v>1</v>
      </c>
      <c r="N63" s="6">
        <v>4</v>
      </c>
      <c r="O63" s="6">
        <v>4</v>
      </c>
      <c r="P63" s="9">
        <f t="shared" si="1"/>
        <v>27</v>
      </c>
    </row>
    <row r="64" spans="1:16" x14ac:dyDescent="0.25">
      <c r="A64" s="9">
        <v>1</v>
      </c>
      <c r="B64" s="9">
        <v>1998</v>
      </c>
      <c r="C64" s="9">
        <f t="shared" si="0"/>
        <v>19</v>
      </c>
      <c r="D64" s="6">
        <v>1</v>
      </c>
      <c r="E64" s="6">
        <v>1</v>
      </c>
      <c r="F64" s="6">
        <v>1</v>
      </c>
      <c r="G64" s="6">
        <v>1</v>
      </c>
      <c r="H64" s="6">
        <v>2</v>
      </c>
      <c r="I64" s="6">
        <v>2</v>
      </c>
      <c r="J64" s="6">
        <v>2</v>
      </c>
      <c r="K64" s="6">
        <v>2</v>
      </c>
      <c r="L64" s="6">
        <v>3</v>
      </c>
      <c r="M64" s="6">
        <v>3</v>
      </c>
      <c r="N64" s="6">
        <v>3</v>
      </c>
      <c r="O64" s="6">
        <v>4</v>
      </c>
      <c r="P64" s="9">
        <f t="shared" si="1"/>
        <v>25</v>
      </c>
    </row>
    <row r="65" spans="1:16" x14ac:dyDescent="0.25">
      <c r="A65" s="9">
        <v>0</v>
      </c>
      <c r="B65" s="9">
        <v>1982</v>
      </c>
      <c r="C65" s="9">
        <f t="shared" si="0"/>
        <v>35</v>
      </c>
      <c r="D65" s="6">
        <v>1</v>
      </c>
      <c r="E65" s="6">
        <v>1</v>
      </c>
      <c r="F65" s="6">
        <v>3</v>
      </c>
      <c r="G65" s="6">
        <v>1</v>
      </c>
      <c r="H65" s="6">
        <v>1</v>
      </c>
      <c r="I65" s="6">
        <v>3</v>
      </c>
      <c r="J65" s="6">
        <v>3</v>
      </c>
      <c r="K65" s="6">
        <v>3</v>
      </c>
      <c r="L65" s="6">
        <v>3</v>
      </c>
      <c r="M65" s="6">
        <v>3</v>
      </c>
      <c r="N65" s="6">
        <v>3</v>
      </c>
      <c r="O65" s="6">
        <v>4</v>
      </c>
      <c r="P65" s="9">
        <f t="shared" si="1"/>
        <v>29</v>
      </c>
    </row>
    <row r="66" spans="1:16" x14ac:dyDescent="0.25">
      <c r="A66" s="9">
        <v>0</v>
      </c>
      <c r="B66" s="9">
        <v>1997</v>
      </c>
      <c r="C66" s="9">
        <f t="shared" si="0"/>
        <v>20</v>
      </c>
      <c r="D66" s="6">
        <v>1</v>
      </c>
      <c r="E66" s="6">
        <v>1</v>
      </c>
      <c r="F66" s="6">
        <v>1</v>
      </c>
      <c r="G66" s="6">
        <v>1</v>
      </c>
      <c r="H66" s="6">
        <v>2</v>
      </c>
      <c r="I66" s="6">
        <v>2</v>
      </c>
      <c r="J66" s="6">
        <v>2</v>
      </c>
      <c r="K66" s="6">
        <v>2</v>
      </c>
      <c r="L66" s="6">
        <v>3</v>
      </c>
      <c r="M66" s="6">
        <v>2</v>
      </c>
      <c r="N66" s="6">
        <v>2</v>
      </c>
      <c r="O66" s="6">
        <v>4</v>
      </c>
      <c r="P66" s="9">
        <f t="shared" si="1"/>
        <v>23</v>
      </c>
    </row>
    <row r="67" spans="1:16" x14ac:dyDescent="0.25">
      <c r="A67" s="9">
        <v>0</v>
      </c>
      <c r="B67" s="9">
        <v>1998</v>
      </c>
      <c r="C67" s="9">
        <f t="shared" ref="C67:C130" si="2">2017-B67</f>
        <v>19</v>
      </c>
      <c r="D67" s="6">
        <v>1</v>
      </c>
      <c r="E67" s="6">
        <v>1</v>
      </c>
      <c r="F67" s="6">
        <v>1</v>
      </c>
      <c r="G67" s="6">
        <v>1</v>
      </c>
      <c r="H67" s="6">
        <v>2</v>
      </c>
      <c r="I67" s="6">
        <v>2</v>
      </c>
      <c r="J67" s="6">
        <v>2</v>
      </c>
      <c r="K67" s="6">
        <v>1</v>
      </c>
      <c r="L67" s="6">
        <v>3</v>
      </c>
      <c r="M67" s="6">
        <v>2</v>
      </c>
      <c r="N67" s="6">
        <v>2</v>
      </c>
      <c r="O67" s="6">
        <v>3</v>
      </c>
      <c r="P67" s="9">
        <f t="shared" ref="P67:P130" si="3">SUM(D67,E67,F67,H67,G67,I67,J67,K67,L67,M67,N67,O67)</f>
        <v>21</v>
      </c>
    </row>
    <row r="68" spans="1:16" x14ac:dyDescent="0.25">
      <c r="A68" s="9">
        <v>0</v>
      </c>
      <c r="B68" s="9">
        <v>1995</v>
      </c>
      <c r="C68" s="9">
        <f t="shared" si="2"/>
        <v>22</v>
      </c>
      <c r="D68" s="6">
        <v>1</v>
      </c>
      <c r="E68" s="6">
        <v>1</v>
      </c>
      <c r="F68" s="6">
        <v>1</v>
      </c>
      <c r="G68" s="6">
        <v>1</v>
      </c>
      <c r="H68" s="6">
        <v>1</v>
      </c>
      <c r="I68" s="6">
        <v>1</v>
      </c>
      <c r="J68" s="6">
        <v>3</v>
      </c>
      <c r="K68" s="6">
        <v>3</v>
      </c>
      <c r="L68" s="6">
        <v>3</v>
      </c>
      <c r="M68" s="6">
        <v>4</v>
      </c>
      <c r="N68" s="6">
        <v>4</v>
      </c>
      <c r="O68" s="6">
        <v>4</v>
      </c>
      <c r="P68" s="9">
        <f t="shared" si="3"/>
        <v>27</v>
      </c>
    </row>
    <row r="69" spans="1:16" x14ac:dyDescent="0.25">
      <c r="A69" s="9">
        <v>1</v>
      </c>
      <c r="B69" s="9">
        <v>1999</v>
      </c>
      <c r="C69" s="9">
        <f t="shared" si="2"/>
        <v>18</v>
      </c>
      <c r="D69" s="6">
        <v>1</v>
      </c>
      <c r="E69" s="6">
        <v>1</v>
      </c>
      <c r="F69" s="6">
        <v>3</v>
      </c>
      <c r="G69" s="6">
        <v>1</v>
      </c>
      <c r="H69" s="6">
        <v>2</v>
      </c>
      <c r="I69" s="6">
        <v>2</v>
      </c>
      <c r="J69" s="6">
        <v>3</v>
      </c>
      <c r="K69" s="6">
        <v>1</v>
      </c>
      <c r="L69" s="6">
        <v>2</v>
      </c>
      <c r="M69" s="6">
        <v>2</v>
      </c>
      <c r="N69" s="6">
        <v>3</v>
      </c>
      <c r="O69" s="6">
        <v>4</v>
      </c>
      <c r="P69" s="9">
        <f t="shared" si="3"/>
        <v>25</v>
      </c>
    </row>
    <row r="70" spans="1:16" x14ac:dyDescent="0.25">
      <c r="A70" s="9">
        <v>1</v>
      </c>
      <c r="B70" s="9">
        <v>1993</v>
      </c>
      <c r="C70" s="9">
        <f t="shared" si="2"/>
        <v>24</v>
      </c>
      <c r="D70" s="6">
        <v>1</v>
      </c>
      <c r="E70" s="6">
        <v>1</v>
      </c>
      <c r="F70" s="6">
        <v>1</v>
      </c>
      <c r="G70" s="6">
        <v>1</v>
      </c>
      <c r="H70" s="6">
        <v>2</v>
      </c>
      <c r="I70" s="6">
        <v>2</v>
      </c>
      <c r="J70" s="6">
        <v>2</v>
      </c>
      <c r="K70" s="6">
        <v>3</v>
      </c>
      <c r="L70" s="6">
        <v>3</v>
      </c>
      <c r="M70" s="6">
        <v>3</v>
      </c>
      <c r="N70" s="6">
        <v>2</v>
      </c>
      <c r="O70" s="6">
        <v>4</v>
      </c>
      <c r="P70" s="9">
        <f t="shared" si="3"/>
        <v>25</v>
      </c>
    </row>
    <row r="71" spans="1:16" x14ac:dyDescent="0.25">
      <c r="A71" s="9">
        <v>0</v>
      </c>
      <c r="B71" s="9">
        <v>1997</v>
      </c>
      <c r="C71" s="9">
        <f t="shared" si="2"/>
        <v>20</v>
      </c>
      <c r="D71" s="6">
        <v>1</v>
      </c>
      <c r="E71" s="6">
        <v>2</v>
      </c>
      <c r="F71" s="6">
        <v>1</v>
      </c>
      <c r="G71" s="6">
        <v>1</v>
      </c>
      <c r="H71" s="6">
        <v>3</v>
      </c>
      <c r="I71" s="6">
        <v>3</v>
      </c>
      <c r="J71" s="6">
        <v>3</v>
      </c>
      <c r="K71" s="6">
        <v>3</v>
      </c>
      <c r="L71" s="6">
        <v>4</v>
      </c>
      <c r="M71" s="6">
        <v>4</v>
      </c>
      <c r="N71" s="6">
        <v>4</v>
      </c>
      <c r="O71" s="6">
        <v>4</v>
      </c>
      <c r="P71" s="9">
        <f t="shared" si="3"/>
        <v>33</v>
      </c>
    </row>
    <row r="72" spans="1:16" x14ac:dyDescent="0.25">
      <c r="A72" s="9">
        <v>0</v>
      </c>
      <c r="B72" s="9">
        <v>1990</v>
      </c>
      <c r="C72" s="9">
        <f t="shared" si="2"/>
        <v>27</v>
      </c>
      <c r="D72" s="6">
        <v>1</v>
      </c>
      <c r="E72" s="6">
        <v>1</v>
      </c>
      <c r="F72" s="6">
        <v>1</v>
      </c>
      <c r="G72" s="6">
        <v>1</v>
      </c>
      <c r="H72" s="6">
        <v>2</v>
      </c>
      <c r="I72" s="6">
        <v>2</v>
      </c>
      <c r="J72" s="6">
        <v>2</v>
      </c>
      <c r="K72" s="6">
        <v>2</v>
      </c>
      <c r="L72" s="6">
        <v>3</v>
      </c>
      <c r="M72" s="6">
        <v>3</v>
      </c>
      <c r="N72" s="6">
        <v>3</v>
      </c>
      <c r="O72" s="6">
        <v>3</v>
      </c>
      <c r="P72" s="9">
        <f t="shared" si="3"/>
        <v>24</v>
      </c>
    </row>
    <row r="73" spans="1:16" x14ac:dyDescent="0.25">
      <c r="A73" s="9">
        <v>0</v>
      </c>
      <c r="B73" s="9">
        <v>1995</v>
      </c>
      <c r="C73" s="9">
        <f t="shared" si="2"/>
        <v>22</v>
      </c>
      <c r="D73" s="6">
        <v>1</v>
      </c>
      <c r="E73" s="6">
        <v>2</v>
      </c>
      <c r="F73" s="6">
        <v>1</v>
      </c>
      <c r="G73" s="6">
        <v>1</v>
      </c>
      <c r="H73" s="6">
        <v>1</v>
      </c>
      <c r="I73" s="6">
        <v>2</v>
      </c>
      <c r="J73" s="6">
        <v>1</v>
      </c>
      <c r="K73" s="6">
        <v>1</v>
      </c>
      <c r="L73" s="6">
        <v>2</v>
      </c>
      <c r="M73" s="6">
        <v>3</v>
      </c>
      <c r="N73" s="6">
        <v>2</v>
      </c>
      <c r="O73" s="6">
        <v>3</v>
      </c>
      <c r="P73" s="9">
        <f t="shared" si="3"/>
        <v>20</v>
      </c>
    </row>
    <row r="74" spans="1:16" x14ac:dyDescent="0.25">
      <c r="A74" s="9">
        <v>0</v>
      </c>
      <c r="B74" s="9">
        <v>1996</v>
      </c>
      <c r="C74" s="9">
        <f t="shared" si="2"/>
        <v>21</v>
      </c>
      <c r="D74" s="6">
        <v>1</v>
      </c>
      <c r="E74" s="6">
        <v>1</v>
      </c>
      <c r="F74" s="6">
        <v>1</v>
      </c>
      <c r="G74" s="6">
        <v>1</v>
      </c>
      <c r="H74" s="6">
        <v>1</v>
      </c>
      <c r="I74" s="6">
        <v>1</v>
      </c>
      <c r="J74" s="6">
        <v>2</v>
      </c>
      <c r="K74" s="6">
        <v>2</v>
      </c>
      <c r="L74" s="6">
        <v>3</v>
      </c>
      <c r="M74" s="6">
        <v>4</v>
      </c>
      <c r="N74" s="6">
        <v>4</v>
      </c>
      <c r="O74" s="6">
        <v>4</v>
      </c>
      <c r="P74" s="9">
        <f t="shared" si="3"/>
        <v>25</v>
      </c>
    </row>
    <row r="75" spans="1:16" x14ac:dyDescent="0.25">
      <c r="A75" s="9">
        <v>0</v>
      </c>
      <c r="B75" s="9">
        <v>2000</v>
      </c>
      <c r="C75" s="9">
        <f t="shared" si="2"/>
        <v>17</v>
      </c>
      <c r="D75" s="6">
        <v>1</v>
      </c>
      <c r="E75" s="6">
        <v>1</v>
      </c>
      <c r="F75" s="6">
        <v>1</v>
      </c>
      <c r="G75" s="6">
        <v>1</v>
      </c>
      <c r="H75" s="6">
        <v>2</v>
      </c>
      <c r="I75" s="6">
        <v>2</v>
      </c>
      <c r="J75" s="6">
        <v>2</v>
      </c>
      <c r="K75" s="6">
        <v>2</v>
      </c>
      <c r="L75" s="6">
        <v>2</v>
      </c>
      <c r="M75" s="6">
        <v>2</v>
      </c>
      <c r="N75" s="6">
        <v>4</v>
      </c>
      <c r="O75" s="6">
        <v>4</v>
      </c>
      <c r="P75" s="9">
        <f t="shared" si="3"/>
        <v>24</v>
      </c>
    </row>
    <row r="76" spans="1:16" x14ac:dyDescent="0.25">
      <c r="A76" s="9">
        <v>0</v>
      </c>
      <c r="B76" s="9">
        <v>1998</v>
      </c>
      <c r="C76" s="9">
        <f t="shared" si="2"/>
        <v>19</v>
      </c>
      <c r="D76" s="6">
        <v>2</v>
      </c>
      <c r="E76" s="6">
        <v>2</v>
      </c>
      <c r="F76" s="6">
        <v>4</v>
      </c>
      <c r="G76" s="6">
        <v>1</v>
      </c>
      <c r="H76" s="6">
        <v>2</v>
      </c>
      <c r="I76" s="6">
        <v>2</v>
      </c>
      <c r="J76" s="6">
        <v>4</v>
      </c>
      <c r="K76" s="6">
        <v>1</v>
      </c>
      <c r="L76" s="6">
        <v>2</v>
      </c>
      <c r="M76" s="6">
        <v>2</v>
      </c>
      <c r="N76" s="6">
        <v>4</v>
      </c>
      <c r="O76" s="6">
        <v>4</v>
      </c>
      <c r="P76" s="9">
        <f t="shared" si="3"/>
        <v>30</v>
      </c>
    </row>
    <row r="77" spans="1:16" x14ac:dyDescent="0.25">
      <c r="A77" s="9">
        <v>1</v>
      </c>
      <c r="B77" s="9">
        <v>1996</v>
      </c>
      <c r="C77" s="9">
        <f t="shared" si="2"/>
        <v>21</v>
      </c>
      <c r="D77" s="6">
        <v>1</v>
      </c>
      <c r="E77" s="6">
        <v>1</v>
      </c>
      <c r="F77" s="6">
        <v>1</v>
      </c>
      <c r="G77" s="6">
        <v>1</v>
      </c>
      <c r="H77" s="6">
        <v>1</v>
      </c>
      <c r="I77" s="6">
        <v>1</v>
      </c>
      <c r="J77" s="6">
        <v>3</v>
      </c>
      <c r="K77" s="6">
        <v>2</v>
      </c>
      <c r="L77" s="6">
        <v>2</v>
      </c>
      <c r="M77" s="6">
        <v>2</v>
      </c>
      <c r="N77" s="6">
        <v>3</v>
      </c>
      <c r="O77" s="6">
        <v>3</v>
      </c>
      <c r="P77" s="9">
        <f t="shared" si="3"/>
        <v>21</v>
      </c>
    </row>
    <row r="78" spans="1:16" x14ac:dyDescent="0.25">
      <c r="A78" s="9">
        <v>0</v>
      </c>
      <c r="B78" s="9">
        <v>1998</v>
      </c>
      <c r="C78" s="9">
        <f t="shared" si="2"/>
        <v>19</v>
      </c>
      <c r="D78" s="6">
        <v>1</v>
      </c>
      <c r="E78" s="6">
        <v>2</v>
      </c>
      <c r="F78" s="6">
        <v>3</v>
      </c>
      <c r="G78" s="6">
        <v>1</v>
      </c>
      <c r="H78" s="6">
        <v>2</v>
      </c>
      <c r="I78" s="6">
        <v>2</v>
      </c>
      <c r="J78" s="6">
        <v>2</v>
      </c>
      <c r="K78" s="6">
        <v>1</v>
      </c>
      <c r="L78" s="6">
        <v>3</v>
      </c>
      <c r="M78" s="6">
        <v>3</v>
      </c>
      <c r="N78" s="6">
        <v>3</v>
      </c>
      <c r="O78" s="6">
        <v>4</v>
      </c>
      <c r="P78" s="9">
        <f t="shared" si="3"/>
        <v>27</v>
      </c>
    </row>
    <row r="79" spans="1:16" x14ac:dyDescent="0.25">
      <c r="A79" s="9">
        <v>0</v>
      </c>
      <c r="B79" s="9">
        <v>1994</v>
      </c>
      <c r="C79" s="9">
        <f t="shared" si="2"/>
        <v>23</v>
      </c>
      <c r="D79" s="6">
        <v>2</v>
      </c>
      <c r="E79" s="6">
        <v>1</v>
      </c>
      <c r="F79" s="6">
        <v>1</v>
      </c>
      <c r="G79" s="6">
        <v>1</v>
      </c>
      <c r="H79" s="6">
        <v>4</v>
      </c>
      <c r="I79" s="6">
        <v>1</v>
      </c>
      <c r="J79" s="6">
        <v>1</v>
      </c>
      <c r="K79" s="6">
        <v>3</v>
      </c>
      <c r="L79" s="6">
        <v>4</v>
      </c>
      <c r="M79" s="6">
        <v>1</v>
      </c>
      <c r="N79" s="6">
        <v>2</v>
      </c>
      <c r="O79" s="6">
        <v>4</v>
      </c>
      <c r="P79" s="9">
        <f t="shared" si="3"/>
        <v>25</v>
      </c>
    </row>
    <row r="80" spans="1:16" x14ac:dyDescent="0.25">
      <c r="A80" s="9">
        <v>0</v>
      </c>
      <c r="B80" s="9">
        <v>1991</v>
      </c>
      <c r="C80" s="9">
        <f t="shared" si="2"/>
        <v>26</v>
      </c>
      <c r="D80" s="6">
        <v>1</v>
      </c>
      <c r="E80" s="6">
        <v>1</v>
      </c>
      <c r="F80" s="6">
        <v>2</v>
      </c>
      <c r="G80" s="6">
        <v>1</v>
      </c>
      <c r="H80" s="6">
        <v>1</v>
      </c>
      <c r="I80" s="6">
        <v>2</v>
      </c>
      <c r="J80" s="6">
        <v>2</v>
      </c>
      <c r="K80" s="6">
        <v>1</v>
      </c>
      <c r="L80" s="6">
        <v>1</v>
      </c>
      <c r="M80" s="6">
        <v>2</v>
      </c>
      <c r="N80" s="6">
        <v>3</v>
      </c>
      <c r="O80" s="6">
        <v>4</v>
      </c>
      <c r="P80" s="9">
        <f t="shared" si="3"/>
        <v>21</v>
      </c>
    </row>
    <row r="81" spans="1:16" x14ac:dyDescent="0.25">
      <c r="A81" s="9">
        <v>1</v>
      </c>
      <c r="B81" s="9">
        <v>1999</v>
      </c>
      <c r="C81" s="9">
        <f t="shared" si="2"/>
        <v>18</v>
      </c>
      <c r="D81" s="6">
        <v>1</v>
      </c>
      <c r="E81" s="6">
        <v>1</v>
      </c>
      <c r="F81" s="6">
        <v>1</v>
      </c>
      <c r="G81" s="6">
        <v>1</v>
      </c>
      <c r="H81" s="6">
        <v>2</v>
      </c>
      <c r="I81" s="6">
        <v>2</v>
      </c>
      <c r="J81" s="6">
        <v>2</v>
      </c>
      <c r="K81" s="6">
        <v>2</v>
      </c>
      <c r="L81" s="6">
        <v>2</v>
      </c>
      <c r="M81" s="6">
        <v>2</v>
      </c>
      <c r="N81" s="6">
        <v>3</v>
      </c>
      <c r="O81" s="6">
        <v>3</v>
      </c>
      <c r="P81" s="9">
        <f t="shared" si="3"/>
        <v>22</v>
      </c>
    </row>
    <row r="82" spans="1:16" x14ac:dyDescent="0.25">
      <c r="A82" s="9">
        <v>1</v>
      </c>
      <c r="B82" s="9">
        <v>1955</v>
      </c>
      <c r="C82" s="9">
        <f t="shared" si="2"/>
        <v>62</v>
      </c>
      <c r="D82" s="6">
        <v>1</v>
      </c>
      <c r="E82" s="6">
        <v>1</v>
      </c>
      <c r="F82" s="6">
        <v>1</v>
      </c>
      <c r="G82" s="6">
        <v>1</v>
      </c>
      <c r="H82" s="6">
        <v>2</v>
      </c>
      <c r="I82" s="6">
        <v>2</v>
      </c>
      <c r="J82" s="6">
        <v>2</v>
      </c>
      <c r="K82" s="6">
        <v>1</v>
      </c>
      <c r="L82" s="6">
        <v>3</v>
      </c>
      <c r="M82" s="6">
        <v>4</v>
      </c>
      <c r="N82" s="6">
        <v>4</v>
      </c>
      <c r="O82" s="6">
        <v>2</v>
      </c>
      <c r="P82" s="9">
        <f t="shared" si="3"/>
        <v>24</v>
      </c>
    </row>
    <row r="83" spans="1:16" x14ac:dyDescent="0.25">
      <c r="A83" s="9">
        <v>1</v>
      </c>
      <c r="B83" s="9">
        <v>1995</v>
      </c>
      <c r="C83" s="9">
        <f t="shared" si="2"/>
        <v>22</v>
      </c>
      <c r="D83" s="6">
        <v>1</v>
      </c>
      <c r="E83" s="6">
        <v>1</v>
      </c>
      <c r="F83" s="6">
        <v>2</v>
      </c>
      <c r="G83" s="6">
        <v>1</v>
      </c>
      <c r="H83" s="6">
        <v>2</v>
      </c>
      <c r="I83" s="6">
        <v>2</v>
      </c>
      <c r="J83" s="6">
        <v>2</v>
      </c>
      <c r="K83" s="6">
        <v>2</v>
      </c>
      <c r="L83" s="6">
        <v>3</v>
      </c>
      <c r="M83" s="6">
        <v>2</v>
      </c>
      <c r="N83" s="6">
        <v>4</v>
      </c>
      <c r="O83" s="6">
        <v>4</v>
      </c>
      <c r="P83" s="9">
        <f t="shared" si="3"/>
        <v>26</v>
      </c>
    </row>
    <row r="84" spans="1:16" x14ac:dyDescent="0.25">
      <c r="A84" s="9">
        <v>0</v>
      </c>
      <c r="B84" s="9">
        <v>1997</v>
      </c>
      <c r="C84" s="9">
        <f t="shared" si="2"/>
        <v>20</v>
      </c>
      <c r="D84" s="6">
        <v>1</v>
      </c>
      <c r="E84" s="6">
        <v>3</v>
      </c>
      <c r="F84" s="6">
        <v>1</v>
      </c>
      <c r="G84" s="6">
        <v>1</v>
      </c>
      <c r="H84" s="6">
        <v>2</v>
      </c>
      <c r="I84" s="6">
        <v>1</v>
      </c>
      <c r="J84" s="6">
        <v>3</v>
      </c>
      <c r="K84" s="6">
        <v>1</v>
      </c>
      <c r="L84" s="6">
        <v>4</v>
      </c>
      <c r="M84" s="6">
        <v>3</v>
      </c>
      <c r="N84" s="6">
        <v>4</v>
      </c>
      <c r="O84" s="6">
        <v>4</v>
      </c>
      <c r="P84" s="9">
        <f t="shared" si="3"/>
        <v>28</v>
      </c>
    </row>
    <row r="85" spans="1:16" x14ac:dyDescent="0.25">
      <c r="A85" s="9">
        <v>0</v>
      </c>
      <c r="B85" s="9">
        <v>1979</v>
      </c>
      <c r="C85" s="9">
        <f t="shared" si="2"/>
        <v>38</v>
      </c>
      <c r="D85" s="6">
        <v>1</v>
      </c>
      <c r="E85" s="6">
        <v>1</v>
      </c>
      <c r="F85" s="6">
        <v>1</v>
      </c>
      <c r="G85" s="6">
        <v>1</v>
      </c>
      <c r="H85" s="6">
        <v>1</v>
      </c>
      <c r="I85" s="6">
        <v>1</v>
      </c>
      <c r="J85" s="6">
        <v>1</v>
      </c>
      <c r="K85" s="6">
        <v>1</v>
      </c>
      <c r="L85" s="6">
        <v>2</v>
      </c>
      <c r="M85" s="6">
        <v>2</v>
      </c>
      <c r="N85" s="6">
        <v>2</v>
      </c>
      <c r="O85" s="6">
        <v>2</v>
      </c>
      <c r="P85" s="9">
        <f t="shared" si="3"/>
        <v>16</v>
      </c>
    </row>
    <row r="86" spans="1:16" x14ac:dyDescent="0.25">
      <c r="A86" s="9">
        <v>0</v>
      </c>
      <c r="B86" s="9">
        <v>1996</v>
      </c>
      <c r="C86" s="9">
        <f t="shared" si="2"/>
        <v>21</v>
      </c>
      <c r="D86" s="6">
        <v>1</v>
      </c>
      <c r="E86" s="6">
        <v>1</v>
      </c>
      <c r="F86" s="6">
        <v>1</v>
      </c>
      <c r="G86" s="6">
        <v>1</v>
      </c>
      <c r="H86" s="6">
        <v>1</v>
      </c>
      <c r="I86" s="6">
        <v>1</v>
      </c>
      <c r="J86" s="6">
        <v>1</v>
      </c>
      <c r="K86" s="6">
        <v>1</v>
      </c>
      <c r="L86" s="6">
        <v>2</v>
      </c>
      <c r="M86" s="6">
        <v>1</v>
      </c>
      <c r="N86" s="6">
        <v>1</v>
      </c>
      <c r="O86" s="6">
        <v>4</v>
      </c>
      <c r="P86" s="9">
        <f t="shared" si="3"/>
        <v>16</v>
      </c>
    </row>
    <row r="87" spans="1:16" x14ac:dyDescent="0.25">
      <c r="A87" s="9">
        <v>0</v>
      </c>
      <c r="B87" s="9">
        <v>1997</v>
      </c>
      <c r="C87" s="9">
        <f t="shared" si="2"/>
        <v>20</v>
      </c>
      <c r="D87" s="6">
        <v>1</v>
      </c>
      <c r="E87" s="6">
        <v>1</v>
      </c>
      <c r="F87" s="6">
        <v>1</v>
      </c>
      <c r="G87" s="6">
        <v>1</v>
      </c>
      <c r="H87" s="6">
        <v>1</v>
      </c>
      <c r="I87" s="6">
        <v>1</v>
      </c>
      <c r="J87" s="6">
        <v>1</v>
      </c>
      <c r="K87" s="6">
        <v>1</v>
      </c>
      <c r="L87" s="6">
        <v>2</v>
      </c>
      <c r="M87" s="6">
        <v>2</v>
      </c>
      <c r="N87" s="6">
        <v>3</v>
      </c>
      <c r="O87" s="6">
        <v>4</v>
      </c>
      <c r="P87" s="9">
        <f t="shared" si="3"/>
        <v>19</v>
      </c>
    </row>
    <row r="88" spans="1:16" x14ac:dyDescent="0.25">
      <c r="A88" s="9">
        <v>0</v>
      </c>
      <c r="B88" s="9">
        <v>1988</v>
      </c>
      <c r="C88" s="9">
        <f t="shared" si="2"/>
        <v>29</v>
      </c>
      <c r="D88" s="6">
        <v>1</v>
      </c>
      <c r="E88" s="6">
        <v>2</v>
      </c>
      <c r="F88" s="6">
        <v>3</v>
      </c>
      <c r="G88" s="6">
        <v>1</v>
      </c>
      <c r="H88" s="6">
        <v>2</v>
      </c>
      <c r="I88" s="6">
        <v>2</v>
      </c>
      <c r="J88" s="6">
        <v>3</v>
      </c>
      <c r="K88" s="6">
        <v>2</v>
      </c>
      <c r="L88" s="6">
        <v>2</v>
      </c>
      <c r="M88" s="6">
        <v>2</v>
      </c>
      <c r="N88" s="6">
        <v>3</v>
      </c>
      <c r="O88" s="6">
        <v>4</v>
      </c>
      <c r="P88" s="9">
        <f t="shared" si="3"/>
        <v>27</v>
      </c>
    </row>
    <row r="89" spans="1:16" x14ac:dyDescent="0.25">
      <c r="A89" s="9">
        <v>0</v>
      </c>
      <c r="B89" s="9">
        <v>1999</v>
      </c>
      <c r="C89" s="9">
        <f t="shared" si="2"/>
        <v>18</v>
      </c>
      <c r="D89" s="6">
        <v>1</v>
      </c>
      <c r="E89" s="6">
        <v>1</v>
      </c>
      <c r="F89" s="6">
        <v>2</v>
      </c>
      <c r="G89" s="6">
        <v>1</v>
      </c>
      <c r="H89" s="6">
        <v>3</v>
      </c>
      <c r="I89" s="6">
        <v>3</v>
      </c>
      <c r="J89" s="6">
        <v>4</v>
      </c>
      <c r="K89" s="6">
        <v>2</v>
      </c>
      <c r="L89" s="6">
        <v>4</v>
      </c>
      <c r="M89" s="6">
        <v>4</v>
      </c>
      <c r="N89" s="6">
        <v>4</v>
      </c>
      <c r="O89" s="6">
        <v>4</v>
      </c>
      <c r="P89" s="9">
        <f t="shared" si="3"/>
        <v>33</v>
      </c>
    </row>
    <row r="90" spans="1:16" x14ac:dyDescent="0.25">
      <c r="A90" s="9">
        <v>0</v>
      </c>
      <c r="B90" s="9">
        <v>1996</v>
      </c>
      <c r="C90" s="9">
        <f t="shared" si="2"/>
        <v>21</v>
      </c>
      <c r="D90" s="6">
        <v>3</v>
      </c>
      <c r="E90" s="6">
        <v>2</v>
      </c>
      <c r="F90" s="6">
        <v>2</v>
      </c>
      <c r="G90" s="6">
        <v>1</v>
      </c>
      <c r="H90" s="6">
        <v>3</v>
      </c>
      <c r="I90" s="6">
        <v>3</v>
      </c>
      <c r="J90" s="6">
        <v>3</v>
      </c>
      <c r="K90" s="6">
        <v>2</v>
      </c>
      <c r="L90" s="6">
        <v>4</v>
      </c>
      <c r="M90" s="6">
        <v>4</v>
      </c>
      <c r="N90" s="6">
        <v>4</v>
      </c>
      <c r="O90" s="6">
        <v>4</v>
      </c>
      <c r="P90" s="9">
        <f t="shared" si="3"/>
        <v>35</v>
      </c>
    </row>
    <row r="91" spans="1:16" x14ac:dyDescent="0.25">
      <c r="A91" s="9">
        <v>0</v>
      </c>
      <c r="B91" s="9">
        <v>1998</v>
      </c>
      <c r="C91" s="9">
        <f t="shared" si="2"/>
        <v>19</v>
      </c>
      <c r="D91" s="6">
        <v>1</v>
      </c>
      <c r="E91" s="6">
        <v>1</v>
      </c>
      <c r="F91" s="6">
        <v>2</v>
      </c>
      <c r="G91" s="6">
        <v>2</v>
      </c>
      <c r="H91" s="6">
        <v>2</v>
      </c>
      <c r="I91" s="6">
        <v>3</v>
      </c>
      <c r="J91" s="6">
        <v>3</v>
      </c>
      <c r="K91" s="6">
        <v>4</v>
      </c>
      <c r="L91" s="6">
        <v>4</v>
      </c>
      <c r="M91" s="6">
        <v>4</v>
      </c>
      <c r="N91" s="6">
        <v>4</v>
      </c>
      <c r="O91" s="6">
        <v>4</v>
      </c>
      <c r="P91" s="9">
        <f t="shared" si="3"/>
        <v>34</v>
      </c>
    </row>
    <row r="92" spans="1:16" x14ac:dyDescent="0.25">
      <c r="A92" s="9">
        <v>0</v>
      </c>
      <c r="B92" s="9">
        <v>1996</v>
      </c>
      <c r="C92" s="9">
        <f t="shared" si="2"/>
        <v>21</v>
      </c>
      <c r="D92" s="6">
        <v>1</v>
      </c>
      <c r="E92" s="6">
        <v>1</v>
      </c>
      <c r="F92" s="6">
        <v>3</v>
      </c>
      <c r="G92" s="6">
        <v>1</v>
      </c>
      <c r="H92" s="6">
        <v>1</v>
      </c>
      <c r="I92" s="6">
        <v>2</v>
      </c>
      <c r="J92" s="6">
        <v>3</v>
      </c>
      <c r="K92" s="6">
        <v>1</v>
      </c>
      <c r="L92" s="6">
        <v>3</v>
      </c>
      <c r="M92" s="6">
        <v>3</v>
      </c>
      <c r="N92" s="6">
        <v>3</v>
      </c>
      <c r="O92" s="6">
        <v>4</v>
      </c>
      <c r="P92" s="9">
        <f t="shared" si="3"/>
        <v>26</v>
      </c>
    </row>
    <row r="93" spans="1:16" x14ac:dyDescent="0.25">
      <c r="A93" s="9">
        <v>0</v>
      </c>
      <c r="B93" s="9">
        <v>1997</v>
      </c>
      <c r="C93" s="9">
        <f t="shared" si="2"/>
        <v>20</v>
      </c>
      <c r="D93" s="6">
        <v>1</v>
      </c>
      <c r="E93" s="6">
        <v>1</v>
      </c>
      <c r="F93" s="6">
        <v>1</v>
      </c>
      <c r="G93" s="6">
        <v>1</v>
      </c>
      <c r="H93" s="6">
        <v>2</v>
      </c>
      <c r="I93" s="6">
        <v>2</v>
      </c>
      <c r="J93" s="6">
        <v>2</v>
      </c>
      <c r="K93" s="6">
        <v>2</v>
      </c>
      <c r="L93" s="6">
        <v>3</v>
      </c>
      <c r="M93" s="6">
        <v>3</v>
      </c>
      <c r="N93" s="6">
        <v>3</v>
      </c>
      <c r="O93" s="6">
        <v>3</v>
      </c>
      <c r="P93" s="9">
        <f t="shared" si="3"/>
        <v>24</v>
      </c>
    </row>
    <row r="94" spans="1:16" x14ac:dyDescent="0.25">
      <c r="A94" s="9">
        <v>0</v>
      </c>
      <c r="B94" s="9">
        <v>1992</v>
      </c>
      <c r="C94" s="9">
        <f t="shared" si="2"/>
        <v>25</v>
      </c>
      <c r="D94" s="6">
        <v>1</v>
      </c>
      <c r="E94" s="6">
        <v>3</v>
      </c>
      <c r="F94" s="6">
        <v>4</v>
      </c>
      <c r="G94" s="6">
        <v>1</v>
      </c>
      <c r="H94" s="6">
        <v>2</v>
      </c>
      <c r="I94" s="6">
        <v>3</v>
      </c>
      <c r="J94" s="6">
        <v>3</v>
      </c>
      <c r="K94" s="6">
        <v>3</v>
      </c>
      <c r="L94" s="6">
        <v>3</v>
      </c>
      <c r="M94" s="6">
        <v>3</v>
      </c>
      <c r="N94" s="6">
        <v>4</v>
      </c>
      <c r="O94" s="6">
        <v>4</v>
      </c>
      <c r="P94" s="9">
        <f t="shared" si="3"/>
        <v>34</v>
      </c>
    </row>
    <row r="95" spans="1:16" x14ac:dyDescent="0.25">
      <c r="A95" s="9">
        <v>0</v>
      </c>
      <c r="B95" s="9">
        <v>1998</v>
      </c>
      <c r="C95" s="9">
        <f t="shared" si="2"/>
        <v>19</v>
      </c>
      <c r="D95" s="6">
        <v>2</v>
      </c>
      <c r="E95" s="6">
        <v>2</v>
      </c>
      <c r="F95" s="6">
        <v>3</v>
      </c>
      <c r="G95" s="6">
        <v>1</v>
      </c>
      <c r="H95" s="6">
        <v>2</v>
      </c>
      <c r="I95" s="6">
        <v>2</v>
      </c>
      <c r="J95" s="6">
        <v>3</v>
      </c>
      <c r="K95" s="6">
        <v>2</v>
      </c>
      <c r="L95" s="6">
        <v>2</v>
      </c>
      <c r="M95" s="6">
        <v>3</v>
      </c>
      <c r="N95" s="6">
        <v>3</v>
      </c>
      <c r="O95" s="6">
        <v>4</v>
      </c>
      <c r="P95" s="9">
        <f t="shared" si="3"/>
        <v>29</v>
      </c>
    </row>
    <row r="96" spans="1:16" x14ac:dyDescent="0.25">
      <c r="A96" s="9">
        <v>1</v>
      </c>
      <c r="B96" s="9">
        <v>1993</v>
      </c>
      <c r="C96" s="9">
        <f t="shared" si="2"/>
        <v>24</v>
      </c>
      <c r="D96" s="6">
        <v>2</v>
      </c>
      <c r="E96" s="6">
        <v>2</v>
      </c>
      <c r="F96" s="6">
        <v>2</v>
      </c>
      <c r="G96" s="6">
        <v>2</v>
      </c>
      <c r="H96" s="6">
        <v>3</v>
      </c>
      <c r="I96" s="6">
        <v>3</v>
      </c>
      <c r="J96" s="6">
        <v>3</v>
      </c>
      <c r="K96" s="6">
        <v>3</v>
      </c>
      <c r="L96" s="6">
        <v>3</v>
      </c>
      <c r="M96" s="6">
        <v>3</v>
      </c>
      <c r="N96" s="6">
        <v>3</v>
      </c>
      <c r="O96" s="6">
        <v>3</v>
      </c>
      <c r="P96" s="9">
        <f t="shared" si="3"/>
        <v>32</v>
      </c>
    </row>
    <row r="97" spans="1:16" x14ac:dyDescent="0.25">
      <c r="A97" s="9">
        <v>0</v>
      </c>
      <c r="B97" s="9">
        <v>1985</v>
      </c>
      <c r="C97" s="9">
        <f t="shared" si="2"/>
        <v>32</v>
      </c>
      <c r="D97" s="6">
        <v>1</v>
      </c>
      <c r="E97" s="6">
        <v>1</v>
      </c>
      <c r="F97" s="6">
        <v>1</v>
      </c>
      <c r="G97" s="6">
        <v>1</v>
      </c>
      <c r="H97" s="6">
        <v>3</v>
      </c>
      <c r="I97" s="6">
        <v>2</v>
      </c>
      <c r="J97" s="6">
        <v>3</v>
      </c>
      <c r="K97" s="6">
        <v>3</v>
      </c>
      <c r="L97" s="6">
        <v>4</v>
      </c>
      <c r="M97" s="6">
        <v>3</v>
      </c>
      <c r="N97" s="6">
        <v>4</v>
      </c>
      <c r="O97" s="6">
        <v>4</v>
      </c>
      <c r="P97" s="9">
        <f t="shared" si="3"/>
        <v>30</v>
      </c>
    </row>
    <row r="98" spans="1:16" x14ac:dyDescent="0.25">
      <c r="A98" s="9">
        <v>0</v>
      </c>
      <c r="B98" s="9">
        <v>1970</v>
      </c>
      <c r="C98" s="9">
        <f t="shared" si="2"/>
        <v>47</v>
      </c>
      <c r="D98" s="6">
        <v>1</v>
      </c>
      <c r="E98" s="6">
        <v>1</v>
      </c>
      <c r="F98" s="6">
        <v>1</v>
      </c>
      <c r="G98" s="6">
        <v>1</v>
      </c>
      <c r="H98" s="6">
        <v>1</v>
      </c>
      <c r="I98" s="6">
        <v>1</v>
      </c>
      <c r="J98" s="6">
        <v>1</v>
      </c>
      <c r="K98" s="6">
        <v>1</v>
      </c>
      <c r="L98" s="6">
        <v>2</v>
      </c>
      <c r="M98" s="6">
        <v>2</v>
      </c>
      <c r="N98" s="6">
        <v>2</v>
      </c>
      <c r="O98" s="6">
        <v>2</v>
      </c>
      <c r="P98" s="9">
        <f t="shared" si="3"/>
        <v>16</v>
      </c>
    </row>
    <row r="99" spans="1:16" x14ac:dyDescent="0.25">
      <c r="A99" s="9">
        <v>1</v>
      </c>
      <c r="B99" s="9">
        <v>1998</v>
      </c>
      <c r="C99" s="9">
        <f t="shared" si="2"/>
        <v>19</v>
      </c>
      <c r="D99" s="6">
        <v>1</v>
      </c>
      <c r="E99" s="6">
        <v>1</v>
      </c>
      <c r="F99" s="6">
        <v>1</v>
      </c>
      <c r="G99" s="6">
        <v>1</v>
      </c>
      <c r="H99" s="6">
        <v>2</v>
      </c>
      <c r="I99" s="6">
        <v>2</v>
      </c>
      <c r="J99" s="6">
        <v>2</v>
      </c>
      <c r="K99" s="6">
        <v>1</v>
      </c>
      <c r="L99" s="6">
        <v>4</v>
      </c>
      <c r="M99" s="6">
        <v>4</v>
      </c>
      <c r="N99" s="6">
        <v>4</v>
      </c>
      <c r="O99" s="6">
        <v>3</v>
      </c>
      <c r="P99" s="9">
        <f t="shared" si="3"/>
        <v>26</v>
      </c>
    </row>
    <row r="100" spans="1:16" x14ac:dyDescent="0.25">
      <c r="A100" s="9">
        <v>0</v>
      </c>
      <c r="B100" s="9">
        <v>1998</v>
      </c>
      <c r="C100" s="9">
        <f t="shared" si="2"/>
        <v>19</v>
      </c>
      <c r="D100" s="6">
        <v>1</v>
      </c>
      <c r="E100" s="6">
        <v>2</v>
      </c>
      <c r="F100" s="6">
        <v>1</v>
      </c>
      <c r="G100" s="6">
        <v>1</v>
      </c>
      <c r="H100" s="6">
        <v>2</v>
      </c>
      <c r="I100" s="6">
        <v>3</v>
      </c>
      <c r="J100" s="6">
        <v>3</v>
      </c>
      <c r="K100" s="6">
        <v>2</v>
      </c>
      <c r="L100" s="6">
        <v>3</v>
      </c>
      <c r="M100" s="6">
        <v>3</v>
      </c>
      <c r="N100" s="6">
        <v>3</v>
      </c>
      <c r="O100" s="6">
        <v>4</v>
      </c>
      <c r="P100" s="9">
        <f t="shared" si="3"/>
        <v>28</v>
      </c>
    </row>
    <row r="101" spans="1:16" x14ac:dyDescent="0.25">
      <c r="A101" s="9">
        <v>0</v>
      </c>
      <c r="B101" s="9">
        <v>1977</v>
      </c>
      <c r="C101" s="9">
        <f t="shared" si="2"/>
        <v>40</v>
      </c>
      <c r="D101" s="6">
        <v>1</v>
      </c>
      <c r="E101" s="6">
        <v>1</v>
      </c>
      <c r="F101" s="6">
        <v>1</v>
      </c>
      <c r="G101" s="6">
        <v>1</v>
      </c>
      <c r="H101" s="6">
        <v>1</v>
      </c>
      <c r="I101" s="6">
        <v>2</v>
      </c>
      <c r="J101" s="6">
        <v>1</v>
      </c>
      <c r="K101" s="6">
        <v>2</v>
      </c>
      <c r="L101" s="6">
        <v>2</v>
      </c>
      <c r="M101" s="6">
        <v>3</v>
      </c>
      <c r="N101" s="6">
        <v>2</v>
      </c>
      <c r="O101" s="6">
        <v>3</v>
      </c>
      <c r="P101" s="9">
        <f t="shared" si="3"/>
        <v>20</v>
      </c>
    </row>
    <row r="102" spans="1:16" x14ac:dyDescent="0.25">
      <c r="A102" s="9">
        <v>1</v>
      </c>
      <c r="B102" s="9">
        <v>1939</v>
      </c>
      <c r="C102" s="9">
        <f t="shared" si="2"/>
        <v>78</v>
      </c>
      <c r="D102" s="6">
        <v>1</v>
      </c>
      <c r="E102" s="6">
        <v>1</v>
      </c>
      <c r="F102" s="6">
        <v>1</v>
      </c>
      <c r="G102" s="6">
        <v>1</v>
      </c>
      <c r="H102" s="6">
        <v>1</v>
      </c>
      <c r="I102" s="6">
        <v>1</v>
      </c>
      <c r="J102" s="6">
        <v>1</v>
      </c>
      <c r="K102" s="6">
        <v>1</v>
      </c>
      <c r="L102" s="6">
        <v>2</v>
      </c>
      <c r="M102" s="6">
        <v>2</v>
      </c>
      <c r="N102" s="6">
        <v>2</v>
      </c>
      <c r="O102" s="6">
        <v>2</v>
      </c>
      <c r="P102" s="9">
        <f t="shared" si="3"/>
        <v>16</v>
      </c>
    </row>
    <row r="103" spans="1:16" x14ac:dyDescent="0.25">
      <c r="A103" s="9">
        <v>0</v>
      </c>
      <c r="B103" s="9">
        <v>1992</v>
      </c>
      <c r="C103" s="9">
        <f t="shared" si="2"/>
        <v>25</v>
      </c>
      <c r="D103" s="6">
        <v>1</v>
      </c>
      <c r="E103" s="6">
        <v>1</v>
      </c>
      <c r="F103" s="6">
        <v>1</v>
      </c>
      <c r="G103" s="6">
        <v>1</v>
      </c>
      <c r="H103" s="6">
        <v>1</v>
      </c>
      <c r="I103" s="6">
        <v>1</v>
      </c>
      <c r="J103" s="6">
        <v>2</v>
      </c>
      <c r="K103" s="6">
        <v>1</v>
      </c>
      <c r="L103" s="6">
        <v>1</v>
      </c>
      <c r="M103" s="6">
        <v>1</v>
      </c>
      <c r="N103" s="6">
        <v>2</v>
      </c>
      <c r="O103" s="6">
        <v>3</v>
      </c>
      <c r="P103" s="9">
        <f t="shared" si="3"/>
        <v>16</v>
      </c>
    </row>
    <row r="104" spans="1:16" x14ac:dyDescent="0.25">
      <c r="A104" s="9">
        <v>1</v>
      </c>
      <c r="B104" s="9">
        <v>1976</v>
      </c>
      <c r="C104" s="9">
        <f t="shared" si="2"/>
        <v>41</v>
      </c>
      <c r="D104" s="6">
        <v>1</v>
      </c>
      <c r="E104" s="6">
        <v>1</v>
      </c>
      <c r="F104" s="6">
        <v>1</v>
      </c>
      <c r="G104" s="6">
        <v>1</v>
      </c>
      <c r="H104" s="6">
        <v>1</v>
      </c>
      <c r="I104" s="6">
        <v>1</v>
      </c>
      <c r="J104" s="6">
        <v>1</v>
      </c>
      <c r="K104" s="6">
        <v>1</v>
      </c>
      <c r="L104" s="6">
        <v>1</v>
      </c>
      <c r="M104" s="6">
        <v>1</v>
      </c>
      <c r="N104" s="6">
        <v>1</v>
      </c>
      <c r="O104" s="6">
        <v>2</v>
      </c>
      <c r="P104" s="9">
        <f t="shared" si="3"/>
        <v>13</v>
      </c>
    </row>
    <row r="105" spans="1:16" x14ac:dyDescent="0.25">
      <c r="A105" s="9">
        <v>0</v>
      </c>
      <c r="B105" s="9">
        <v>1997</v>
      </c>
      <c r="C105" s="9">
        <f t="shared" si="2"/>
        <v>20</v>
      </c>
      <c r="D105" s="6">
        <v>1</v>
      </c>
      <c r="E105" s="6">
        <v>1</v>
      </c>
      <c r="F105" s="6">
        <v>1</v>
      </c>
      <c r="G105" s="6">
        <v>1</v>
      </c>
      <c r="H105" s="6">
        <v>2</v>
      </c>
      <c r="I105" s="6">
        <v>2</v>
      </c>
      <c r="J105" s="6">
        <v>2</v>
      </c>
      <c r="K105" s="6">
        <v>2</v>
      </c>
      <c r="L105" s="6">
        <v>3</v>
      </c>
      <c r="M105" s="6">
        <v>3</v>
      </c>
      <c r="N105" s="6">
        <v>3</v>
      </c>
      <c r="O105" s="6">
        <v>3</v>
      </c>
      <c r="P105" s="9">
        <f t="shared" si="3"/>
        <v>24</v>
      </c>
    </row>
    <row r="106" spans="1:16" x14ac:dyDescent="0.25">
      <c r="A106" s="9">
        <v>0</v>
      </c>
      <c r="B106" s="9">
        <v>1998</v>
      </c>
      <c r="C106" s="9">
        <f t="shared" si="2"/>
        <v>19</v>
      </c>
      <c r="D106" s="6">
        <v>1</v>
      </c>
      <c r="E106" s="6">
        <v>1</v>
      </c>
      <c r="F106" s="6">
        <v>1</v>
      </c>
      <c r="G106" s="6">
        <v>1</v>
      </c>
      <c r="H106" s="6">
        <v>1</v>
      </c>
      <c r="I106" s="6">
        <v>1</v>
      </c>
      <c r="J106" s="6">
        <v>1</v>
      </c>
      <c r="K106" s="6">
        <v>2</v>
      </c>
      <c r="L106" s="6">
        <v>2</v>
      </c>
      <c r="M106" s="6">
        <v>2</v>
      </c>
      <c r="N106" s="6">
        <v>2</v>
      </c>
      <c r="O106" s="6">
        <v>4</v>
      </c>
      <c r="P106" s="9">
        <f t="shared" si="3"/>
        <v>19</v>
      </c>
    </row>
    <row r="107" spans="1:16" x14ac:dyDescent="0.25">
      <c r="A107" s="9">
        <v>0</v>
      </c>
      <c r="B107" s="9">
        <v>1996</v>
      </c>
      <c r="C107" s="9">
        <f t="shared" si="2"/>
        <v>21</v>
      </c>
      <c r="D107" s="6">
        <v>1</v>
      </c>
      <c r="E107" s="6">
        <v>1</v>
      </c>
      <c r="F107" s="6">
        <v>1</v>
      </c>
      <c r="G107" s="6">
        <v>1</v>
      </c>
      <c r="H107" s="6">
        <v>2</v>
      </c>
      <c r="I107" s="6">
        <v>2</v>
      </c>
      <c r="J107" s="6">
        <v>2</v>
      </c>
      <c r="K107" s="6">
        <v>1</v>
      </c>
      <c r="L107" s="6">
        <v>3</v>
      </c>
      <c r="M107" s="6">
        <v>3</v>
      </c>
      <c r="N107" s="6">
        <v>3</v>
      </c>
      <c r="O107" s="6">
        <v>4</v>
      </c>
      <c r="P107" s="9">
        <f t="shared" si="3"/>
        <v>24</v>
      </c>
    </row>
    <row r="108" spans="1:16" x14ac:dyDescent="0.25">
      <c r="A108" s="9">
        <v>1</v>
      </c>
      <c r="B108" s="9">
        <v>1995</v>
      </c>
      <c r="C108" s="9">
        <f t="shared" si="2"/>
        <v>22</v>
      </c>
      <c r="D108" s="6">
        <v>2</v>
      </c>
      <c r="E108" s="6">
        <v>2</v>
      </c>
      <c r="F108" s="6">
        <v>2</v>
      </c>
      <c r="G108" s="6">
        <v>2</v>
      </c>
      <c r="H108" s="6">
        <v>3</v>
      </c>
      <c r="I108" s="6">
        <v>3</v>
      </c>
      <c r="J108" s="6">
        <v>3</v>
      </c>
      <c r="K108" s="6">
        <v>3</v>
      </c>
      <c r="L108" s="6">
        <v>3</v>
      </c>
      <c r="M108" s="6">
        <v>3</v>
      </c>
      <c r="N108" s="6">
        <v>3</v>
      </c>
      <c r="O108" s="6">
        <v>3</v>
      </c>
      <c r="P108" s="9">
        <f t="shared" si="3"/>
        <v>32</v>
      </c>
    </row>
    <row r="109" spans="1:16" x14ac:dyDescent="0.25">
      <c r="A109" s="9">
        <v>0</v>
      </c>
      <c r="B109" s="9">
        <v>1981</v>
      </c>
      <c r="C109" s="9">
        <f t="shared" si="2"/>
        <v>36</v>
      </c>
      <c r="D109" s="6">
        <v>1</v>
      </c>
      <c r="E109" s="6">
        <v>1</v>
      </c>
      <c r="F109" s="6">
        <v>3</v>
      </c>
      <c r="G109" s="6">
        <v>1</v>
      </c>
      <c r="H109" s="6">
        <v>1</v>
      </c>
      <c r="I109" s="6">
        <v>2</v>
      </c>
      <c r="J109" s="6">
        <v>4</v>
      </c>
      <c r="K109" s="6">
        <v>1</v>
      </c>
      <c r="L109" s="6">
        <v>3</v>
      </c>
      <c r="M109" s="6">
        <v>3</v>
      </c>
      <c r="N109" s="6">
        <v>4</v>
      </c>
      <c r="O109" s="6">
        <v>4</v>
      </c>
      <c r="P109" s="9">
        <f t="shared" si="3"/>
        <v>28</v>
      </c>
    </row>
    <row r="110" spans="1:16" x14ac:dyDescent="0.25">
      <c r="A110" s="9">
        <v>0</v>
      </c>
      <c r="B110" s="9">
        <v>1996</v>
      </c>
      <c r="C110" s="9">
        <f t="shared" si="2"/>
        <v>21</v>
      </c>
      <c r="D110" s="6">
        <v>1</v>
      </c>
      <c r="E110" s="6">
        <v>2</v>
      </c>
      <c r="F110" s="6">
        <v>3</v>
      </c>
      <c r="G110" s="6">
        <v>1</v>
      </c>
      <c r="H110" s="6">
        <v>3</v>
      </c>
      <c r="I110" s="6">
        <v>3</v>
      </c>
      <c r="J110" s="6">
        <v>3</v>
      </c>
      <c r="K110" s="6">
        <v>3</v>
      </c>
      <c r="L110" s="6">
        <v>4</v>
      </c>
      <c r="M110" s="6">
        <v>4</v>
      </c>
      <c r="N110" s="6">
        <v>4</v>
      </c>
      <c r="O110" s="6">
        <v>4</v>
      </c>
      <c r="P110" s="9">
        <f t="shared" si="3"/>
        <v>35</v>
      </c>
    </row>
    <row r="111" spans="1:16" x14ac:dyDescent="0.25">
      <c r="A111" s="9">
        <v>1</v>
      </c>
      <c r="B111" s="9">
        <v>1985</v>
      </c>
      <c r="C111" s="9">
        <f t="shared" si="2"/>
        <v>32</v>
      </c>
      <c r="D111" s="6">
        <v>2</v>
      </c>
      <c r="E111" s="6">
        <v>3</v>
      </c>
      <c r="F111" s="6">
        <v>3</v>
      </c>
      <c r="G111" s="6">
        <v>1</v>
      </c>
      <c r="H111" s="6">
        <v>3</v>
      </c>
      <c r="I111" s="6">
        <v>3</v>
      </c>
      <c r="J111" s="6">
        <v>4</v>
      </c>
      <c r="K111" s="6">
        <v>2</v>
      </c>
      <c r="L111" s="6">
        <v>3</v>
      </c>
      <c r="M111" s="6">
        <v>4</v>
      </c>
      <c r="N111" s="6">
        <v>4</v>
      </c>
      <c r="O111" s="6">
        <v>4</v>
      </c>
      <c r="P111" s="9">
        <f t="shared" si="3"/>
        <v>36</v>
      </c>
    </row>
    <row r="112" spans="1:16" x14ac:dyDescent="0.25">
      <c r="A112" s="9">
        <v>0</v>
      </c>
      <c r="B112" s="9">
        <v>1997</v>
      </c>
      <c r="C112" s="9">
        <f t="shared" si="2"/>
        <v>20</v>
      </c>
      <c r="D112" s="6">
        <v>1</v>
      </c>
      <c r="E112" s="6">
        <v>1</v>
      </c>
      <c r="F112" s="6">
        <v>2</v>
      </c>
      <c r="G112" s="6">
        <v>1</v>
      </c>
      <c r="H112" s="6">
        <v>1</v>
      </c>
      <c r="I112" s="6">
        <v>2</v>
      </c>
      <c r="J112" s="6">
        <v>3</v>
      </c>
      <c r="K112" s="6">
        <v>1</v>
      </c>
      <c r="L112" s="6">
        <v>1</v>
      </c>
      <c r="M112" s="6">
        <v>2</v>
      </c>
      <c r="N112" s="6">
        <v>3</v>
      </c>
      <c r="O112" s="6">
        <v>3</v>
      </c>
      <c r="P112" s="9">
        <f t="shared" si="3"/>
        <v>21</v>
      </c>
    </row>
    <row r="113" spans="1:16" x14ac:dyDescent="0.25">
      <c r="A113" s="9">
        <v>0</v>
      </c>
      <c r="B113" s="9">
        <v>1987</v>
      </c>
      <c r="C113" s="9">
        <f t="shared" si="2"/>
        <v>30</v>
      </c>
      <c r="D113" s="6">
        <v>1</v>
      </c>
      <c r="E113" s="6">
        <v>2</v>
      </c>
      <c r="F113" s="6">
        <v>2</v>
      </c>
      <c r="G113" s="6">
        <v>1</v>
      </c>
      <c r="H113" s="6">
        <v>1</v>
      </c>
      <c r="I113" s="6">
        <v>3</v>
      </c>
      <c r="J113" s="6">
        <v>3</v>
      </c>
      <c r="K113" s="6">
        <v>2</v>
      </c>
      <c r="L113" s="6">
        <v>3</v>
      </c>
      <c r="M113" s="6">
        <v>3</v>
      </c>
      <c r="N113" s="6">
        <v>3</v>
      </c>
      <c r="O113" s="6">
        <v>3</v>
      </c>
      <c r="P113" s="9">
        <f t="shared" si="3"/>
        <v>27</v>
      </c>
    </row>
    <row r="114" spans="1:16" x14ac:dyDescent="0.25">
      <c r="A114" s="9">
        <v>0</v>
      </c>
      <c r="B114" s="9">
        <v>1985</v>
      </c>
      <c r="C114" s="9">
        <f t="shared" si="2"/>
        <v>32</v>
      </c>
      <c r="D114" s="6">
        <v>1</v>
      </c>
      <c r="E114" s="6">
        <v>1</v>
      </c>
      <c r="F114" s="6">
        <v>1</v>
      </c>
      <c r="G114" s="6">
        <v>1</v>
      </c>
      <c r="H114" s="6">
        <v>1</v>
      </c>
      <c r="I114" s="6">
        <v>1</v>
      </c>
      <c r="J114" s="6">
        <v>2</v>
      </c>
      <c r="K114" s="6">
        <v>2</v>
      </c>
      <c r="L114" s="6">
        <v>2</v>
      </c>
      <c r="M114" s="6">
        <v>2</v>
      </c>
      <c r="N114" s="6">
        <v>2</v>
      </c>
      <c r="O114" s="6">
        <v>3</v>
      </c>
      <c r="P114" s="9">
        <f t="shared" si="3"/>
        <v>19</v>
      </c>
    </row>
    <row r="115" spans="1:16" x14ac:dyDescent="0.25">
      <c r="A115" s="9">
        <v>0</v>
      </c>
      <c r="B115" s="9">
        <v>1994</v>
      </c>
      <c r="C115" s="9">
        <f t="shared" si="2"/>
        <v>23</v>
      </c>
      <c r="D115" s="6">
        <v>1</v>
      </c>
      <c r="E115" s="6">
        <v>1</v>
      </c>
      <c r="F115" s="6">
        <v>1</v>
      </c>
      <c r="G115" s="6">
        <v>1</v>
      </c>
      <c r="H115" s="6">
        <v>3</v>
      </c>
      <c r="I115" s="6">
        <v>1</v>
      </c>
      <c r="J115" s="6">
        <v>1</v>
      </c>
      <c r="K115" s="6">
        <v>2</v>
      </c>
      <c r="L115" s="6">
        <v>3</v>
      </c>
      <c r="M115" s="6">
        <v>1</v>
      </c>
      <c r="N115" s="6">
        <v>1</v>
      </c>
      <c r="O115" s="6">
        <v>3</v>
      </c>
      <c r="P115" s="9">
        <f t="shared" si="3"/>
        <v>19</v>
      </c>
    </row>
    <row r="116" spans="1:16" x14ac:dyDescent="0.25">
      <c r="A116" s="9">
        <v>1</v>
      </c>
      <c r="B116" s="9">
        <v>1994</v>
      </c>
      <c r="C116" s="9">
        <f t="shared" si="2"/>
        <v>23</v>
      </c>
      <c r="D116" s="6">
        <v>1</v>
      </c>
      <c r="E116" s="6">
        <v>1</v>
      </c>
      <c r="F116" s="6">
        <v>3</v>
      </c>
      <c r="G116" s="6">
        <v>2</v>
      </c>
      <c r="H116" s="6">
        <v>1</v>
      </c>
      <c r="I116" s="6">
        <v>1</v>
      </c>
      <c r="J116" s="6">
        <v>1</v>
      </c>
      <c r="K116" s="6">
        <v>1</v>
      </c>
      <c r="L116" s="6">
        <v>1</v>
      </c>
      <c r="M116" s="6">
        <v>1</v>
      </c>
      <c r="N116" s="6">
        <v>3</v>
      </c>
      <c r="O116" s="6">
        <v>3</v>
      </c>
      <c r="P116" s="9">
        <f t="shared" si="3"/>
        <v>19</v>
      </c>
    </row>
    <row r="117" spans="1:16" x14ac:dyDescent="0.25">
      <c r="A117" s="9">
        <v>0</v>
      </c>
      <c r="B117" s="9">
        <v>1992</v>
      </c>
      <c r="C117" s="9">
        <f t="shared" si="2"/>
        <v>25</v>
      </c>
      <c r="D117" s="6">
        <v>2</v>
      </c>
      <c r="E117" s="6">
        <v>1</v>
      </c>
      <c r="F117" s="6">
        <v>1</v>
      </c>
      <c r="G117" s="6">
        <v>1</v>
      </c>
      <c r="H117" s="6">
        <v>3</v>
      </c>
      <c r="I117" s="6">
        <v>3</v>
      </c>
      <c r="J117" s="6">
        <v>2</v>
      </c>
      <c r="K117" s="6">
        <v>2</v>
      </c>
      <c r="L117" s="6">
        <v>3</v>
      </c>
      <c r="M117" s="6">
        <v>3</v>
      </c>
      <c r="N117" s="6">
        <v>3</v>
      </c>
      <c r="O117" s="6">
        <v>4</v>
      </c>
      <c r="P117" s="9">
        <f t="shared" si="3"/>
        <v>28</v>
      </c>
    </row>
    <row r="118" spans="1:16" x14ac:dyDescent="0.25">
      <c r="A118" s="9">
        <v>0</v>
      </c>
      <c r="B118" s="9">
        <v>1987</v>
      </c>
      <c r="C118" s="9">
        <f t="shared" si="2"/>
        <v>30</v>
      </c>
      <c r="D118" s="6">
        <v>1</v>
      </c>
      <c r="E118" s="6">
        <v>1</v>
      </c>
      <c r="F118" s="6">
        <v>1</v>
      </c>
      <c r="G118" s="6">
        <v>1</v>
      </c>
      <c r="H118" s="6">
        <v>1</v>
      </c>
      <c r="I118" s="6">
        <v>1</v>
      </c>
      <c r="J118" s="6">
        <v>1</v>
      </c>
      <c r="K118" s="6">
        <v>1</v>
      </c>
      <c r="L118" s="6">
        <v>2</v>
      </c>
      <c r="M118" s="6">
        <v>2</v>
      </c>
      <c r="N118" s="6">
        <v>3</v>
      </c>
      <c r="O118" s="6">
        <v>2</v>
      </c>
      <c r="P118" s="9">
        <f t="shared" si="3"/>
        <v>17</v>
      </c>
    </row>
    <row r="119" spans="1:16" x14ac:dyDescent="0.25">
      <c r="A119" s="9">
        <v>0</v>
      </c>
      <c r="B119" s="9">
        <v>1986</v>
      </c>
      <c r="C119" s="9">
        <f t="shared" si="2"/>
        <v>31</v>
      </c>
      <c r="D119" s="6">
        <v>1</v>
      </c>
      <c r="E119" s="6">
        <v>2</v>
      </c>
      <c r="F119" s="6">
        <v>1</v>
      </c>
      <c r="G119" s="6">
        <v>1</v>
      </c>
      <c r="H119" s="6">
        <v>1</v>
      </c>
      <c r="I119" s="6">
        <v>1</v>
      </c>
      <c r="J119" s="6">
        <v>1</v>
      </c>
      <c r="K119" s="6">
        <v>2</v>
      </c>
      <c r="L119" s="6">
        <v>2</v>
      </c>
      <c r="M119" s="6">
        <v>3</v>
      </c>
      <c r="N119" s="6">
        <v>3</v>
      </c>
      <c r="O119" s="6">
        <v>3</v>
      </c>
      <c r="P119" s="9">
        <f t="shared" si="3"/>
        <v>21</v>
      </c>
    </row>
    <row r="120" spans="1:16" x14ac:dyDescent="0.25">
      <c r="A120" s="9">
        <v>0</v>
      </c>
      <c r="B120" s="9">
        <v>1983</v>
      </c>
      <c r="C120" s="9">
        <f t="shared" si="2"/>
        <v>34</v>
      </c>
      <c r="D120" s="6">
        <v>1</v>
      </c>
      <c r="E120" s="6">
        <v>1</v>
      </c>
      <c r="F120" s="6">
        <v>1</v>
      </c>
      <c r="G120" s="6">
        <v>1</v>
      </c>
      <c r="H120" s="6">
        <v>1</v>
      </c>
      <c r="I120" s="6">
        <v>1</v>
      </c>
      <c r="J120" s="6">
        <v>1</v>
      </c>
      <c r="K120" s="6">
        <v>1</v>
      </c>
      <c r="L120" s="6">
        <v>2</v>
      </c>
      <c r="M120" s="6">
        <v>2</v>
      </c>
      <c r="N120" s="6">
        <v>2</v>
      </c>
      <c r="O120" s="6">
        <v>2</v>
      </c>
      <c r="P120" s="9">
        <f t="shared" si="3"/>
        <v>16</v>
      </c>
    </row>
    <row r="121" spans="1:16" x14ac:dyDescent="0.25">
      <c r="A121" s="9">
        <v>0</v>
      </c>
      <c r="B121" s="9">
        <v>1986</v>
      </c>
      <c r="C121" s="9">
        <f t="shared" si="2"/>
        <v>31</v>
      </c>
      <c r="D121" s="6">
        <v>1</v>
      </c>
      <c r="E121" s="6">
        <v>1</v>
      </c>
      <c r="F121" s="6">
        <v>2</v>
      </c>
      <c r="G121" s="6">
        <v>1</v>
      </c>
      <c r="H121" s="6">
        <v>1</v>
      </c>
      <c r="I121" s="6">
        <v>1</v>
      </c>
      <c r="J121" s="6">
        <v>2</v>
      </c>
      <c r="K121" s="6">
        <v>2</v>
      </c>
      <c r="L121" s="6">
        <v>2</v>
      </c>
      <c r="M121" s="6">
        <v>3</v>
      </c>
      <c r="N121" s="6">
        <v>3</v>
      </c>
      <c r="O121" s="6">
        <v>3</v>
      </c>
      <c r="P121" s="9">
        <f t="shared" si="3"/>
        <v>22</v>
      </c>
    </row>
    <row r="122" spans="1:16" x14ac:dyDescent="0.25">
      <c r="A122" s="9">
        <v>1</v>
      </c>
      <c r="B122" s="9">
        <v>1997</v>
      </c>
      <c r="C122" s="9">
        <f t="shared" si="2"/>
        <v>20</v>
      </c>
      <c r="D122" s="6">
        <v>1</v>
      </c>
      <c r="E122" s="6">
        <v>1</v>
      </c>
      <c r="F122" s="6">
        <v>2</v>
      </c>
      <c r="G122" s="6">
        <v>1</v>
      </c>
      <c r="H122" s="6">
        <v>1</v>
      </c>
      <c r="I122" s="6">
        <v>1</v>
      </c>
      <c r="J122" s="6">
        <v>2</v>
      </c>
      <c r="K122" s="6">
        <v>2</v>
      </c>
      <c r="L122" s="6">
        <v>2</v>
      </c>
      <c r="M122" s="6">
        <v>2</v>
      </c>
      <c r="N122" s="6">
        <v>2</v>
      </c>
      <c r="O122" s="6">
        <v>3</v>
      </c>
      <c r="P122" s="9">
        <f t="shared" si="3"/>
        <v>20</v>
      </c>
    </row>
    <row r="123" spans="1:16" x14ac:dyDescent="0.25">
      <c r="A123" s="9">
        <v>0</v>
      </c>
      <c r="B123" s="9">
        <v>1993</v>
      </c>
      <c r="C123" s="9">
        <f t="shared" si="2"/>
        <v>24</v>
      </c>
      <c r="D123" s="6">
        <v>1</v>
      </c>
      <c r="E123" s="6">
        <v>1</v>
      </c>
      <c r="F123" s="6">
        <v>1</v>
      </c>
      <c r="G123" s="6">
        <v>1</v>
      </c>
      <c r="H123" s="6">
        <v>2</v>
      </c>
      <c r="I123" s="6">
        <v>2</v>
      </c>
      <c r="J123" s="6">
        <v>2</v>
      </c>
      <c r="K123" s="6">
        <v>3</v>
      </c>
      <c r="L123" s="6">
        <v>2</v>
      </c>
      <c r="M123" s="6">
        <v>2</v>
      </c>
      <c r="N123" s="6">
        <v>2</v>
      </c>
      <c r="O123" s="6">
        <v>3</v>
      </c>
      <c r="P123" s="9">
        <f t="shared" si="3"/>
        <v>22</v>
      </c>
    </row>
    <row r="124" spans="1:16" x14ac:dyDescent="0.25">
      <c r="A124" s="9">
        <v>0</v>
      </c>
      <c r="B124" s="9">
        <v>1996</v>
      </c>
      <c r="C124" s="9">
        <f t="shared" si="2"/>
        <v>21</v>
      </c>
      <c r="D124" s="6">
        <v>1</v>
      </c>
      <c r="E124" s="6">
        <v>1</v>
      </c>
      <c r="F124" s="6">
        <v>2</v>
      </c>
      <c r="G124" s="6">
        <v>1</v>
      </c>
      <c r="H124" s="6">
        <v>1</v>
      </c>
      <c r="I124" s="6">
        <v>1</v>
      </c>
      <c r="J124" s="6">
        <v>2</v>
      </c>
      <c r="K124" s="6">
        <v>1</v>
      </c>
      <c r="L124" s="6">
        <v>1</v>
      </c>
      <c r="M124" s="6">
        <v>1</v>
      </c>
      <c r="N124" s="6">
        <v>1</v>
      </c>
      <c r="O124" s="6">
        <v>1</v>
      </c>
      <c r="P124" s="9">
        <f t="shared" si="3"/>
        <v>14</v>
      </c>
    </row>
    <row r="125" spans="1:16" x14ac:dyDescent="0.25">
      <c r="A125" s="9">
        <v>1</v>
      </c>
      <c r="B125" s="9">
        <v>1981</v>
      </c>
      <c r="C125" s="9">
        <f t="shared" si="2"/>
        <v>36</v>
      </c>
      <c r="D125" s="6">
        <v>1</v>
      </c>
      <c r="E125" s="6">
        <v>1</v>
      </c>
      <c r="F125" s="6">
        <v>1</v>
      </c>
      <c r="G125" s="6">
        <v>1</v>
      </c>
      <c r="H125" s="6">
        <v>1</v>
      </c>
      <c r="I125" s="6">
        <v>1</v>
      </c>
      <c r="J125" s="6">
        <v>1</v>
      </c>
      <c r="K125" s="6">
        <v>2</v>
      </c>
      <c r="L125" s="6">
        <v>2</v>
      </c>
      <c r="M125" s="6">
        <v>2</v>
      </c>
      <c r="N125" s="6">
        <v>3</v>
      </c>
      <c r="O125" s="6">
        <v>3</v>
      </c>
      <c r="P125" s="9">
        <f t="shared" si="3"/>
        <v>19</v>
      </c>
    </row>
    <row r="126" spans="1:16" x14ac:dyDescent="0.25">
      <c r="A126" s="9">
        <v>1</v>
      </c>
      <c r="B126" s="9">
        <v>1993</v>
      </c>
      <c r="C126" s="9">
        <f t="shared" si="2"/>
        <v>24</v>
      </c>
      <c r="D126" s="6">
        <v>1</v>
      </c>
      <c r="E126" s="6">
        <v>2</v>
      </c>
      <c r="F126" s="6">
        <v>3</v>
      </c>
      <c r="G126" s="6">
        <v>1</v>
      </c>
      <c r="H126" s="6">
        <v>2</v>
      </c>
      <c r="I126" s="6">
        <v>3</v>
      </c>
      <c r="J126" s="6">
        <v>4</v>
      </c>
      <c r="K126" s="6">
        <v>2</v>
      </c>
      <c r="L126" s="6">
        <v>4</v>
      </c>
      <c r="M126" s="6">
        <v>4</v>
      </c>
      <c r="N126" s="6">
        <v>4</v>
      </c>
      <c r="O126" s="6">
        <v>4</v>
      </c>
      <c r="P126" s="9">
        <f t="shared" si="3"/>
        <v>34</v>
      </c>
    </row>
    <row r="127" spans="1:16" x14ac:dyDescent="0.25">
      <c r="A127" s="9">
        <v>0</v>
      </c>
      <c r="B127" s="9">
        <v>1990</v>
      </c>
      <c r="C127" s="9">
        <f t="shared" si="2"/>
        <v>27</v>
      </c>
      <c r="D127" s="6">
        <v>1</v>
      </c>
      <c r="E127" s="6">
        <v>1</v>
      </c>
      <c r="F127" s="6">
        <v>1</v>
      </c>
      <c r="G127" s="6">
        <v>1</v>
      </c>
      <c r="H127" s="6">
        <v>1</v>
      </c>
      <c r="I127" s="6">
        <v>1</v>
      </c>
      <c r="J127" s="6">
        <v>1</v>
      </c>
      <c r="K127" s="6">
        <v>1</v>
      </c>
      <c r="L127" s="6">
        <v>3</v>
      </c>
      <c r="M127" s="6">
        <v>3</v>
      </c>
      <c r="N127" s="6">
        <v>2</v>
      </c>
      <c r="O127" s="6">
        <v>4</v>
      </c>
      <c r="P127" s="9">
        <f t="shared" si="3"/>
        <v>20</v>
      </c>
    </row>
    <row r="128" spans="1:16" x14ac:dyDescent="0.25">
      <c r="A128" s="9">
        <v>0</v>
      </c>
      <c r="B128" s="9">
        <v>1993</v>
      </c>
      <c r="C128" s="9">
        <f t="shared" si="2"/>
        <v>24</v>
      </c>
      <c r="D128" s="6">
        <v>1</v>
      </c>
      <c r="E128" s="6">
        <v>1</v>
      </c>
      <c r="F128" s="6">
        <v>1</v>
      </c>
      <c r="G128" s="6">
        <v>1</v>
      </c>
      <c r="H128" s="6">
        <v>1</v>
      </c>
      <c r="I128" s="6">
        <v>2</v>
      </c>
      <c r="J128" s="6">
        <v>1</v>
      </c>
      <c r="K128" s="6">
        <v>1</v>
      </c>
      <c r="L128" s="6">
        <v>2</v>
      </c>
      <c r="M128" s="6">
        <v>2</v>
      </c>
      <c r="N128" s="6">
        <v>2</v>
      </c>
      <c r="O128" s="6">
        <v>4</v>
      </c>
      <c r="P128" s="9">
        <f t="shared" si="3"/>
        <v>19</v>
      </c>
    </row>
    <row r="129" spans="1:16" x14ac:dyDescent="0.25">
      <c r="A129" s="9">
        <v>0</v>
      </c>
      <c r="B129" s="9">
        <v>1995</v>
      </c>
      <c r="C129" s="9">
        <f t="shared" si="2"/>
        <v>22</v>
      </c>
      <c r="D129" s="6">
        <v>1</v>
      </c>
      <c r="E129" s="6">
        <v>1</v>
      </c>
      <c r="F129" s="6">
        <v>1</v>
      </c>
      <c r="G129" s="6">
        <v>1</v>
      </c>
      <c r="H129" s="6">
        <v>2</v>
      </c>
      <c r="I129" s="6">
        <v>2</v>
      </c>
      <c r="J129" s="6">
        <v>1</v>
      </c>
      <c r="K129" s="6">
        <v>2</v>
      </c>
      <c r="L129" s="6">
        <v>2</v>
      </c>
      <c r="M129" s="6">
        <v>2</v>
      </c>
      <c r="N129" s="6">
        <v>2</v>
      </c>
      <c r="O129" s="6">
        <v>3</v>
      </c>
      <c r="P129" s="9">
        <f t="shared" si="3"/>
        <v>20</v>
      </c>
    </row>
    <row r="130" spans="1:16" x14ac:dyDescent="0.25">
      <c r="A130" s="9">
        <v>0</v>
      </c>
      <c r="B130" s="9">
        <v>1973</v>
      </c>
      <c r="C130" s="9">
        <f t="shared" si="2"/>
        <v>44</v>
      </c>
      <c r="D130" s="6">
        <v>1</v>
      </c>
      <c r="E130" s="6">
        <v>2</v>
      </c>
      <c r="F130" s="6">
        <v>1</v>
      </c>
      <c r="G130" s="6">
        <v>1</v>
      </c>
      <c r="H130" s="6">
        <v>1</v>
      </c>
      <c r="I130" s="6">
        <v>2</v>
      </c>
      <c r="J130" s="6">
        <v>2</v>
      </c>
      <c r="K130" s="6">
        <v>2</v>
      </c>
      <c r="L130" s="6">
        <v>1</v>
      </c>
      <c r="M130" s="6">
        <v>2</v>
      </c>
      <c r="N130" s="6">
        <v>2</v>
      </c>
      <c r="O130" s="6">
        <v>4</v>
      </c>
      <c r="P130" s="9">
        <f t="shared" si="3"/>
        <v>21</v>
      </c>
    </row>
    <row r="131" spans="1:16" x14ac:dyDescent="0.25">
      <c r="A131" s="9">
        <v>1</v>
      </c>
      <c r="B131" s="9">
        <v>1988</v>
      </c>
      <c r="C131" s="9">
        <f t="shared" ref="C131:C194" si="4">2017-B131</f>
        <v>29</v>
      </c>
      <c r="D131" s="6">
        <v>1</v>
      </c>
      <c r="E131" s="6">
        <v>1</v>
      </c>
      <c r="F131" s="6">
        <v>1</v>
      </c>
      <c r="G131" s="6">
        <v>1</v>
      </c>
      <c r="H131" s="6">
        <v>1</v>
      </c>
      <c r="I131" s="6">
        <v>1</v>
      </c>
      <c r="J131" s="6">
        <v>2</v>
      </c>
      <c r="K131" s="6">
        <v>1</v>
      </c>
      <c r="L131" s="6">
        <v>2</v>
      </c>
      <c r="M131" s="6">
        <v>2</v>
      </c>
      <c r="N131" s="6">
        <v>2</v>
      </c>
      <c r="O131" s="6">
        <v>3</v>
      </c>
      <c r="P131" s="9">
        <f t="shared" ref="P131:P194" si="5">SUM(D131,E131,F131,H131,G131,I131,J131,K131,L131,M131,N131,O131)</f>
        <v>18</v>
      </c>
    </row>
    <row r="132" spans="1:16" x14ac:dyDescent="0.25">
      <c r="A132" s="9">
        <v>0</v>
      </c>
      <c r="B132" s="9">
        <v>2000</v>
      </c>
      <c r="C132" s="9">
        <f t="shared" si="4"/>
        <v>17</v>
      </c>
      <c r="D132" s="6">
        <v>2</v>
      </c>
      <c r="E132" s="6">
        <v>2</v>
      </c>
      <c r="F132" s="6">
        <v>1</v>
      </c>
      <c r="G132" s="6">
        <v>1</v>
      </c>
      <c r="H132" s="6">
        <v>3</v>
      </c>
      <c r="I132" s="6">
        <v>4</v>
      </c>
      <c r="J132" s="6">
        <v>1</v>
      </c>
      <c r="K132" s="6">
        <v>3</v>
      </c>
      <c r="L132" s="6">
        <v>4</v>
      </c>
      <c r="M132" s="6">
        <v>4</v>
      </c>
      <c r="N132" s="6">
        <v>4</v>
      </c>
      <c r="O132" s="6">
        <v>4</v>
      </c>
      <c r="P132" s="9">
        <f t="shared" si="5"/>
        <v>33</v>
      </c>
    </row>
    <row r="133" spans="1:16" x14ac:dyDescent="0.25">
      <c r="A133" s="9">
        <v>0</v>
      </c>
      <c r="B133" s="9">
        <v>1995</v>
      </c>
      <c r="C133" s="9">
        <f t="shared" si="4"/>
        <v>22</v>
      </c>
      <c r="D133" s="6">
        <v>1</v>
      </c>
      <c r="E133" s="6">
        <v>1</v>
      </c>
      <c r="F133" s="6">
        <v>2</v>
      </c>
      <c r="G133" s="6">
        <v>1</v>
      </c>
      <c r="H133" s="6">
        <v>2</v>
      </c>
      <c r="I133" s="6">
        <v>2</v>
      </c>
      <c r="J133" s="6">
        <v>2</v>
      </c>
      <c r="K133" s="6">
        <v>2</v>
      </c>
      <c r="L133" s="6">
        <v>2</v>
      </c>
      <c r="M133" s="6">
        <v>3</v>
      </c>
      <c r="N133" s="6">
        <v>3</v>
      </c>
      <c r="O133" s="6">
        <v>3</v>
      </c>
      <c r="P133" s="9">
        <f t="shared" si="5"/>
        <v>24</v>
      </c>
    </row>
    <row r="134" spans="1:16" x14ac:dyDescent="0.25">
      <c r="A134" s="9">
        <v>1</v>
      </c>
      <c r="B134" s="9">
        <v>1994</v>
      </c>
      <c r="C134" s="9">
        <f t="shared" si="4"/>
        <v>23</v>
      </c>
      <c r="D134" s="6">
        <v>1</v>
      </c>
      <c r="E134" s="6">
        <v>3</v>
      </c>
      <c r="F134" s="6">
        <v>2</v>
      </c>
      <c r="G134" s="6">
        <v>1</v>
      </c>
      <c r="H134" s="6">
        <v>3</v>
      </c>
      <c r="I134" s="6">
        <v>3</v>
      </c>
      <c r="J134" s="6">
        <v>3</v>
      </c>
      <c r="K134" s="6">
        <v>4</v>
      </c>
      <c r="L134" s="6">
        <v>4</v>
      </c>
      <c r="M134" s="6">
        <v>4</v>
      </c>
      <c r="N134" s="6">
        <v>4</v>
      </c>
      <c r="O134" s="6">
        <v>4</v>
      </c>
      <c r="P134" s="9">
        <f t="shared" si="5"/>
        <v>36</v>
      </c>
    </row>
    <row r="135" spans="1:16" x14ac:dyDescent="0.25">
      <c r="A135" s="9">
        <v>1</v>
      </c>
      <c r="B135" s="9">
        <v>1997</v>
      </c>
      <c r="C135" s="9">
        <f t="shared" si="4"/>
        <v>20</v>
      </c>
      <c r="D135" s="6">
        <v>2</v>
      </c>
      <c r="E135" s="6">
        <v>1</v>
      </c>
      <c r="F135" s="6">
        <v>1</v>
      </c>
      <c r="G135" s="6">
        <v>2</v>
      </c>
      <c r="H135" s="6">
        <v>3</v>
      </c>
      <c r="I135" s="6">
        <v>2</v>
      </c>
      <c r="J135" s="6">
        <v>3</v>
      </c>
      <c r="K135" s="6">
        <v>4</v>
      </c>
      <c r="L135" s="6">
        <v>4</v>
      </c>
      <c r="M135" s="6">
        <v>2</v>
      </c>
      <c r="N135" s="6">
        <v>4</v>
      </c>
      <c r="O135" s="6">
        <v>4</v>
      </c>
      <c r="P135" s="9">
        <f t="shared" si="5"/>
        <v>32</v>
      </c>
    </row>
    <row r="136" spans="1:16" x14ac:dyDescent="0.25">
      <c r="A136" s="9">
        <v>0</v>
      </c>
      <c r="B136" s="9">
        <v>1992</v>
      </c>
      <c r="C136" s="9">
        <f t="shared" si="4"/>
        <v>25</v>
      </c>
      <c r="D136" s="6">
        <v>1</v>
      </c>
      <c r="E136" s="6">
        <v>1</v>
      </c>
      <c r="F136" s="6">
        <v>1</v>
      </c>
      <c r="G136" s="6">
        <v>1</v>
      </c>
      <c r="H136" s="6">
        <v>1</v>
      </c>
      <c r="I136" s="6">
        <v>1</v>
      </c>
      <c r="J136" s="6">
        <v>1</v>
      </c>
      <c r="K136" s="6">
        <v>1</v>
      </c>
      <c r="L136" s="6">
        <v>1</v>
      </c>
      <c r="M136" s="6">
        <v>2</v>
      </c>
      <c r="N136" s="6">
        <v>2</v>
      </c>
      <c r="O136" s="6">
        <v>2</v>
      </c>
      <c r="P136" s="9">
        <f t="shared" si="5"/>
        <v>15</v>
      </c>
    </row>
    <row r="137" spans="1:16" x14ac:dyDescent="0.25">
      <c r="A137" s="9">
        <v>0</v>
      </c>
      <c r="B137" s="9">
        <v>1991</v>
      </c>
      <c r="C137" s="9">
        <f t="shared" si="4"/>
        <v>26</v>
      </c>
      <c r="D137" s="6">
        <v>1</v>
      </c>
      <c r="E137" s="6">
        <v>1</v>
      </c>
      <c r="F137" s="6">
        <v>1</v>
      </c>
      <c r="G137" s="6">
        <v>1</v>
      </c>
      <c r="H137" s="6">
        <v>1</v>
      </c>
      <c r="I137" s="6">
        <v>1</v>
      </c>
      <c r="J137" s="6">
        <v>1</v>
      </c>
      <c r="K137" s="6">
        <v>2</v>
      </c>
      <c r="L137" s="6">
        <v>2</v>
      </c>
      <c r="M137" s="6">
        <v>2</v>
      </c>
      <c r="N137" s="6">
        <v>3</v>
      </c>
      <c r="O137" s="6">
        <v>4</v>
      </c>
      <c r="P137" s="9">
        <f t="shared" si="5"/>
        <v>20</v>
      </c>
    </row>
    <row r="138" spans="1:16" x14ac:dyDescent="0.25">
      <c r="A138" s="9">
        <v>0</v>
      </c>
      <c r="B138" s="9">
        <v>1995</v>
      </c>
      <c r="C138" s="9">
        <f t="shared" si="4"/>
        <v>22</v>
      </c>
      <c r="D138" s="6">
        <v>1</v>
      </c>
      <c r="E138" s="6">
        <v>1</v>
      </c>
      <c r="F138" s="6">
        <v>1</v>
      </c>
      <c r="G138" s="6">
        <v>1</v>
      </c>
      <c r="H138" s="6">
        <v>1</v>
      </c>
      <c r="I138" s="6">
        <v>1</v>
      </c>
      <c r="J138" s="6">
        <v>1</v>
      </c>
      <c r="K138" s="6">
        <v>1</v>
      </c>
      <c r="L138" s="6">
        <v>1</v>
      </c>
      <c r="M138" s="6">
        <v>2</v>
      </c>
      <c r="N138" s="6">
        <v>3</v>
      </c>
      <c r="O138" s="6">
        <v>3</v>
      </c>
      <c r="P138" s="9">
        <f t="shared" si="5"/>
        <v>17</v>
      </c>
    </row>
    <row r="139" spans="1:16" x14ac:dyDescent="0.25">
      <c r="A139" s="9">
        <v>0</v>
      </c>
      <c r="B139" s="9">
        <v>1989</v>
      </c>
      <c r="C139" s="9">
        <f t="shared" si="4"/>
        <v>28</v>
      </c>
      <c r="D139" s="6">
        <v>1</v>
      </c>
      <c r="E139" s="6">
        <v>1</v>
      </c>
      <c r="F139" s="6">
        <v>1</v>
      </c>
      <c r="G139" s="6">
        <v>1</v>
      </c>
      <c r="H139" s="6">
        <v>1</v>
      </c>
      <c r="I139" s="6">
        <v>1</v>
      </c>
      <c r="J139" s="6">
        <v>1</v>
      </c>
      <c r="K139" s="6">
        <v>1</v>
      </c>
      <c r="L139" s="6">
        <v>2</v>
      </c>
      <c r="M139" s="6">
        <v>2</v>
      </c>
      <c r="N139" s="6">
        <v>2</v>
      </c>
      <c r="O139" s="6">
        <v>2</v>
      </c>
      <c r="P139" s="9">
        <f t="shared" si="5"/>
        <v>16</v>
      </c>
    </row>
    <row r="140" spans="1:16" x14ac:dyDescent="0.25">
      <c r="A140" s="9">
        <v>0</v>
      </c>
      <c r="B140" s="9">
        <v>1981</v>
      </c>
      <c r="C140" s="9">
        <f t="shared" si="4"/>
        <v>36</v>
      </c>
      <c r="D140" s="6">
        <v>2</v>
      </c>
      <c r="E140" s="6">
        <v>3</v>
      </c>
      <c r="F140" s="6">
        <v>4</v>
      </c>
      <c r="G140" s="6">
        <v>1</v>
      </c>
      <c r="H140" s="6">
        <v>1</v>
      </c>
      <c r="I140" s="6">
        <v>2</v>
      </c>
      <c r="J140" s="6">
        <v>4</v>
      </c>
      <c r="K140" s="6">
        <v>2</v>
      </c>
      <c r="L140" s="6">
        <v>2</v>
      </c>
      <c r="M140" s="6">
        <v>2</v>
      </c>
      <c r="N140" s="6">
        <v>4</v>
      </c>
      <c r="O140" s="6">
        <v>4</v>
      </c>
      <c r="P140" s="9">
        <f t="shared" si="5"/>
        <v>31</v>
      </c>
    </row>
    <row r="141" spans="1:16" x14ac:dyDescent="0.25">
      <c r="A141" s="9">
        <v>0</v>
      </c>
      <c r="B141" s="9">
        <v>1991</v>
      </c>
      <c r="C141" s="9">
        <f t="shared" si="4"/>
        <v>26</v>
      </c>
      <c r="D141" s="6">
        <v>1</v>
      </c>
      <c r="E141" s="6">
        <v>1</v>
      </c>
      <c r="F141" s="6">
        <v>1</v>
      </c>
      <c r="G141" s="6">
        <v>1</v>
      </c>
      <c r="H141" s="6">
        <v>3</v>
      </c>
      <c r="I141" s="6">
        <v>3</v>
      </c>
      <c r="J141" s="6">
        <v>3</v>
      </c>
      <c r="K141" s="6">
        <v>2</v>
      </c>
      <c r="L141" s="6">
        <v>4</v>
      </c>
      <c r="M141" s="6">
        <v>4</v>
      </c>
      <c r="N141" s="6">
        <v>4</v>
      </c>
      <c r="O141" s="6">
        <v>4</v>
      </c>
      <c r="P141" s="9">
        <f t="shared" si="5"/>
        <v>31</v>
      </c>
    </row>
    <row r="142" spans="1:16" x14ac:dyDescent="0.25">
      <c r="A142" s="9">
        <v>0</v>
      </c>
      <c r="B142" s="9">
        <v>1998</v>
      </c>
      <c r="C142" s="9">
        <f t="shared" si="4"/>
        <v>19</v>
      </c>
      <c r="D142" s="6">
        <v>1</v>
      </c>
      <c r="E142" s="6">
        <v>1</v>
      </c>
      <c r="F142" s="6">
        <v>1</v>
      </c>
      <c r="G142" s="6">
        <v>1</v>
      </c>
      <c r="H142" s="6">
        <v>2</v>
      </c>
      <c r="I142" s="6">
        <v>2</v>
      </c>
      <c r="J142" s="6">
        <v>2</v>
      </c>
      <c r="K142" s="6">
        <v>2</v>
      </c>
      <c r="L142" s="6">
        <v>3</v>
      </c>
      <c r="M142" s="6">
        <v>3</v>
      </c>
      <c r="N142" s="6">
        <v>4</v>
      </c>
      <c r="O142" s="6">
        <v>4</v>
      </c>
      <c r="P142" s="9">
        <f t="shared" si="5"/>
        <v>26</v>
      </c>
    </row>
    <row r="143" spans="1:16" x14ac:dyDescent="0.25">
      <c r="A143" s="9">
        <v>0</v>
      </c>
      <c r="B143" s="9">
        <v>1981</v>
      </c>
      <c r="C143" s="9">
        <f t="shared" si="4"/>
        <v>36</v>
      </c>
      <c r="D143" s="6">
        <v>1</v>
      </c>
      <c r="E143" s="6">
        <v>2</v>
      </c>
      <c r="F143" s="6">
        <v>2</v>
      </c>
      <c r="G143" s="6">
        <v>1</v>
      </c>
      <c r="H143" s="6">
        <v>2</v>
      </c>
      <c r="I143" s="6">
        <v>2</v>
      </c>
      <c r="J143" s="6">
        <v>2</v>
      </c>
      <c r="K143" s="6">
        <v>1</v>
      </c>
      <c r="L143" s="6">
        <v>2</v>
      </c>
      <c r="M143" s="6">
        <v>2</v>
      </c>
      <c r="N143" s="6">
        <v>2</v>
      </c>
      <c r="O143" s="6">
        <v>2</v>
      </c>
      <c r="P143" s="9">
        <f t="shared" si="5"/>
        <v>21</v>
      </c>
    </row>
    <row r="144" spans="1:16" x14ac:dyDescent="0.25">
      <c r="A144" s="9">
        <v>0</v>
      </c>
      <c r="B144" s="9">
        <v>1987</v>
      </c>
      <c r="C144" s="9">
        <f t="shared" si="4"/>
        <v>30</v>
      </c>
      <c r="D144" s="6">
        <v>1</v>
      </c>
      <c r="E144" s="6">
        <v>1</v>
      </c>
      <c r="F144" s="6">
        <v>1</v>
      </c>
      <c r="G144" s="6">
        <v>1</v>
      </c>
      <c r="H144" s="6">
        <v>2</v>
      </c>
      <c r="I144" s="6">
        <v>1</v>
      </c>
      <c r="J144" s="6">
        <v>3</v>
      </c>
      <c r="K144" s="6">
        <v>3</v>
      </c>
      <c r="L144" s="6">
        <v>3</v>
      </c>
      <c r="M144" s="6">
        <v>3</v>
      </c>
      <c r="N144" s="6">
        <v>3</v>
      </c>
      <c r="O144" s="6">
        <v>4</v>
      </c>
      <c r="P144" s="9">
        <f t="shared" si="5"/>
        <v>26</v>
      </c>
    </row>
    <row r="145" spans="1:16" x14ac:dyDescent="0.25">
      <c r="A145" s="9">
        <v>1</v>
      </c>
      <c r="B145" s="9">
        <v>1998</v>
      </c>
      <c r="C145" s="9">
        <f t="shared" si="4"/>
        <v>19</v>
      </c>
      <c r="D145" s="6">
        <v>1</v>
      </c>
      <c r="E145" s="6">
        <v>1</v>
      </c>
      <c r="F145" s="6">
        <v>1</v>
      </c>
      <c r="G145" s="6">
        <v>1</v>
      </c>
      <c r="H145" s="6">
        <v>1</v>
      </c>
      <c r="I145" s="6">
        <v>2</v>
      </c>
      <c r="J145" s="6">
        <v>2</v>
      </c>
      <c r="K145" s="6">
        <v>2</v>
      </c>
      <c r="L145" s="6">
        <v>3</v>
      </c>
      <c r="M145" s="6">
        <v>3</v>
      </c>
      <c r="N145" s="6">
        <v>3</v>
      </c>
      <c r="O145" s="6">
        <v>3</v>
      </c>
      <c r="P145" s="9">
        <f t="shared" si="5"/>
        <v>23</v>
      </c>
    </row>
    <row r="146" spans="1:16" x14ac:dyDescent="0.25">
      <c r="A146" s="9">
        <v>0</v>
      </c>
      <c r="B146" s="9">
        <v>1985</v>
      </c>
      <c r="C146" s="9">
        <f t="shared" si="4"/>
        <v>32</v>
      </c>
      <c r="D146" s="6">
        <v>1</v>
      </c>
      <c r="E146" s="6">
        <v>1</v>
      </c>
      <c r="F146" s="6">
        <v>1</v>
      </c>
      <c r="G146" s="6">
        <v>1</v>
      </c>
      <c r="H146" s="6">
        <v>2</v>
      </c>
      <c r="I146" s="6">
        <v>2</v>
      </c>
      <c r="J146" s="6">
        <v>2</v>
      </c>
      <c r="K146" s="6">
        <v>2</v>
      </c>
      <c r="L146" s="6">
        <v>2</v>
      </c>
      <c r="M146" s="6">
        <v>2</v>
      </c>
      <c r="N146" s="6">
        <v>2</v>
      </c>
      <c r="O146" s="6">
        <v>3</v>
      </c>
      <c r="P146" s="9">
        <f t="shared" si="5"/>
        <v>21</v>
      </c>
    </row>
    <row r="147" spans="1:16" x14ac:dyDescent="0.25">
      <c r="A147" s="9">
        <v>0</v>
      </c>
      <c r="B147" s="9">
        <v>1997</v>
      </c>
      <c r="C147" s="9">
        <f t="shared" si="4"/>
        <v>20</v>
      </c>
      <c r="D147" s="6">
        <v>1</v>
      </c>
      <c r="E147" s="6">
        <v>1</v>
      </c>
      <c r="F147" s="6">
        <v>1</v>
      </c>
      <c r="G147" s="6">
        <v>1</v>
      </c>
      <c r="H147" s="6">
        <v>2</v>
      </c>
      <c r="I147" s="6">
        <v>2</v>
      </c>
      <c r="J147" s="6">
        <v>2</v>
      </c>
      <c r="K147" s="6">
        <v>2</v>
      </c>
      <c r="L147" s="6">
        <v>3</v>
      </c>
      <c r="M147" s="6">
        <v>3</v>
      </c>
      <c r="N147" s="6">
        <v>3</v>
      </c>
      <c r="O147" s="6">
        <v>3</v>
      </c>
      <c r="P147" s="9">
        <f t="shared" si="5"/>
        <v>24</v>
      </c>
    </row>
    <row r="148" spans="1:16" x14ac:dyDescent="0.25">
      <c r="A148" s="9">
        <v>0</v>
      </c>
      <c r="B148" s="9">
        <v>1995</v>
      </c>
      <c r="C148" s="9">
        <f t="shared" si="4"/>
        <v>22</v>
      </c>
      <c r="D148" s="6">
        <v>1</v>
      </c>
      <c r="E148" s="6">
        <v>1</v>
      </c>
      <c r="F148" s="6">
        <v>2</v>
      </c>
      <c r="G148" s="6">
        <v>1</v>
      </c>
      <c r="H148" s="6">
        <v>2</v>
      </c>
      <c r="I148" s="6">
        <v>2</v>
      </c>
      <c r="J148" s="6">
        <v>3</v>
      </c>
      <c r="K148" s="6">
        <v>2</v>
      </c>
      <c r="L148" s="6">
        <v>3</v>
      </c>
      <c r="M148" s="6">
        <v>4</v>
      </c>
      <c r="N148" s="6">
        <v>4</v>
      </c>
      <c r="O148" s="6">
        <v>4</v>
      </c>
      <c r="P148" s="9">
        <f t="shared" si="5"/>
        <v>29</v>
      </c>
    </row>
    <row r="149" spans="1:16" x14ac:dyDescent="0.25">
      <c r="A149" s="9">
        <v>0</v>
      </c>
      <c r="B149" s="9">
        <v>1986</v>
      </c>
      <c r="C149" s="9">
        <f t="shared" si="4"/>
        <v>31</v>
      </c>
      <c r="D149" s="6">
        <v>1</v>
      </c>
      <c r="E149" s="6">
        <v>1</v>
      </c>
      <c r="F149" s="6">
        <v>3</v>
      </c>
      <c r="G149" s="6">
        <v>1</v>
      </c>
      <c r="H149" s="6">
        <v>2</v>
      </c>
      <c r="I149" s="6">
        <v>2</v>
      </c>
      <c r="J149" s="6">
        <v>3</v>
      </c>
      <c r="K149" s="6">
        <v>2</v>
      </c>
      <c r="L149" s="6">
        <v>2</v>
      </c>
      <c r="M149" s="6">
        <v>2</v>
      </c>
      <c r="N149" s="6">
        <v>3</v>
      </c>
      <c r="O149" s="6">
        <v>3</v>
      </c>
      <c r="P149" s="9">
        <f t="shared" si="5"/>
        <v>25</v>
      </c>
    </row>
    <row r="150" spans="1:16" x14ac:dyDescent="0.25">
      <c r="A150" s="9">
        <v>1</v>
      </c>
      <c r="B150" s="9">
        <v>1994</v>
      </c>
      <c r="C150" s="9">
        <f t="shared" si="4"/>
        <v>23</v>
      </c>
      <c r="D150" s="6">
        <v>1</v>
      </c>
      <c r="E150" s="6">
        <v>1</v>
      </c>
      <c r="F150" s="6">
        <v>1</v>
      </c>
      <c r="G150" s="6">
        <v>1</v>
      </c>
      <c r="H150" s="6">
        <v>1</v>
      </c>
      <c r="I150" s="6">
        <v>2</v>
      </c>
      <c r="J150" s="6">
        <v>2</v>
      </c>
      <c r="K150" s="6">
        <v>1</v>
      </c>
      <c r="L150" s="6">
        <v>2</v>
      </c>
      <c r="M150" s="6">
        <v>2</v>
      </c>
      <c r="N150" s="6">
        <v>3</v>
      </c>
      <c r="O150" s="6">
        <v>4</v>
      </c>
      <c r="P150" s="9">
        <f t="shared" si="5"/>
        <v>21</v>
      </c>
    </row>
    <row r="151" spans="1:16" x14ac:dyDescent="0.25">
      <c r="A151" s="9">
        <v>0</v>
      </c>
      <c r="B151" s="9">
        <v>1993</v>
      </c>
      <c r="C151" s="9">
        <f t="shared" si="4"/>
        <v>24</v>
      </c>
      <c r="D151" s="6">
        <v>1</v>
      </c>
      <c r="E151" s="6">
        <v>1</v>
      </c>
      <c r="F151" s="6">
        <v>1</v>
      </c>
      <c r="G151" s="6">
        <v>1</v>
      </c>
      <c r="H151" s="6">
        <v>1</v>
      </c>
      <c r="I151" s="6">
        <v>1</v>
      </c>
      <c r="J151" s="6">
        <v>1</v>
      </c>
      <c r="K151" s="6">
        <v>1</v>
      </c>
      <c r="L151" s="6">
        <v>2</v>
      </c>
      <c r="M151" s="6">
        <v>3</v>
      </c>
      <c r="N151" s="6">
        <v>3</v>
      </c>
      <c r="O151" s="6">
        <v>2</v>
      </c>
      <c r="P151" s="9">
        <f t="shared" si="5"/>
        <v>18</v>
      </c>
    </row>
    <row r="152" spans="1:16" x14ac:dyDescent="0.25">
      <c r="A152" s="9">
        <v>1</v>
      </c>
      <c r="B152" s="9">
        <v>1992</v>
      </c>
      <c r="C152" s="9">
        <f t="shared" si="4"/>
        <v>25</v>
      </c>
      <c r="D152" s="6">
        <v>1</v>
      </c>
      <c r="E152" s="6">
        <v>1</v>
      </c>
      <c r="F152" s="6">
        <v>1</v>
      </c>
      <c r="G152" s="6">
        <v>1</v>
      </c>
      <c r="H152" s="6">
        <v>2</v>
      </c>
      <c r="I152" s="6">
        <v>2</v>
      </c>
      <c r="J152" s="6">
        <v>2</v>
      </c>
      <c r="K152" s="6">
        <v>2</v>
      </c>
      <c r="L152" s="6">
        <v>3</v>
      </c>
      <c r="M152" s="6">
        <v>3</v>
      </c>
      <c r="N152" s="6">
        <v>3</v>
      </c>
      <c r="O152" s="6">
        <v>4</v>
      </c>
      <c r="P152" s="9">
        <f t="shared" si="5"/>
        <v>25</v>
      </c>
    </row>
    <row r="153" spans="1:16" x14ac:dyDescent="0.25">
      <c r="A153" s="9">
        <v>0</v>
      </c>
      <c r="B153" s="9">
        <v>1991</v>
      </c>
      <c r="C153" s="9">
        <f t="shared" si="4"/>
        <v>26</v>
      </c>
      <c r="D153" s="6">
        <v>1</v>
      </c>
      <c r="E153" s="6">
        <v>1</v>
      </c>
      <c r="F153" s="6">
        <v>1</v>
      </c>
      <c r="G153" s="6">
        <v>1</v>
      </c>
      <c r="H153" s="6">
        <v>2</v>
      </c>
      <c r="I153" s="6">
        <v>2</v>
      </c>
      <c r="J153" s="6">
        <v>3</v>
      </c>
      <c r="K153" s="6">
        <v>2</v>
      </c>
      <c r="L153" s="6">
        <v>3</v>
      </c>
      <c r="M153" s="6">
        <v>3</v>
      </c>
      <c r="N153" s="6">
        <v>4</v>
      </c>
      <c r="O153" s="6">
        <v>4</v>
      </c>
      <c r="P153" s="9">
        <f t="shared" si="5"/>
        <v>27</v>
      </c>
    </row>
    <row r="154" spans="1:16" x14ac:dyDescent="0.25">
      <c r="A154" s="9">
        <v>0</v>
      </c>
      <c r="B154" s="9">
        <v>1986</v>
      </c>
      <c r="C154" s="9">
        <f t="shared" si="4"/>
        <v>31</v>
      </c>
      <c r="D154" s="6">
        <v>2</v>
      </c>
      <c r="E154" s="6">
        <v>1</v>
      </c>
      <c r="F154" s="6">
        <v>3</v>
      </c>
      <c r="G154" s="6">
        <v>2</v>
      </c>
      <c r="H154" s="6">
        <v>3</v>
      </c>
      <c r="I154" s="6">
        <v>3</v>
      </c>
      <c r="J154" s="6">
        <v>4</v>
      </c>
      <c r="K154" s="6">
        <v>4</v>
      </c>
      <c r="L154" s="6">
        <v>4</v>
      </c>
      <c r="M154" s="6">
        <v>4</v>
      </c>
      <c r="N154" s="6">
        <v>4</v>
      </c>
      <c r="O154" s="6">
        <v>4</v>
      </c>
      <c r="P154" s="9">
        <f t="shared" si="5"/>
        <v>38</v>
      </c>
    </row>
    <row r="155" spans="1:16" x14ac:dyDescent="0.25">
      <c r="A155" s="9">
        <v>0</v>
      </c>
      <c r="B155" s="9">
        <v>1976</v>
      </c>
      <c r="C155" s="9">
        <f t="shared" si="4"/>
        <v>41</v>
      </c>
      <c r="D155" s="6">
        <v>1</v>
      </c>
      <c r="E155" s="6">
        <v>1</v>
      </c>
      <c r="F155" s="6">
        <v>1</v>
      </c>
      <c r="G155" s="6">
        <v>1</v>
      </c>
      <c r="H155" s="6">
        <v>1</v>
      </c>
      <c r="I155" s="6">
        <v>1</v>
      </c>
      <c r="J155" s="6">
        <v>1</v>
      </c>
      <c r="K155" s="6">
        <v>1</v>
      </c>
      <c r="L155" s="6">
        <v>1</v>
      </c>
      <c r="M155" s="6">
        <v>1</v>
      </c>
      <c r="N155" s="6">
        <v>1</v>
      </c>
      <c r="O155" s="6">
        <v>1</v>
      </c>
      <c r="P155" s="9">
        <f t="shared" si="5"/>
        <v>12</v>
      </c>
    </row>
    <row r="156" spans="1:16" x14ac:dyDescent="0.25">
      <c r="A156" s="9">
        <v>0</v>
      </c>
      <c r="B156" s="9">
        <v>1962</v>
      </c>
      <c r="C156" s="9">
        <f t="shared" si="4"/>
        <v>55</v>
      </c>
      <c r="D156" s="6">
        <v>1</v>
      </c>
      <c r="E156" s="6">
        <v>1</v>
      </c>
      <c r="F156" s="6">
        <v>1</v>
      </c>
      <c r="G156" s="6">
        <v>1</v>
      </c>
      <c r="H156" s="6">
        <v>1</v>
      </c>
      <c r="I156" s="6">
        <v>1</v>
      </c>
      <c r="J156" s="6">
        <v>1</v>
      </c>
      <c r="K156" s="6">
        <v>1</v>
      </c>
      <c r="L156" s="6">
        <v>1</v>
      </c>
      <c r="M156" s="6">
        <v>2</v>
      </c>
      <c r="N156" s="6">
        <v>2</v>
      </c>
      <c r="O156" s="6">
        <v>2</v>
      </c>
      <c r="P156" s="9">
        <f t="shared" si="5"/>
        <v>15</v>
      </c>
    </row>
    <row r="157" spans="1:16" x14ac:dyDescent="0.25">
      <c r="A157" s="9">
        <v>0</v>
      </c>
      <c r="B157" s="9">
        <v>1991</v>
      </c>
      <c r="C157" s="9">
        <f t="shared" si="4"/>
        <v>26</v>
      </c>
      <c r="D157" s="6">
        <v>1</v>
      </c>
      <c r="E157" s="6">
        <v>2</v>
      </c>
      <c r="F157" s="6">
        <v>1</v>
      </c>
      <c r="G157" s="6">
        <v>1</v>
      </c>
      <c r="H157" s="6">
        <v>2</v>
      </c>
      <c r="I157" s="6">
        <v>3</v>
      </c>
      <c r="J157" s="6">
        <v>3</v>
      </c>
      <c r="K157" s="6">
        <v>2</v>
      </c>
      <c r="L157" s="6">
        <v>4</v>
      </c>
      <c r="M157" s="6">
        <v>4</v>
      </c>
      <c r="N157" s="6">
        <v>4</v>
      </c>
      <c r="O157" s="6">
        <v>4</v>
      </c>
      <c r="P157" s="9">
        <f t="shared" si="5"/>
        <v>31</v>
      </c>
    </row>
    <row r="158" spans="1:16" x14ac:dyDescent="0.25">
      <c r="A158" s="9">
        <v>1</v>
      </c>
      <c r="B158" s="9">
        <v>1997</v>
      </c>
      <c r="C158" s="9">
        <f t="shared" si="4"/>
        <v>20</v>
      </c>
      <c r="D158" s="6">
        <v>1</v>
      </c>
      <c r="E158" s="6">
        <v>1</v>
      </c>
      <c r="F158" s="6">
        <v>2</v>
      </c>
      <c r="G158" s="6">
        <v>1</v>
      </c>
      <c r="H158" s="6">
        <v>2</v>
      </c>
      <c r="I158" s="6">
        <v>2</v>
      </c>
      <c r="J158" s="6">
        <v>2</v>
      </c>
      <c r="K158" s="6">
        <v>1</v>
      </c>
      <c r="L158" s="6">
        <v>3</v>
      </c>
      <c r="M158" s="6">
        <v>2</v>
      </c>
      <c r="N158" s="6">
        <v>3</v>
      </c>
      <c r="O158" s="6">
        <v>4</v>
      </c>
      <c r="P158" s="9">
        <f t="shared" si="5"/>
        <v>24</v>
      </c>
    </row>
    <row r="159" spans="1:16" x14ac:dyDescent="0.25">
      <c r="A159" s="9">
        <v>1</v>
      </c>
      <c r="B159" s="9">
        <v>1993</v>
      </c>
      <c r="C159" s="9">
        <f t="shared" si="4"/>
        <v>24</v>
      </c>
      <c r="D159" s="6">
        <v>1</v>
      </c>
      <c r="E159" s="6">
        <v>1</v>
      </c>
      <c r="F159" s="6">
        <v>2</v>
      </c>
      <c r="G159" s="6">
        <v>1</v>
      </c>
      <c r="H159" s="6">
        <v>1</v>
      </c>
      <c r="I159" s="6">
        <v>1</v>
      </c>
      <c r="J159" s="6">
        <v>2</v>
      </c>
      <c r="K159" s="6">
        <v>1</v>
      </c>
      <c r="L159" s="6">
        <v>3</v>
      </c>
      <c r="M159" s="6">
        <v>2</v>
      </c>
      <c r="N159" s="6">
        <v>4</v>
      </c>
      <c r="O159" s="6">
        <v>4</v>
      </c>
      <c r="P159" s="9">
        <f t="shared" si="5"/>
        <v>23</v>
      </c>
    </row>
    <row r="160" spans="1:16" x14ac:dyDescent="0.25">
      <c r="A160" s="9">
        <v>0</v>
      </c>
      <c r="B160" s="9">
        <v>1977</v>
      </c>
      <c r="C160" s="9">
        <f t="shared" si="4"/>
        <v>40</v>
      </c>
      <c r="D160" s="6">
        <v>1</v>
      </c>
      <c r="E160" s="6">
        <v>1</v>
      </c>
      <c r="F160" s="6">
        <v>1</v>
      </c>
      <c r="G160" s="6">
        <v>1</v>
      </c>
      <c r="H160" s="6">
        <v>1</v>
      </c>
      <c r="I160" s="6">
        <v>1</v>
      </c>
      <c r="J160" s="6">
        <v>1</v>
      </c>
      <c r="K160" s="6">
        <v>1</v>
      </c>
      <c r="L160" s="6">
        <v>1</v>
      </c>
      <c r="M160" s="6">
        <v>1</v>
      </c>
      <c r="N160" s="6">
        <v>2</v>
      </c>
      <c r="O160" s="6">
        <v>2</v>
      </c>
      <c r="P160" s="9">
        <f t="shared" si="5"/>
        <v>14</v>
      </c>
    </row>
    <row r="161" spans="1:16" x14ac:dyDescent="0.25">
      <c r="A161" s="9">
        <v>0</v>
      </c>
      <c r="B161" s="9">
        <v>1996</v>
      </c>
      <c r="C161" s="9">
        <f t="shared" si="4"/>
        <v>21</v>
      </c>
      <c r="D161" s="6">
        <v>1</v>
      </c>
      <c r="E161" s="6">
        <v>1</v>
      </c>
      <c r="F161" s="6">
        <v>1</v>
      </c>
      <c r="G161" s="6">
        <v>1</v>
      </c>
      <c r="H161" s="6">
        <v>1</v>
      </c>
      <c r="I161" s="6">
        <v>1</v>
      </c>
      <c r="J161" s="6">
        <v>2</v>
      </c>
      <c r="K161" s="6">
        <v>2</v>
      </c>
      <c r="L161" s="6">
        <v>1</v>
      </c>
      <c r="M161" s="6">
        <v>1</v>
      </c>
      <c r="N161" s="6">
        <v>2</v>
      </c>
      <c r="O161" s="6">
        <v>3</v>
      </c>
      <c r="P161" s="9">
        <f t="shared" si="5"/>
        <v>17</v>
      </c>
    </row>
    <row r="162" spans="1:16" x14ac:dyDescent="0.25">
      <c r="A162" s="9">
        <v>0</v>
      </c>
      <c r="B162" s="9">
        <v>1989</v>
      </c>
      <c r="C162" s="9">
        <f t="shared" si="4"/>
        <v>28</v>
      </c>
      <c r="D162" s="6">
        <v>1</v>
      </c>
      <c r="E162" s="6">
        <v>2</v>
      </c>
      <c r="F162" s="6">
        <v>3</v>
      </c>
      <c r="G162" s="6">
        <v>1</v>
      </c>
      <c r="H162" s="6">
        <v>1</v>
      </c>
      <c r="I162" s="6">
        <v>2</v>
      </c>
      <c r="J162" s="6">
        <v>3</v>
      </c>
      <c r="K162" s="6">
        <v>2</v>
      </c>
      <c r="L162" s="6">
        <v>2</v>
      </c>
      <c r="M162" s="6">
        <v>2</v>
      </c>
      <c r="N162" s="6">
        <v>3</v>
      </c>
      <c r="O162" s="6">
        <v>3</v>
      </c>
      <c r="P162" s="9">
        <f t="shared" si="5"/>
        <v>25</v>
      </c>
    </row>
    <row r="163" spans="1:16" x14ac:dyDescent="0.25">
      <c r="A163" s="9">
        <v>0</v>
      </c>
      <c r="B163" s="9">
        <v>1995</v>
      </c>
      <c r="C163" s="9">
        <f t="shared" si="4"/>
        <v>22</v>
      </c>
      <c r="D163" s="6">
        <v>1</v>
      </c>
      <c r="E163" s="6">
        <v>1</v>
      </c>
      <c r="F163" s="6">
        <v>2</v>
      </c>
      <c r="G163" s="6">
        <v>1</v>
      </c>
      <c r="H163" s="6">
        <v>2</v>
      </c>
      <c r="I163" s="6">
        <v>2</v>
      </c>
      <c r="J163" s="6">
        <v>2</v>
      </c>
      <c r="K163" s="6">
        <v>1</v>
      </c>
      <c r="L163" s="6">
        <v>2</v>
      </c>
      <c r="M163" s="6">
        <v>2</v>
      </c>
      <c r="N163" s="6">
        <v>2</v>
      </c>
      <c r="O163" s="6">
        <v>3</v>
      </c>
      <c r="P163" s="9">
        <f t="shared" si="5"/>
        <v>21</v>
      </c>
    </row>
    <row r="164" spans="1:16" x14ac:dyDescent="0.25">
      <c r="A164" s="9">
        <v>0</v>
      </c>
      <c r="B164" s="9">
        <v>1985</v>
      </c>
      <c r="C164" s="9">
        <f t="shared" si="4"/>
        <v>32</v>
      </c>
      <c r="D164" s="6">
        <v>1</v>
      </c>
      <c r="E164" s="6">
        <v>3</v>
      </c>
      <c r="F164" s="6">
        <v>3</v>
      </c>
      <c r="G164" s="6">
        <v>1</v>
      </c>
      <c r="H164" s="6">
        <v>1</v>
      </c>
      <c r="I164" s="6">
        <v>3</v>
      </c>
      <c r="J164" s="6">
        <v>3</v>
      </c>
      <c r="K164" s="6">
        <v>2</v>
      </c>
      <c r="L164" s="6">
        <v>1</v>
      </c>
      <c r="M164" s="6">
        <v>2</v>
      </c>
      <c r="N164" s="6">
        <v>3</v>
      </c>
      <c r="O164" s="6">
        <v>2</v>
      </c>
      <c r="P164" s="9">
        <f t="shared" si="5"/>
        <v>25</v>
      </c>
    </row>
    <row r="165" spans="1:16" x14ac:dyDescent="0.25">
      <c r="A165" s="9">
        <v>1</v>
      </c>
      <c r="B165" s="9">
        <v>1995</v>
      </c>
      <c r="C165" s="9">
        <f t="shared" si="4"/>
        <v>22</v>
      </c>
      <c r="D165" s="6">
        <v>1</v>
      </c>
      <c r="E165" s="6">
        <v>3</v>
      </c>
      <c r="F165" s="6">
        <v>2</v>
      </c>
      <c r="G165" s="6">
        <v>3</v>
      </c>
      <c r="H165" s="6">
        <v>2</v>
      </c>
      <c r="I165" s="6">
        <v>3</v>
      </c>
      <c r="J165" s="6">
        <v>3</v>
      </c>
      <c r="K165" s="6">
        <v>3</v>
      </c>
      <c r="L165" s="6">
        <v>3</v>
      </c>
      <c r="M165" s="6">
        <v>3</v>
      </c>
      <c r="N165" s="6">
        <v>3</v>
      </c>
      <c r="O165" s="6">
        <v>3</v>
      </c>
      <c r="P165" s="9">
        <f t="shared" si="5"/>
        <v>32</v>
      </c>
    </row>
    <row r="166" spans="1:16" x14ac:dyDescent="0.25">
      <c r="A166" s="9">
        <v>0</v>
      </c>
      <c r="B166" s="9">
        <v>1996</v>
      </c>
      <c r="C166" s="9">
        <f t="shared" si="4"/>
        <v>21</v>
      </c>
      <c r="D166" s="6">
        <v>1</v>
      </c>
      <c r="E166" s="6">
        <v>1</v>
      </c>
      <c r="F166" s="6">
        <v>3</v>
      </c>
      <c r="G166" s="6">
        <v>1</v>
      </c>
      <c r="H166" s="6">
        <v>1</v>
      </c>
      <c r="I166" s="6">
        <v>1</v>
      </c>
      <c r="J166" s="6">
        <v>3</v>
      </c>
      <c r="K166" s="6">
        <v>1</v>
      </c>
      <c r="L166" s="6">
        <v>2</v>
      </c>
      <c r="M166" s="6">
        <v>2</v>
      </c>
      <c r="N166" s="6">
        <v>3</v>
      </c>
      <c r="O166" s="6">
        <v>3</v>
      </c>
      <c r="P166" s="9">
        <f t="shared" si="5"/>
        <v>22</v>
      </c>
    </row>
    <row r="167" spans="1:16" x14ac:dyDescent="0.25">
      <c r="A167" s="9">
        <v>1</v>
      </c>
      <c r="B167" s="9">
        <v>1965</v>
      </c>
      <c r="C167" s="9">
        <f t="shared" si="4"/>
        <v>52</v>
      </c>
      <c r="D167" s="6">
        <v>1</v>
      </c>
      <c r="E167" s="6">
        <v>2</v>
      </c>
      <c r="F167" s="6">
        <v>2</v>
      </c>
      <c r="G167" s="6">
        <v>1</v>
      </c>
      <c r="H167" s="6">
        <v>1</v>
      </c>
      <c r="I167" s="6">
        <v>2</v>
      </c>
      <c r="J167" s="6">
        <v>2</v>
      </c>
      <c r="K167" s="6">
        <v>2</v>
      </c>
      <c r="L167" s="6">
        <v>1</v>
      </c>
      <c r="M167" s="6">
        <v>2</v>
      </c>
      <c r="N167" s="6">
        <v>2</v>
      </c>
      <c r="O167" s="6">
        <v>3</v>
      </c>
      <c r="P167" s="9">
        <f t="shared" si="5"/>
        <v>21</v>
      </c>
    </row>
    <row r="168" spans="1:16" x14ac:dyDescent="0.25">
      <c r="A168" s="9">
        <v>1</v>
      </c>
      <c r="B168" s="9">
        <v>1994</v>
      </c>
      <c r="C168" s="9">
        <f t="shared" si="4"/>
        <v>23</v>
      </c>
      <c r="D168" s="6">
        <v>1</v>
      </c>
      <c r="E168" s="6">
        <v>1</v>
      </c>
      <c r="F168" s="6">
        <v>1</v>
      </c>
      <c r="G168" s="6">
        <v>1</v>
      </c>
      <c r="H168" s="6">
        <v>1</v>
      </c>
      <c r="I168" s="6">
        <v>1</v>
      </c>
      <c r="J168" s="6">
        <v>1</v>
      </c>
      <c r="K168" s="6">
        <v>1</v>
      </c>
      <c r="L168" s="6">
        <v>3</v>
      </c>
      <c r="M168" s="6">
        <v>2</v>
      </c>
      <c r="N168" s="6">
        <v>3</v>
      </c>
      <c r="O168" s="6">
        <v>3</v>
      </c>
      <c r="P168" s="9">
        <f t="shared" si="5"/>
        <v>19</v>
      </c>
    </row>
    <row r="169" spans="1:16" x14ac:dyDescent="0.25">
      <c r="A169" s="9">
        <v>0</v>
      </c>
      <c r="B169" s="9">
        <v>1994</v>
      </c>
      <c r="C169" s="9">
        <f t="shared" si="4"/>
        <v>23</v>
      </c>
      <c r="D169" s="6">
        <v>1</v>
      </c>
      <c r="E169" s="6">
        <v>1</v>
      </c>
      <c r="F169" s="6">
        <v>1</v>
      </c>
      <c r="G169" s="6">
        <v>1</v>
      </c>
      <c r="H169" s="6">
        <v>1</v>
      </c>
      <c r="I169" s="6">
        <v>1</v>
      </c>
      <c r="J169" s="6">
        <v>1</v>
      </c>
      <c r="K169" s="6">
        <v>1</v>
      </c>
      <c r="L169" s="6">
        <v>2</v>
      </c>
      <c r="M169" s="6">
        <v>2</v>
      </c>
      <c r="N169" s="6">
        <v>2</v>
      </c>
      <c r="O169" s="6">
        <v>3</v>
      </c>
      <c r="P169" s="9">
        <f t="shared" si="5"/>
        <v>17</v>
      </c>
    </row>
    <row r="170" spans="1:16" x14ac:dyDescent="0.25">
      <c r="A170" s="9">
        <v>0</v>
      </c>
      <c r="B170" s="9">
        <v>1998</v>
      </c>
      <c r="C170" s="9">
        <f t="shared" si="4"/>
        <v>19</v>
      </c>
      <c r="D170" s="6">
        <v>1</v>
      </c>
      <c r="E170" s="6">
        <v>1</v>
      </c>
      <c r="F170" s="6">
        <v>1</v>
      </c>
      <c r="G170" s="6">
        <v>1</v>
      </c>
      <c r="H170" s="6">
        <v>2</v>
      </c>
      <c r="I170" s="6">
        <v>2</v>
      </c>
      <c r="J170" s="6">
        <v>2</v>
      </c>
      <c r="K170" s="6">
        <v>1</v>
      </c>
      <c r="L170" s="6">
        <v>3</v>
      </c>
      <c r="M170" s="6">
        <v>3</v>
      </c>
      <c r="N170" s="6">
        <v>3</v>
      </c>
      <c r="O170" s="6">
        <v>4</v>
      </c>
      <c r="P170" s="9">
        <f t="shared" si="5"/>
        <v>24</v>
      </c>
    </row>
    <row r="171" spans="1:16" x14ac:dyDescent="0.25">
      <c r="A171" s="9">
        <v>0</v>
      </c>
      <c r="B171" s="9">
        <v>1994</v>
      </c>
      <c r="C171" s="9">
        <f t="shared" si="4"/>
        <v>23</v>
      </c>
      <c r="D171" s="6">
        <v>1</v>
      </c>
      <c r="E171" s="6">
        <v>1</v>
      </c>
      <c r="F171" s="6">
        <v>1</v>
      </c>
      <c r="G171" s="6">
        <v>1</v>
      </c>
      <c r="H171" s="6">
        <v>2</v>
      </c>
      <c r="I171" s="6">
        <v>2</v>
      </c>
      <c r="J171" s="6">
        <v>2</v>
      </c>
      <c r="K171" s="6">
        <v>2</v>
      </c>
      <c r="L171" s="6">
        <v>3</v>
      </c>
      <c r="M171" s="6">
        <v>3</v>
      </c>
      <c r="N171" s="6">
        <v>3</v>
      </c>
      <c r="O171" s="6">
        <v>3</v>
      </c>
      <c r="P171" s="9">
        <f t="shared" si="5"/>
        <v>24</v>
      </c>
    </row>
    <row r="172" spans="1:16" x14ac:dyDescent="0.25">
      <c r="A172" s="9">
        <v>0</v>
      </c>
      <c r="B172" s="9">
        <v>1998</v>
      </c>
      <c r="C172" s="9">
        <f t="shared" si="4"/>
        <v>19</v>
      </c>
      <c r="D172" s="6">
        <v>2</v>
      </c>
      <c r="E172" s="6">
        <v>1</v>
      </c>
      <c r="F172" s="6">
        <v>1</v>
      </c>
      <c r="G172" s="6">
        <v>1</v>
      </c>
      <c r="H172" s="6">
        <v>3</v>
      </c>
      <c r="I172" s="6">
        <v>1</v>
      </c>
      <c r="J172" s="6">
        <v>2</v>
      </c>
      <c r="K172" s="6">
        <v>1</v>
      </c>
      <c r="L172" s="6">
        <v>3</v>
      </c>
      <c r="M172" s="6">
        <v>1</v>
      </c>
      <c r="N172" s="6">
        <v>2</v>
      </c>
      <c r="O172" s="6">
        <v>3</v>
      </c>
      <c r="P172" s="9">
        <f t="shared" si="5"/>
        <v>21</v>
      </c>
    </row>
    <row r="173" spans="1:16" x14ac:dyDescent="0.25">
      <c r="A173" s="9">
        <v>0</v>
      </c>
      <c r="B173" s="9">
        <v>1990</v>
      </c>
      <c r="C173" s="9">
        <f t="shared" si="4"/>
        <v>27</v>
      </c>
      <c r="D173" s="6">
        <v>1</v>
      </c>
      <c r="E173" s="6">
        <v>1</v>
      </c>
      <c r="F173" s="6">
        <v>2</v>
      </c>
      <c r="G173" s="6">
        <v>1</v>
      </c>
      <c r="H173" s="6">
        <v>2</v>
      </c>
      <c r="I173" s="6">
        <v>2</v>
      </c>
      <c r="J173" s="6">
        <v>2</v>
      </c>
      <c r="K173" s="6">
        <v>1</v>
      </c>
      <c r="L173" s="6">
        <v>3</v>
      </c>
      <c r="M173" s="6">
        <v>3</v>
      </c>
      <c r="N173" s="6">
        <v>3</v>
      </c>
      <c r="O173" s="6">
        <v>4</v>
      </c>
      <c r="P173" s="9">
        <f t="shared" si="5"/>
        <v>25</v>
      </c>
    </row>
    <row r="174" spans="1:16" x14ac:dyDescent="0.25">
      <c r="A174" s="9">
        <v>0</v>
      </c>
      <c r="B174" s="9">
        <v>1998</v>
      </c>
      <c r="C174" s="9">
        <f t="shared" si="4"/>
        <v>19</v>
      </c>
      <c r="D174" s="6">
        <v>1</v>
      </c>
      <c r="E174" s="6">
        <v>1</v>
      </c>
      <c r="F174" s="6">
        <v>2</v>
      </c>
      <c r="G174" s="6">
        <v>1</v>
      </c>
      <c r="H174" s="6">
        <v>2</v>
      </c>
      <c r="I174" s="6">
        <v>2</v>
      </c>
      <c r="J174" s="6">
        <v>3</v>
      </c>
      <c r="K174" s="6">
        <v>2</v>
      </c>
      <c r="L174" s="6">
        <v>3</v>
      </c>
      <c r="M174" s="6">
        <v>3</v>
      </c>
      <c r="N174" s="6">
        <v>3</v>
      </c>
      <c r="O174" s="6">
        <v>3</v>
      </c>
      <c r="P174" s="9">
        <f t="shared" si="5"/>
        <v>26</v>
      </c>
    </row>
    <row r="175" spans="1:16" x14ac:dyDescent="0.25">
      <c r="A175" s="9">
        <v>0</v>
      </c>
      <c r="B175" s="9">
        <v>1977</v>
      </c>
      <c r="C175" s="9">
        <f t="shared" si="4"/>
        <v>40</v>
      </c>
      <c r="D175" s="6">
        <v>1</v>
      </c>
      <c r="E175" s="6">
        <v>3</v>
      </c>
      <c r="F175" s="6">
        <v>2</v>
      </c>
      <c r="G175" s="6">
        <v>1</v>
      </c>
      <c r="H175" s="6">
        <v>2</v>
      </c>
      <c r="I175" s="6">
        <v>2</v>
      </c>
      <c r="J175" s="6">
        <v>2</v>
      </c>
      <c r="K175" s="6">
        <v>1</v>
      </c>
      <c r="L175" s="6">
        <v>2</v>
      </c>
      <c r="M175" s="6">
        <v>2</v>
      </c>
      <c r="N175" s="6">
        <v>2</v>
      </c>
      <c r="O175" s="6">
        <v>2</v>
      </c>
      <c r="P175" s="9">
        <f t="shared" si="5"/>
        <v>22</v>
      </c>
    </row>
    <row r="176" spans="1:16" x14ac:dyDescent="0.25">
      <c r="A176" s="9">
        <v>0</v>
      </c>
      <c r="B176" s="9">
        <v>1976</v>
      </c>
      <c r="C176" s="9">
        <f t="shared" si="4"/>
        <v>41</v>
      </c>
      <c r="D176" s="6">
        <v>1</v>
      </c>
      <c r="E176" s="6">
        <v>1</v>
      </c>
      <c r="F176" s="6">
        <v>1</v>
      </c>
      <c r="G176" s="6">
        <v>1</v>
      </c>
      <c r="H176" s="6">
        <v>1</v>
      </c>
      <c r="I176" s="6">
        <v>2</v>
      </c>
      <c r="J176" s="6">
        <v>3</v>
      </c>
      <c r="K176" s="6">
        <v>2</v>
      </c>
      <c r="L176" s="6">
        <v>2</v>
      </c>
      <c r="M176" s="6">
        <v>3</v>
      </c>
      <c r="N176" s="6">
        <v>4</v>
      </c>
      <c r="O176" s="6">
        <v>4</v>
      </c>
      <c r="P176" s="9">
        <f t="shared" si="5"/>
        <v>25</v>
      </c>
    </row>
    <row r="177" spans="1:16" x14ac:dyDescent="0.25">
      <c r="A177" s="9">
        <v>1</v>
      </c>
      <c r="B177" s="9">
        <v>1990</v>
      </c>
      <c r="C177" s="9">
        <f t="shared" si="4"/>
        <v>27</v>
      </c>
      <c r="D177" s="6">
        <v>2</v>
      </c>
      <c r="E177" s="6">
        <v>1</v>
      </c>
      <c r="F177" s="6">
        <v>1</v>
      </c>
      <c r="G177" s="6">
        <v>3</v>
      </c>
      <c r="H177" s="6">
        <v>2</v>
      </c>
      <c r="I177" s="6">
        <v>2</v>
      </c>
      <c r="J177" s="6">
        <v>3</v>
      </c>
      <c r="K177" s="6">
        <v>3</v>
      </c>
      <c r="L177" s="6">
        <v>3</v>
      </c>
      <c r="M177" s="6">
        <v>3</v>
      </c>
      <c r="N177" s="6">
        <v>3</v>
      </c>
      <c r="O177" s="6">
        <v>4</v>
      </c>
      <c r="P177" s="9">
        <f t="shared" si="5"/>
        <v>30</v>
      </c>
    </row>
    <row r="178" spans="1:16" x14ac:dyDescent="0.25">
      <c r="A178" s="9">
        <v>0</v>
      </c>
      <c r="B178" s="9">
        <v>1988</v>
      </c>
      <c r="C178" s="9">
        <f t="shared" si="4"/>
        <v>29</v>
      </c>
      <c r="D178" s="6">
        <v>1</v>
      </c>
      <c r="E178" s="6">
        <v>2</v>
      </c>
      <c r="F178" s="6">
        <v>3</v>
      </c>
      <c r="G178" s="6">
        <v>1</v>
      </c>
      <c r="H178" s="6">
        <v>3</v>
      </c>
      <c r="I178" s="6">
        <v>3</v>
      </c>
      <c r="J178" s="6">
        <v>2</v>
      </c>
      <c r="K178" s="6">
        <v>2</v>
      </c>
      <c r="L178" s="6">
        <v>3</v>
      </c>
      <c r="M178" s="6">
        <v>4</v>
      </c>
      <c r="N178" s="6">
        <v>3</v>
      </c>
      <c r="O178" s="6">
        <v>4</v>
      </c>
      <c r="P178" s="9">
        <f t="shared" si="5"/>
        <v>31</v>
      </c>
    </row>
    <row r="179" spans="1:16" x14ac:dyDescent="0.25">
      <c r="A179" s="9">
        <v>0</v>
      </c>
      <c r="B179" s="9">
        <v>1995</v>
      </c>
      <c r="C179" s="9">
        <f t="shared" si="4"/>
        <v>22</v>
      </c>
      <c r="D179" s="6">
        <v>2</v>
      </c>
      <c r="E179" s="6">
        <v>2</v>
      </c>
      <c r="F179" s="6">
        <v>3</v>
      </c>
      <c r="G179" s="6">
        <v>1</v>
      </c>
      <c r="H179" s="6">
        <v>2</v>
      </c>
      <c r="I179" s="6">
        <v>2</v>
      </c>
      <c r="J179" s="6">
        <v>2</v>
      </c>
      <c r="K179" s="6">
        <v>3</v>
      </c>
      <c r="L179" s="6">
        <v>2</v>
      </c>
      <c r="M179" s="6">
        <v>3</v>
      </c>
      <c r="N179" s="6">
        <v>4</v>
      </c>
      <c r="O179" s="6">
        <v>4</v>
      </c>
      <c r="P179" s="9">
        <f t="shared" si="5"/>
        <v>30</v>
      </c>
    </row>
    <row r="180" spans="1:16" x14ac:dyDescent="0.25">
      <c r="A180" s="9">
        <v>0</v>
      </c>
      <c r="B180" s="9">
        <v>1975</v>
      </c>
      <c r="C180" s="9">
        <f t="shared" si="4"/>
        <v>42</v>
      </c>
      <c r="D180" s="6">
        <v>1</v>
      </c>
      <c r="E180" s="6">
        <v>1</v>
      </c>
      <c r="F180" s="6">
        <v>1</v>
      </c>
      <c r="G180" s="6">
        <v>1</v>
      </c>
      <c r="H180" s="6">
        <v>1</v>
      </c>
      <c r="I180" s="6">
        <v>1</v>
      </c>
      <c r="J180" s="6">
        <v>1</v>
      </c>
      <c r="K180" s="6">
        <v>2</v>
      </c>
      <c r="L180" s="6">
        <v>2</v>
      </c>
      <c r="M180" s="6">
        <v>2</v>
      </c>
      <c r="N180" s="6">
        <v>2</v>
      </c>
      <c r="O180" s="6">
        <v>3</v>
      </c>
      <c r="P180" s="9">
        <f t="shared" si="5"/>
        <v>18</v>
      </c>
    </row>
    <row r="181" spans="1:16" x14ac:dyDescent="0.25">
      <c r="A181" s="9">
        <v>0</v>
      </c>
      <c r="B181" s="9">
        <v>1992</v>
      </c>
      <c r="C181" s="9">
        <f t="shared" si="4"/>
        <v>25</v>
      </c>
      <c r="D181" s="6">
        <v>1</v>
      </c>
      <c r="E181" s="6">
        <v>1</v>
      </c>
      <c r="F181" s="6">
        <v>1</v>
      </c>
      <c r="G181" s="6">
        <v>1</v>
      </c>
      <c r="H181" s="6">
        <v>1</v>
      </c>
      <c r="I181" s="6">
        <v>1</v>
      </c>
      <c r="J181" s="6">
        <v>1</v>
      </c>
      <c r="K181" s="6">
        <v>3</v>
      </c>
      <c r="L181" s="6">
        <v>2</v>
      </c>
      <c r="M181" s="6">
        <v>2</v>
      </c>
      <c r="N181" s="6">
        <v>2</v>
      </c>
      <c r="O181" s="6">
        <v>3</v>
      </c>
      <c r="P181" s="9">
        <f t="shared" si="5"/>
        <v>19</v>
      </c>
    </row>
    <row r="182" spans="1:16" x14ac:dyDescent="0.25">
      <c r="A182" s="9">
        <v>0</v>
      </c>
      <c r="B182" s="9">
        <v>1982</v>
      </c>
      <c r="C182" s="9">
        <f t="shared" si="4"/>
        <v>35</v>
      </c>
      <c r="D182" s="6">
        <v>1</v>
      </c>
      <c r="E182" s="6">
        <v>2</v>
      </c>
      <c r="F182" s="6">
        <v>1</v>
      </c>
      <c r="G182" s="6">
        <v>1</v>
      </c>
      <c r="H182" s="6">
        <v>1</v>
      </c>
      <c r="I182" s="6">
        <v>2</v>
      </c>
      <c r="J182" s="6">
        <v>1</v>
      </c>
      <c r="K182" s="6">
        <v>2</v>
      </c>
      <c r="L182" s="6">
        <v>2</v>
      </c>
      <c r="M182" s="6">
        <v>2</v>
      </c>
      <c r="N182" s="6">
        <v>2</v>
      </c>
      <c r="O182" s="6">
        <v>4</v>
      </c>
      <c r="P182" s="9">
        <f t="shared" si="5"/>
        <v>21</v>
      </c>
    </row>
    <row r="183" spans="1:16" x14ac:dyDescent="0.25">
      <c r="A183" s="9">
        <v>1</v>
      </c>
      <c r="B183" s="9">
        <v>1996</v>
      </c>
      <c r="C183" s="9">
        <f t="shared" si="4"/>
        <v>21</v>
      </c>
      <c r="D183" s="6">
        <v>1</v>
      </c>
      <c r="E183" s="6">
        <v>1</v>
      </c>
      <c r="F183" s="6">
        <v>3</v>
      </c>
      <c r="G183" s="6">
        <v>2</v>
      </c>
      <c r="H183" s="6">
        <v>2</v>
      </c>
      <c r="I183" s="6">
        <v>3</v>
      </c>
      <c r="J183" s="6">
        <v>4</v>
      </c>
      <c r="K183" s="6">
        <v>4</v>
      </c>
      <c r="L183" s="6">
        <v>3</v>
      </c>
      <c r="M183" s="6">
        <v>4</v>
      </c>
      <c r="N183" s="6">
        <v>4</v>
      </c>
      <c r="O183" s="6">
        <v>4</v>
      </c>
      <c r="P183" s="9">
        <f t="shared" si="5"/>
        <v>35</v>
      </c>
    </row>
    <row r="184" spans="1:16" x14ac:dyDescent="0.25">
      <c r="A184" s="9">
        <v>1</v>
      </c>
      <c r="B184" s="9">
        <v>1994</v>
      </c>
      <c r="C184" s="9">
        <f t="shared" si="4"/>
        <v>23</v>
      </c>
      <c r="D184" s="6">
        <v>1</v>
      </c>
      <c r="E184" s="6">
        <v>1</v>
      </c>
      <c r="F184" s="6">
        <v>1</v>
      </c>
      <c r="G184" s="6">
        <v>1</v>
      </c>
      <c r="H184" s="6">
        <v>2</v>
      </c>
      <c r="I184" s="6">
        <v>3</v>
      </c>
      <c r="J184" s="6">
        <v>2</v>
      </c>
      <c r="K184" s="6">
        <v>2</v>
      </c>
      <c r="L184" s="6">
        <v>2</v>
      </c>
      <c r="M184" s="6">
        <v>3</v>
      </c>
      <c r="N184" s="6">
        <v>3</v>
      </c>
      <c r="O184" s="6">
        <v>3</v>
      </c>
      <c r="P184" s="9">
        <f t="shared" si="5"/>
        <v>24</v>
      </c>
    </row>
    <row r="185" spans="1:16" x14ac:dyDescent="0.25">
      <c r="A185" s="9">
        <v>0</v>
      </c>
      <c r="B185" s="9">
        <v>1988</v>
      </c>
      <c r="C185" s="9">
        <f t="shared" si="4"/>
        <v>29</v>
      </c>
      <c r="D185" s="6">
        <v>2</v>
      </c>
      <c r="E185" s="6">
        <v>2</v>
      </c>
      <c r="F185" s="6">
        <v>3</v>
      </c>
      <c r="G185" s="6">
        <v>1</v>
      </c>
      <c r="H185" s="6">
        <v>2</v>
      </c>
      <c r="I185" s="6">
        <v>2</v>
      </c>
      <c r="J185" s="6">
        <v>3</v>
      </c>
      <c r="K185" s="6">
        <v>2</v>
      </c>
      <c r="L185" s="6">
        <v>3</v>
      </c>
      <c r="M185" s="6">
        <v>3</v>
      </c>
      <c r="N185" s="6">
        <v>3</v>
      </c>
      <c r="O185" s="6">
        <v>4</v>
      </c>
      <c r="P185" s="9">
        <f t="shared" si="5"/>
        <v>30</v>
      </c>
    </row>
    <row r="186" spans="1:16" x14ac:dyDescent="0.25">
      <c r="A186" s="9">
        <v>0</v>
      </c>
      <c r="B186" s="9">
        <v>1997</v>
      </c>
      <c r="C186" s="9">
        <f t="shared" si="4"/>
        <v>20</v>
      </c>
      <c r="D186" s="6">
        <v>1</v>
      </c>
      <c r="E186" s="6">
        <v>1</v>
      </c>
      <c r="F186" s="6">
        <v>1</v>
      </c>
      <c r="G186" s="6">
        <v>1</v>
      </c>
      <c r="H186" s="6">
        <v>2</v>
      </c>
      <c r="I186" s="6">
        <v>2</v>
      </c>
      <c r="J186" s="6">
        <v>3</v>
      </c>
      <c r="K186" s="6">
        <v>2</v>
      </c>
      <c r="L186" s="6">
        <v>2</v>
      </c>
      <c r="M186" s="6">
        <v>3</v>
      </c>
      <c r="N186" s="6">
        <v>3</v>
      </c>
      <c r="O186" s="6">
        <v>4</v>
      </c>
      <c r="P186" s="9">
        <f t="shared" si="5"/>
        <v>25</v>
      </c>
    </row>
    <row r="187" spans="1:16" x14ac:dyDescent="0.25">
      <c r="A187" s="9">
        <v>0</v>
      </c>
      <c r="B187" s="9">
        <v>1992</v>
      </c>
      <c r="C187" s="9">
        <f t="shared" si="4"/>
        <v>25</v>
      </c>
      <c r="D187" s="6">
        <v>1</v>
      </c>
      <c r="E187" s="6">
        <v>1</v>
      </c>
      <c r="F187" s="6">
        <v>1</v>
      </c>
      <c r="G187" s="6">
        <v>1</v>
      </c>
      <c r="H187" s="6">
        <v>2</v>
      </c>
      <c r="I187" s="6">
        <v>1</v>
      </c>
      <c r="J187" s="6">
        <v>1</v>
      </c>
      <c r="K187" s="6">
        <v>1</v>
      </c>
      <c r="L187" s="6">
        <v>3</v>
      </c>
      <c r="M187" s="6">
        <v>1</v>
      </c>
      <c r="N187" s="6">
        <v>1</v>
      </c>
      <c r="O187" s="6">
        <v>3</v>
      </c>
      <c r="P187" s="9">
        <f t="shared" si="5"/>
        <v>17</v>
      </c>
    </row>
    <row r="188" spans="1:16" x14ac:dyDescent="0.25">
      <c r="A188" s="9">
        <v>0</v>
      </c>
      <c r="B188" s="9">
        <v>2000</v>
      </c>
      <c r="C188" s="9">
        <f t="shared" si="4"/>
        <v>17</v>
      </c>
      <c r="D188" s="6">
        <v>2</v>
      </c>
      <c r="E188" s="6">
        <v>3</v>
      </c>
      <c r="F188" s="6">
        <v>3</v>
      </c>
      <c r="G188" s="6">
        <v>1</v>
      </c>
      <c r="H188" s="6">
        <v>3</v>
      </c>
      <c r="I188" s="6">
        <v>4</v>
      </c>
      <c r="J188" s="6">
        <v>4</v>
      </c>
      <c r="K188" s="6">
        <v>4</v>
      </c>
      <c r="L188" s="6">
        <v>3</v>
      </c>
      <c r="M188" s="6">
        <v>4</v>
      </c>
      <c r="N188" s="6">
        <v>4</v>
      </c>
      <c r="O188" s="6">
        <v>4</v>
      </c>
      <c r="P188" s="9">
        <f t="shared" si="5"/>
        <v>39</v>
      </c>
    </row>
    <row r="189" spans="1:16" x14ac:dyDescent="0.25">
      <c r="A189" s="9">
        <v>1</v>
      </c>
      <c r="B189" s="9">
        <v>1988</v>
      </c>
      <c r="C189" s="9">
        <f t="shared" si="4"/>
        <v>29</v>
      </c>
      <c r="D189" s="6">
        <v>1</v>
      </c>
      <c r="E189" s="6">
        <v>1</v>
      </c>
      <c r="F189" s="6">
        <v>1</v>
      </c>
      <c r="G189" s="6">
        <v>1</v>
      </c>
      <c r="H189" s="6">
        <v>3</v>
      </c>
      <c r="I189" s="6">
        <v>2</v>
      </c>
      <c r="J189" s="6">
        <v>3</v>
      </c>
      <c r="K189" s="6">
        <v>2</v>
      </c>
      <c r="L189" s="6">
        <v>3</v>
      </c>
      <c r="M189" s="6">
        <v>2</v>
      </c>
      <c r="N189" s="6">
        <v>3</v>
      </c>
      <c r="O189" s="6">
        <v>3</v>
      </c>
      <c r="P189" s="9">
        <f t="shared" si="5"/>
        <v>25</v>
      </c>
    </row>
    <row r="190" spans="1:16" x14ac:dyDescent="0.25">
      <c r="A190" s="9">
        <v>0</v>
      </c>
      <c r="B190" s="9">
        <v>1990</v>
      </c>
      <c r="C190" s="9">
        <f t="shared" si="4"/>
        <v>27</v>
      </c>
      <c r="D190" s="6">
        <v>1</v>
      </c>
      <c r="E190" s="6">
        <v>2</v>
      </c>
      <c r="F190" s="6">
        <v>1</v>
      </c>
      <c r="G190" s="6">
        <v>1</v>
      </c>
      <c r="H190" s="6">
        <v>2</v>
      </c>
      <c r="I190" s="6">
        <v>3</v>
      </c>
      <c r="J190" s="6">
        <v>3</v>
      </c>
      <c r="K190" s="6">
        <v>3</v>
      </c>
      <c r="L190" s="6">
        <v>3</v>
      </c>
      <c r="M190" s="6">
        <v>4</v>
      </c>
      <c r="N190" s="6">
        <v>4</v>
      </c>
      <c r="O190" s="6">
        <v>4</v>
      </c>
      <c r="P190" s="9">
        <f t="shared" si="5"/>
        <v>31</v>
      </c>
    </row>
    <row r="191" spans="1:16" x14ac:dyDescent="0.25">
      <c r="A191" s="9">
        <v>0</v>
      </c>
      <c r="B191" s="9">
        <v>1999</v>
      </c>
      <c r="C191" s="9">
        <f t="shared" si="4"/>
        <v>18</v>
      </c>
      <c r="D191" s="6">
        <v>2</v>
      </c>
      <c r="E191" s="6">
        <v>2</v>
      </c>
      <c r="F191" s="6">
        <v>2</v>
      </c>
      <c r="G191" s="6">
        <v>1</v>
      </c>
      <c r="H191" s="6">
        <v>3</v>
      </c>
      <c r="I191" s="6">
        <v>3</v>
      </c>
      <c r="J191" s="6">
        <v>3</v>
      </c>
      <c r="K191" s="6">
        <v>2</v>
      </c>
      <c r="L191" s="6">
        <v>4</v>
      </c>
      <c r="M191" s="6">
        <v>4</v>
      </c>
      <c r="N191" s="6">
        <v>4</v>
      </c>
      <c r="O191" s="6">
        <v>3</v>
      </c>
      <c r="P191" s="9">
        <f t="shared" si="5"/>
        <v>33</v>
      </c>
    </row>
    <row r="192" spans="1:16" x14ac:dyDescent="0.25">
      <c r="A192" s="9">
        <v>0</v>
      </c>
      <c r="B192" s="9">
        <v>1998</v>
      </c>
      <c r="C192" s="9">
        <f t="shared" si="4"/>
        <v>19</v>
      </c>
      <c r="D192" s="6">
        <v>1</v>
      </c>
      <c r="E192" s="6">
        <v>1</v>
      </c>
      <c r="F192" s="6">
        <v>3</v>
      </c>
      <c r="G192" s="6">
        <v>1</v>
      </c>
      <c r="H192" s="6">
        <v>2</v>
      </c>
      <c r="I192" s="6">
        <v>2</v>
      </c>
      <c r="J192" s="6">
        <v>3</v>
      </c>
      <c r="K192" s="6">
        <v>3</v>
      </c>
      <c r="L192" s="6">
        <v>2</v>
      </c>
      <c r="M192" s="6">
        <v>4</v>
      </c>
      <c r="N192" s="6">
        <v>4</v>
      </c>
      <c r="O192" s="6">
        <v>4</v>
      </c>
      <c r="P192" s="9">
        <f t="shared" si="5"/>
        <v>30</v>
      </c>
    </row>
    <row r="193" spans="1:16" x14ac:dyDescent="0.25">
      <c r="A193" s="9">
        <v>1</v>
      </c>
      <c r="B193" s="9">
        <v>1998</v>
      </c>
      <c r="C193" s="9">
        <f t="shared" si="4"/>
        <v>19</v>
      </c>
      <c r="D193" s="6">
        <v>1</v>
      </c>
      <c r="E193" s="6">
        <v>1</v>
      </c>
      <c r="F193" s="6">
        <v>1</v>
      </c>
      <c r="G193" s="6">
        <v>1</v>
      </c>
      <c r="H193" s="6">
        <v>1</v>
      </c>
      <c r="I193" s="6">
        <v>1</v>
      </c>
      <c r="J193" s="6">
        <v>1</v>
      </c>
      <c r="K193" s="6">
        <v>1</v>
      </c>
      <c r="L193" s="6">
        <v>2</v>
      </c>
      <c r="M193" s="6">
        <v>2</v>
      </c>
      <c r="N193" s="6">
        <v>2</v>
      </c>
      <c r="O193" s="6">
        <v>2</v>
      </c>
      <c r="P193" s="9">
        <f t="shared" si="5"/>
        <v>16</v>
      </c>
    </row>
    <row r="194" spans="1:16" x14ac:dyDescent="0.25">
      <c r="A194" s="9">
        <v>0</v>
      </c>
      <c r="B194" s="9">
        <v>1979</v>
      </c>
      <c r="C194" s="9">
        <f t="shared" si="4"/>
        <v>38</v>
      </c>
      <c r="D194" s="6">
        <v>1</v>
      </c>
      <c r="E194" s="6">
        <v>2</v>
      </c>
      <c r="F194" s="6">
        <v>3</v>
      </c>
      <c r="G194" s="6">
        <v>1</v>
      </c>
      <c r="H194" s="6">
        <v>2</v>
      </c>
      <c r="I194" s="6">
        <v>3</v>
      </c>
      <c r="J194" s="6">
        <v>3</v>
      </c>
      <c r="K194" s="6">
        <v>2</v>
      </c>
      <c r="L194" s="6">
        <v>3</v>
      </c>
      <c r="M194" s="6">
        <v>3</v>
      </c>
      <c r="N194" s="6">
        <v>3</v>
      </c>
      <c r="O194" s="6">
        <v>2</v>
      </c>
      <c r="P194" s="9">
        <f t="shared" si="5"/>
        <v>28</v>
      </c>
    </row>
    <row r="195" spans="1:16" x14ac:dyDescent="0.25">
      <c r="A195" s="9">
        <v>0</v>
      </c>
      <c r="B195" s="9">
        <v>2000</v>
      </c>
      <c r="C195" s="9">
        <f t="shared" ref="C195:C258" si="6">2017-B195</f>
        <v>17</v>
      </c>
      <c r="D195" s="6">
        <v>1</v>
      </c>
      <c r="E195" s="6">
        <v>2</v>
      </c>
      <c r="F195" s="6">
        <v>1</v>
      </c>
      <c r="G195" s="6">
        <v>1</v>
      </c>
      <c r="H195" s="6">
        <v>3</v>
      </c>
      <c r="I195" s="6">
        <v>3</v>
      </c>
      <c r="J195" s="6">
        <v>3</v>
      </c>
      <c r="K195" s="6">
        <v>3</v>
      </c>
      <c r="L195" s="6">
        <v>3</v>
      </c>
      <c r="M195" s="6">
        <v>4</v>
      </c>
      <c r="N195" s="6">
        <v>4</v>
      </c>
      <c r="O195" s="6">
        <v>4</v>
      </c>
      <c r="P195" s="9">
        <f t="shared" ref="P195:P258" si="7">SUM(D195,E195,F195,H195,G195,I195,J195,K195,L195,M195,N195,O195)</f>
        <v>32</v>
      </c>
    </row>
    <row r="196" spans="1:16" x14ac:dyDescent="0.25">
      <c r="A196" s="9">
        <v>0</v>
      </c>
      <c r="B196" s="9">
        <v>1996</v>
      </c>
      <c r="C196" s="9">
        <f t="shared" si="6"/>
        <v>21</v>
      </c>
      <c r="D196" s="6">
        <v>1</v>
      </c>
      <c r="E196" s="6">
        <v>1</v>
      </c>
      <c r="F196" s="6">
        <v>2</v>
      </c>
      <c r="G196" s="6">
        <v>1</v>
      </c>
      <c r="H196" s="6">
        <v>1</v>
      </c>
      <c r="I196" s="6">
        <v>2</v>
      </c>
      <c r="J196" s="6">
        <v>3</v>
      </c>
      <c r="K196" s="6">
        <v>3</v>
      </c>
      <c r="L196" s="6">
        <v>2</v>
      </c>
      <c r="M196" s="6">
        <v>3</v>
      </c>
      <c r="N196" s="6">
        <v>4</v>
      </c>
      <c r="O196" s="6">
        <v>4</v>
      </c>
      <c r="P196" s="9">
        <f t="shared" si="7"/>
        <v>27</v>
      </c>
    </row>
    <row r="197" spans="1:16" x14ac:dyDescent="0.25">
      <c r="A197" s="9">
        <v>0</v>
      </c>
      <c r="B197" s="9">
        <v>1990</v>
      </c>
      <c r="C197" s="9">
        <f t="shared" si="6"/>
        <v>27</v>
      </c>
      <c r="D197" s="6">
        <v>1</v>
      </c>
      <c r="E197" s="6">
        <v>1</v>
      </c>
      <c r="F197" s="6">
        <v>1</v>
      </c>
      <c r="G197" s="6">
        <v>1</v>
      </c>
      <c r="H197" s="6">
        <v>2</v>
      </c>
      <c r="I197" s="6">
        <v>2</v>
      </c>
      <c r="J197" s="6">
        <v>1</v>
      </c>
      <c r="K197" s="6">
        <v>3</v>
      </c>
      <c r="L197" s="6">
        <v>2</v>
      </c>
      <c r="M197" s="6">
        <v>2</v>
      </c>
      <c r="N197" s="6">
        <v>2</v>
      </c>
      <c r="O197" s="6">
        <v>4</v>
      </c>
      <c r="P197" s="9">
        <f t="shared" si="7"/>
        <v>22</v>
      </c>
    </row>
    <row r="198" spans="1:16" x14ac:dyDescent="0.25">
      <c r="A198" s="9">
        <v>0</v>
      </c>
      <c r="B198" s="9">
        <v>2000</v>
      </c>
      <c r="C198" s="9">
        <f t="shared" si="6"/>
        <v>17</v>
      </c>
      <c r="D198" s="6">
        <v>1</v>
      </c>
      <c r="E198" s="6">
        <v>1</v>
      </c>
      <c r="F198" s="6">
        <v>1</v>
      </c>
      <c r="G198" s="6">
        <v>2</v>
      </c>
      <c r="H198" s="6">
        <v>1</v>
      </c>
      <c r="I198" s="6">
        <v>1</v>
      </c>
      <c r="J198" s="6">
        <v>1</v>
      </c>
      <c r="K198" s="6">
        <v>2</v>
      </c>
      <c r="L198" s="6">
        <v>2</v>
      </c>
      <c r="M198" s="6">
        <v>1</v>
      </c>
      <c r="N198" s="6">
        <v>2</v>
      </c>
      <c r="O198" s="6">
        <v>4</v>
      </c>
      <c r="P198" s="9">
        <f t="shared" si="7"/>
        <v>19</v>
      </c>
    </row>
    <row r="199" spans="1:16" x14ac:dyDescent="0.25">
      <c r="A199" s="9">
        <v>1</v>
      </c>
      <c r="B199" s="9">
        <v>1986</v>
      </c>
      <c r="C199" s="9">
        <f t="shared" si="6"/>
        <v>31</v>
      </c>
      <c r="D199" s="6">
        <v>2</v>
      </c>
      <c r="E199" s="6">
        <v>3</v>
      </c>
      <c r="F199" s="6">
        <v>3</v>
      </c>
      <c r="G199" s="6">
        <v>1</v>
      </c>
      <c r="H199" s="6">
        <v>3</v>
      </c>
      <c r="I199" s="6">
        <v>3</v>
      </c>
      <c r="J199" s="6">
        <v>3</v>
      </c>
      <c r="K199" s="6">
        <v>3</v>
      </c>
      <c r="L199" s="6">
        <v>4</v>
      </c>
      <c r="M199" s="6">
        <v>3</v>
      </c>
      <c r="N199" s="6">
        <v>4</v>
      </c>
      <c r="O199" s="6">
        <v>4</v>
      </c>
      <c r="P199" s="9">
        <f t="shared" si="7"/>
        <v>36</v>
      </c>
    </row>
    <row r="200" spans="1:16" x14ac:dyDescent="0.25">
      <c r="A200" s="9">
        <v>0</v>
      </c>
      <c r="B200" s="9">
        <v>1992</v>
      </c>
      <c r="C200" s="9">
        <f t="shared" si="6"/>
        <v>25</v>
      </c>
      <c r="D200" s="6">
        <v>1</v>
      </c>
      <c r="E200" s="6">
        <v>1</v>
      </c>
      <c r="F200" s="6">
        <v>2</v>
      </c>
      <c r="G200" s="6">
        <v>1</v>
      </c>
      <c r="H200" s="6">
        <v>1</v>
      </c>
      <c r="I200" s="6">
        <v>2</v>
      </c>
      <c r="J200" s="6">
        <v>2</v>
      </c>
      <c r="K200" s="6">
        <v>1</v>
      </c>
      <c r="L200" s="6">
        <v>2</v>
      </c>
      <c r="M200" s="6">
        <v>2</v>
      </c>
      <c r="N200" s="6">
        <v>3</v>
      </c>
      <c r="O200" s="6">
        <v>3</v>
      </c>
      <c r="P200" s="9">
        <f t="shared" si="7"/>
        <v>21</v>
      </c>
    </row>
    <row r="201" spans="1:16" x14ac:dyDescent="0.25">
      <c r="A201" s="9">
        <v>0</v>
      </c>
      <c r="B201" s="9">
        <v>1997</v>
      </c>
      <c r="C201" s="9">
        <f t="shared" si="6"/>
        <v>20</v>
      </c>
      <c r="D201" s="6">
        <v>1</v>
      </c>
      <c r="E201" s="6">
        <v>1</v>
      </c>
      <c r="F201" s="6">
        <v>1</v>
      </c>
      <c r="G201" s="6">
        <v>1</v>
      </c>
      <c r="H201" s="6">
        <v>1</v>
      </c>
      <c r="I201" s="6">
        <v>1</v>
      </c>
      <c r="J201" s="6">
        <v>1</v>
      </c>
      <c r="K201" s="6">
        <v>1</v>
      </c>
      <c r="L201" s="6">
        <v>1</v>
      </c>
      <c r="M201" s="6">
        <v>1</v>
      </c>
      <c r="N201" s="6">
        <v>2</v>
      </c>
      <c r="O201" s="6">
        <v>2</v>
      </c>
      <c r="P201" s="9">
        <f t="shared" si="7"/>
        <v>14</v>
      </c>
    </row>
    <row r="202" spans="1:16" x14ac:dyDescent="0.25">
      <c r="A202" s="9">
        <v>0</v>
      </c>
      <c r="B202" s="9">
        <v>1995</v>
      </c>
      <c r="C202" s="9">
        <f t="shared" si="6"/>
        <v>22</v>
      </c>
      <c r="D202" s="6">
        <v>3</v>
      </c>
      <c r="E202" s="6">
        <v>2</v>
      </c>
      <c r="F202" s="6">
        <v>1</v>
      </c>
      <c r="G202" s="6">
        <v>1</v>
      </c>
      <c r="H202" s="6">
        <v>2</v>
      </c>
      <c r="I202" s="6">
        <v>1</v>
      </c>
      <c r="J202" s="6">
        <v>3</v>
      </c>
      <c r="K202" s="6">
        <v>2</v>
      </c>
      <c r="L202" s="6">
        <v>3</v>
      </c>
      <c r="M202" s="6">
        <v>1</v>
      </c>
      <c r="N202" s="6">
        <v>1</v>
      </c>
      <c r="O202" s="6">
        <v>4</v>
      </c>
      <c r="P202" s="9">
        <f t="shared" si="7"/>
        <v>24</v>
      </c>
    </row>
    <row r="203" spans="1:16" x14ac:dyDescent="0.25">
      <c r="A203" s="9">
        <v>0</v>
      </c>
      <c r="B203" s="9">
        <v>1992</v>
      </c>
      <c r="C203" s="9">
        <f t="shared" si="6"/>
        <v>25</v>
      </c>
      <c r="D203" s="6">
        <v>1</v>
      </c>
      <c r="E203" s="6">
        <v>2</v>
      </c>
      <c r="F203" s="6">
        <v>2</v>
      </c>
      <c r="G203" s="6">
        <v>1</v>
      </c>
      <c r="H203" s="6">
        <v>2</v>
      </c>
      <c r="I203" s="6">
        <v>3</v>
      </c>
      <c r="J203" s="6">
        <v>3</v>
      </c>
      <c r="K203" s="6">
        <v>3</v>
      </c>
      <c r="L203" s="6">
        <v>2</v>
      </c>
      <c r="M203" s="6">
        <v>3</v>
      </c>
      <c r="N203" s="6">
        <v>3</v>
      </c>
      <c r="O203" s="6">
        <v>4</v>
      </c>
      <c r="P203" s="9">
        <f t="shared" si="7"/>
        <v>29</v>
      </c>
    </row>
    <row r="204" spans="1:16" x14ac:dyDescent="0.25">
      <c r="A204" s="9">
        <v>0</v>
      </c>
      <c r="B204" s="9">
        <v>1992</v>
      </c>
      <c r="C204" s="9">
        <f t="shared" si="6"/>
        <v>25</v>
      </c>
      <c r="D204" s="6">
        <v>1</v>
      </c>
      <c r="E204" s="6">
        <v>1</v>
      </c>
      <c r="F204" s="6">
        <v>1</v>
      </c>
      <c r="G204" s="6">
        <v>1</v>
      </c>
      <c r="H204" s="6">
        <v>2</v>
      </c>
      <c r="I204" s="6">
        <v>1</v>
      </c>
      <c r="J204" s="6">
        <v>2</v>
      </c>
      <c r="K204" s="6">
        <v>3</v>
      </c>
      <c r="L204" s="6">
        <v>3</v>
      </c>
      <c r="M204" s="6">
        <v>1</v>
      </c>
      <c r="N204" s="6">
        <v>3</v>
      </c>
      <c r="O204" s="6">
        <v>4</v>
      </c>
      <c r="P204" s="9">
        <f t="shared" si="7"/>
        <v>23</v>
      </c>
    </row>
    <row r="205" spans="1:16" x14ac:dyDescent="0.25">
      <c r="A205" s="9">
        <v>0</v>
      </c>
      <c r="B205" s="9">
        <v>1995</v>
      </c>
      <c r="C205" s="9">
        <f t="shared" si="6"/>
        <v>22</v>
      </c>
      <c r="D205" s="6">
        <v>1</v>
      </c>
      <c r="E205" s="6">
        <v>1</v>
      </c>
      <c r="F205" s="6">
        <v>1</v>
      </c>
      <c r="G205" s="6">
        <v>1</v>
      </c>
      <c r="H205" s="6">
        <v>1</v>
      </c>
      <c r="I205" s="6">
        <v>1</v>
      </c>
      <c r="J205" s="6">
        <v>1</v>
      </c>
      <c r="K205" s="6">
        <v>1</v>
      </c>
      <c r="L205" s="6">
        <v>2</v>
      </c>
      <c r="M205" s="6">
        <v>2</v>
      </c>
      <c r="N205" s="6">
        <v>2</v>
      </c>
      <c r="O205" s="6">
        <v>2</v>
      </c>
      <c r="P205" s="9">
        <f t="shared" si="7"/>
        <v>16</v>
      </c>
    </row>
    <row r="206" spans="1:16" x14ac:dyDescent="0.25">
      <c r="A206" s="9">
        <v>0</v>
      </c>
      <c r="B206" s="9">
        <v>1998</v>
      </c>
      <c r="C206" s="9">
        <f t="shared" si="6"/>
        <v>19</v>
      </c>
      <c r="D206" s="6">
        <v>1</v>
      </c>
      <c r="E206" s="6">
        <v>1</v>
      </c>
      <c r="F206" s="6">
        <v>1</v>
      </c>
      <c r="G206" s="6">
        <v>2</v>
      </c>
      <c r="H206" s="6">
        <v>1</v>
      </c>
      <c r="I206" s="6">
        <v>1</v>
      </c>
      <c r="J206" s="6">
        <v>2</v>
      </c>
      <c r="K206" s="6">
        <v>3</v>
      </c>
      <c r="L206" s="6">
        <v>1</v>
      </c>
      <c r="M206" s="6">
        <v>1</v>
      </c>
      <c r="N206" s="6">
        <v>2</v>
      </c>
      <c r="O206" s="6">
        <v>4</v>
      </c>
      <c r="P206" s="9">
        <f t="shared" si="7"/>
        <v>20</v>
      </c>
    </row>
    <row r="207" spans="1:16" x14ac:dyDescent="0.25">
      <c r="A207" s="9">
        <v>1</v>
      </c>
      <c r="B207" s="9">
        <v>1998</v>
      </c>
      <c r="C207" s="9">
        <f t="shared" si="6"/>
        <v>19</v>
      </c>
      <c r="D207" s="6">
        <v>2</v>
      </c>
      <c r="E207" s="6">
        <v>1</v>
      </c>
      <c r="F207" s="6">
        <v>1</v>
      </c>
      <c r="G207" s="6">
        <v>1</v>
      </c>
      <c r="H207" s="6">
        <v>2</v>
      </c>
      <c r="I207" s="6">
        <v>2</v>
      </c>
      <c r="J207" s="6">
        <v>2</v>
      </c>
      <c r="K207" s="6">
        <v>2</v>
      </c>
      <c r="L207" s="6">
        <v>2</v>
      </c>
      <c r="M207" s="6">
        <v>2</v>
      </c>
      <c r="N207" s="6">
        <v>3</v>
      </c>
      <c r="O207" s="6">
        <v>3</v>
      </c>
      <c r="P207" s="9">
        <f t="shared" si="7"/>
        <v>23</v>
      </c>
    </row>
    <row r="208" spans="1:16" x14ac:dyDescent="0.25">
      <c r="A208" s="9">
        <v>0</v>
      </c>
      <c r="B208" s="9">
        <v>1986</v>
      </c>
      <c r="C208" s="9">
        <f t="shared" si="6"/>
        <v>31</v>
      </c>
      <c r="D208" s="6">
        <v>1</v>
      </c>
      <c r="E208" s="6">
        <v>1</v>
      </c>
      <c r="F208" s="6">
        <v>1</v>
      </c>
      <c r="G208" s="6">
        <v>1</v>
      </c>
      <c r="H208" s="6">
        <v>1</v>
      </c>
      <c r="I208" s="6">
        <v>1</v>
      </c>
      <c r="J208" s="6">
        <v>1</v>
      </c>
      <c r="K208" s="6">
        <v>1</v>
      </c>
      <c r="L208" s="6">
        <v>1</v>
      </c>
      <c r="M208" s="6">
        <v>1</v>
      </c>
      <c r="N208" s="6">
        <v>1</v>
      </c>
      <c r="O208" s="6">
        <v>3</v>
      </c>
      <c r="P208" s="9">
        <f t="shared" si="7"/>
        <v>14</v>
      </c>
    </row>
    <row r="209" spans="1:16" x14ac:dyDescent="0.25">
      <c r="A209" s="9">
        <v>0</v>
      </c>
      <c r="B209" s="9">
        <v>1946</v>
      </c>
      <c r="C209" s="9">
        <f t="shared" si="6"/>
        <v>71</v>
      </c>
      <c r="D209" s="6">
        <v>1</v>
      </c>
      <c r="E209" s="6">
        <v>1</v>
      </c>
      <c r="F209" s="6">
        <v>1</v>
      </c>
      <c r="G209" s="6">
        <v>1</v>
      </c>
      <c r="H209" s="6">
        <v>1</v>
      </c>
      <c r="I209" s="6">
        <v>1</v>
      </c>
      <c r="J209" s="6">
        <v>1</v>
      </c>
      <c r="K209" s="6">
        <v>1</v>
      </c>
      <c r="L209" s="6">
        <v>2</v>
      </c>
      <c r="M209" s="6">
        <v>2</v>
      </c>
      <c r="N209" s="6">
        <v>3</v>
      </c>
      <c r="O209" s="6">
        <v>3</v>
      </c>
      <c r="P209" s="9">
        <f t="shared" si="7"/>
        <v>18</v>
      </c>
    </row>
    <row r="210" spans="1:16" x14ac:dyDescent="0.25">
      <c r="A210" s="9">
        <v>0</v>
      </c>
      <c r="B210" s="9">
        <v>1991</v>
      </c>
      <c r="C210" s="9">
        <f t="shared" si="6"/>
        <v>26</v>
      </c>
      <c r="D210" s="6">
        <v>1</v>
      </c>
      <c r="E210" s="6">
        <v>1</v>
      </c>
      <c r="F210" s="6">
        <v>1</v>
      </c>
      <c r="G210" s="6">
        <v>1</v>
      </c>
      <c r="H210" s="6">
        <v>3</v>
      </c>
      <c r="I210" s="6">
        <v>4</v>
      </c>
      <c r="J210" s="6">
        <v>4</v>
      </c>
      <c r="K210" s="6">
        <v>3</v>
      </c>
      <c r="L210" s="6">
        <v>4</v>
      </c>
      <c r="M210" s="6">
        <v>4</v>
      </c>
      <c r="N210" s="6">
        <v>4</v>
      </c>
      <c r="O210" s="6">
        <v>4</v>
      </c>
      <c r="P210" s="9">
        <f t="shared" si="7"/>
        <v>34</v>
      </c>
    </row>
    <row r="211" spans="1:16" x14ac:dyDescent="0.25">
      <c r="A211" s="9">
        <v>1</v>
      </c>
      <c r="B211" s="9">
        <v>1998</v>
      </c>
      <c r="C211" s="9">
        <f t="shared" si="6"/>
        <v>19</v>
      </c>
      <c r="D211" s="6">
        <v>1</v>
      </c>
      <c r="E211" s="6">
        <v>1</v>
      </c>
      <c r="F211" s="6">
        <v>2</v>
      </c>
      <c r="G211" s="6">
        <v>1</v>
      </c>
      <c r="H211" s="6">
        <v>2</v>
      </c>
      <c r="I211" s="6">
        <v>2</v>
      </c>
      <c r="J211" s="6">
        <v>2</v>
      </c>
      <c r="K211" s="6">
        <v>1</v>
      </c>
      <c r="L211" s="6">
        <v>2</v>
      </c>
      <c r="M211" s="6">
        <v>2</v>
      </c>
      <c r="N211" s="6">
        <v>2</v>
      </c>
      <c r="O211" s="6">
        <v>3</v>
      </c>
      <c r="P211" s="9">
        <f t="shared" si="7"/>
        <v>21</v>
      </c>
    </row>
    <row r="212" spans="1:16" x14ac:dyDescent="0.25">
      <c r="A212" s="9">
        <v>0</v>
      </c>
      <c r="B212" s="9">
        <v>1998</v>
      </c>
      <c r="C212" s="9">
        <f t="shared" si="6"/>
        <v>19</v>
      </c>
      <c r="D212" s="6">
        <v>1</v>
      </c>
      <c r="E212" s="6">
        <v>1</v>
      </c>
      <c r="F212" s="6">
        <v>1</v>
      </c>
      <c r="G212" s="6">
        <v>1</v>
      </c>
      <c r="H212" s="6">
        <v>2</v>
      </c>
      <c r="I212" s="6">
        <v>2</v>
      </c>
      <c r="J212" s="6">
        <v>1</v>
      </c>
      <c r="K212" s="6">
        <v>1</v>
      </c>
      <c r="L212" s="6">
        <v>2</v>
      </c>
      <c r="M212" s="6">
        <v>2</v>
      </c>
      <c r="N212" s="6">
        <v>2</v>
      </c>
      <c r="O212" s="6">
        <v>4</v>
      </c>
      <c r="P212" s="9">
        <f t="shared" si="7"/>
        <v>20</v>
      </c>
    </row>
    <row r="213" spans="1:16" x14ac:dyDescent="0.25">
      <c r="A213" s="9">
        <v>0</v>
      </c>
      <c r="B213" s="9">
        <v>1998</v>
      </c>
      <c r="C213" s="9">
        <f t="shared" si="6"/>
        <v>19</v>
      </c>
      <c r="D213" s="6">
        <v>2</v>
      </c>
      <c r="E213" s="6">
        <v>3</v>
      </c>
      <c r="F213" s="6">
        <v>2</v>
      </c>
      <c r="G213" s="6">
        <v>1</v>
      </c>
      <c r="H213" s="6">
        <v>2</v>
      </c>
      <c r="I213" s="6">
        <v>3</v>
      </c>
      <c r="J213" s="6">
        <v>3</v>
      </c>
      <c r="K213" s="6">
        <v>2</v>
      </c>
      <c r="L213" s="6">
        <v>4</v>
      </c>
      <c r="M213" s="6">
        <v>4</v>
      </c>
      <c r="N213" s="6">
        <v>4</v>
      </c>
      <c r="O213" s="6">
        <v>3</v>
      </c>
      <c r="P213" s="9">
        <f t="shared" si="7"/>
        <v>33</v>
      </c>
    </row>
    <row r="214" spans="1:16" x14ac:dyDescent="0.25">
      <c r="A214" s="9">
        <v>0</v>
      </c>
      <c r="B214" s="9">
        <v>1997</v>
      </c>
      <c r="C214" s="9">
        <f t="shared" si="6"/>
        <v>20</v>
      </c>
      <c r="D214" s="6">
        <v>1</v>
      </c>
      <c r="E214" s="6">
        <v>1</v>
      </c>
      <c r="F214" s="6">
        <v>1</v>
      </c>
      <c r="G214" s="6">
        <v>1</v>
      </c>
      <c r="H214" s="6">
        <v>2</v>
      </c>
      <c r="I214" s="6">
        <v>2</v>
      </c>
      <c r="J214" s="6">
        <v>3</v>
      </c>
      <c r="K214" s="6">
        <v>1</v>
      </c>
      <c r="L214" s="6">
        <v>4</v>
      </c>
      <c r="M214" s="6">
        <v>4</v>
      </c>
      <c r="N214" s="6">
        <v>4</v>
      </c>
      <c r="O214" s="6">
        <v>4</v>
      </c>
      <c r="P214" s="9">
        <f t="shared" si="7"/>
        <v>28</v>
      </c>
    </row>
    <row r="215" spans="1:16" x14ac:dyDescent="0.25">
      <c r="A215" s="9">
        <v>1</v>
      </c>
      <c r="B215" s="9">
        <v>1989</v>
      </c>
      <c r="C215" s="9">
        <f t="shared" si="6"/>
        <v>28</v>
      </c>
      <c r="D215" s="6">
        <v>1</v>
      </c>
      <c r="E215" s="6">
        <v>1</v>
      </c>
      <c r="F215" s="6">
        <v>1</v>
      </c>
      <c r="G215" s="6">
        <v>1</v>
      </c>
      <c r="H215" s="6">
        <v>2</v>
      </c>
      <c r="I215" s="6">
        <v>2</v>
      </c>
      <c r="J215" s="6">
        <v>2</v>
      </c>
      <c r="K215" s="6">
        <v>2</v>
      </c>
      <c r="L215" s="6">
        <v>3</v>
      </c>
      <c r="M215" s="6">
        <v>3</v>
      </c>
      <c r="N215" s="6">
        <v>3</v>
      </c>
      <c r="O215" s="6">
        <v>3</v>
      </c>
      <c r="P215" s="9">
        <f t="shared" si="7"/>
        <v>24</v>
      </c>
    </row>
    <row r="216" spans="1:16" x14ac:dyDescent="0.25">
      <c r="A216" s="9">
        <v>0</v>
      </c>
      <c r="B216" s="9">
        <v>1991</v>
      </c>
      <c r="C216" s="9">
        <f t="shared" si="6"/>
        <v>26</v>
      </c>
      <c r="D216" s="6">
        <v>1</v>
      </c>
      <c r="E216" s="6">
        <v>1</v>
      </c>
      <c r="F216" s="6">
        <v>2</v>
      </c>
      <c r="G216" s="6">
        <v>1</v>
      </c>
      <c r="H216" s="6">
        <v>2</v>
      </c>
      <c r="I216" s="6">
        <v>2</v>
      </c>
      <c r="J216" s="6">
        <v>3</v>
      </c>
      <c r="K216" s="6">
        <v>2</v>
      </c>
      <c r="L216" s="6">
        <v>2</v>
      </c>
      <c r="M216" s="6">
        <v>2</v>
      </c>
      <c r="N216" s="6">
        <v>3</v>
      </c>
      <c r="O216" s="6">
        <v>3</v>
      </c>
      <c r="P216" s="9">
        <f t="shared" si="7"/>
        <v>24</v>
      </c>
    </row>
    <row r="217" spans="1:16" x14ac:dyDescent="0.25">
      <c r="A217" s="9">
        <v>0</v>
      </c>
      <c r="B217" s="9">
        <v>1980</v>
      </c>
      <c r="C217" s="9">
        <f t="shared" si="6"/>
        <v>37</v>
      </c>
      <c r="D217" s="6">
        <v>1</v>
      </c>
      <c r="E217" s="6">
        <v>1</v>
      </c>
      <c r="F217" s="6">
        <v>1</v>
      </c>
      <c r="G217" s="6">
        <v>1</v>
      </c>
      <c r="H217" s="6">
        <v>1</v>
      </c>
      <c r="I217" s="6">
        <v>1</v>
      </c>
      <c r="J217" s="6">
        <v>1</v>
      </c>
      <c r="K217" s="6">
        <v>1</v>
      </c>
      <c r="L217" s="6">
        <v>1</v>
      </c>
      <c r="M217" s="6">
        <v>1</v>
      </c>
      <c r="N217" s="6">
        <v>1</v>
      </c>
      <c r="O217" s="6">
        <v>3</v>
      </c>
      <c r="P217" s="9">
        <f t="shared" si="7"/>
        <v>14</v>
      </c>
    </row>
    <row r="218" spans="1:16" x14ac:dyDescent="0.25">
      <c r="A218" s="9">
        <v>1</v>
      </c>
      <c r="B218" s="9">
        <v>1988</v>
      </c>
      <c r="C218" s="9">
        <f t="shared" si="6"/>
        <v>29</v>
      </c>
      <c r="D218" s="6">
        <v>3</v>
      </c>
      <c r="E218" s="6">
        <v>1</v>
      </c>
      <c r="F218" s="6">
        <v>2</v>
      </c>
      <c r="G218" s="6">
        <v>1</v>
      </c>
      <c r="H218" s="6">
        <v>2</v>
      </c>
      <c r="I218" s="6">
        <v>2</v>
      </c>
      <c r="J218" s="6">
        <v>2</v>
      </c>
      <c r="K218" s="6">
        <v>2</v>
      </c>
      <c r="L218" s="6">
        <v>3</v>
      </c>
      <c r="M218" s="6">
        <v>3</v>
      </c>
      <c r="N218" s="6">
        <v>3</v>
      </c>
      <c r="O218" s="6">
        <v>3</v>
      </c>
      <c r="P218" s="9">
        <f t="shared" si="7"/>
        <v>27</v>
      </c>
    </row>
    <row r="219" spans="1:16" x14ac:dyDescent="0.25">
      <c r="A219" s="9">
        <v>1</v>
      </c>
      <c r="B219" s="9">
        <v>1997</v>
      </c>
      <c r="C219" s="9">
        <f t="shared" si="6"/>
        <v>20</v>
      </c>
      <c r="D219" s="6">
        <v>1</v>
      </c>
      <c r="E219" s="6">
        <v>1</v>
      </c>
      <c r="F219" s="6">
        <v>2</v>
      </c>
      <c r="G219" s="6">
        <v>1</v>
      </c>
      <c r="H219" s="6">
        <v>2</v>
      </c>
      <c r="I219" s="6">
        <v>2</v>
      </c>
      <c r="J219" s="6">
        <v>3</v>
      </c>
      <c r="K219" s="6">
        <v>2</v>
      </c>
      <c r="L219" s="6">
        <v>2</v>
      </c>
      <c r="M219" s="6">
        <v>2</v>
      </c>
      <c r="N219" s="6">
        <v>4</v>
      </c>
      <c r="O219" s="6">
        <v>4</v>
      </c>
      <c r="P219" s="9">
        <f t="shared" si="7"/>
        <v>26</v>
      </c>
    </row>
    <row r="220" spans="1:16" x14ac:dyDescent="0.25">
      <c r="A220" s="9">
        <v>0</v>
      </c>
      <c r="B220" s="9">
        <v>1992</v>
      </c>
      <c r="C220" s="9">
        <f t="shared" si="6"/>
        <v>25</v>
      </c>
      <c r="D220" s="6">
        <v>1</v>
      </c>
      <c r="E220" s="6">
        <v>2</v>
      </c>
      <c r="F220" s="6">
        <v>2</v>
      </c>
      <c r="G220" s="6">
        <v>1</v>
      </c>
      <c r="H220" s="6">
        <v>2</v>
      </c>
      <c r="I220" s="6">
        <v>2</v>
      </c>
      <c r="J220" s="6">
        <v>2</v>
      </c>
      <c r="K220" s="6">
        <v>3</v>
      </c>
      <c r="L220" s="6">
        <v>2</v>
      </c>
      <c r="M220" s="6">
        <v>2</v>
      </c>
      <c r="N220" s="6">
        <v>3</v>
      </c>
      <c r="O220" s="6">
        <v>4</v>
      </c>
      <c r="P220" s="9">
        <f t="shared" si="7"/>
        <v>26</v>
      </c>
    </row>
    <row r="221" spans="1:16" x14ac:dyDescent="0.25">
      <c r="A221" s="9">
        <v>0</v>
      </c>
      <c r="B221" s="9">
        <v>1983</v>
      </c>
      <c r="C221" s="9">
        <f t="shared" si="6"/>
        <v>34</v>
      </c>
      <c r="D221" s="6">
        <v>1</v>
      </c>
      <c r="E221" s="6">
        <v>1</v>
      </c>
      <c r="F221" s="6">
        <v>1</v>
      </c>
      <c r="G221" s="6">
        <v>1</v>
      </c>
      <c r="H221" s="6">
        <v>1</v>
      </c>
      <c r="I221" s="6">
        <v>1</v>
      </c>
      <c r="J221" s="6">
        <v>1</v>
      </c>
      <c r="K221" s="6">
        <v>1</v>
      </c>
      <c r="L221" s="6">
        <v>1</v>
      </c>
      <c r="M221" s="6">
        <v>1</v>
      </c>
      <c r="N221" s="6">
        <v>1</v>
      </c>
      <c r="O221" s="6">
        <v>2</v>
      </c>
      <c r="P221" s="9">
        <f t="shared" si="7"/>
        <v>13</v>
      </c>
    </row>
    <row r="222" spans="1:16" x14ac:dyDescent="0.25">
      <c r="A222" s="9">
        <v>0</v>
      </c>
      <c r="B222" s="9">
        <v>1998</v>
      </c>
      <c r="C222" s="9">
        <f t="shared" si="6"/>
        <v>19</v>
      </c>
      <c r="D222" s="6">
        <v>2</v>
      </c>
      <c r="E222" s="6">
        <v>2</v>
      </c>
      <c r="F222" s="6">
        <v>3</v>
      </c>
      <c r="G222" s="6">
        <v>1</v>
      </c>
      <c r="H222" s="6">
        <v>3</v>
      </c>
      <c r="I222" s="6">
        <v>3</v>
      </c>
      <c r="J222" s="6">
        <v>4</v>
      </c>
      <c r="K222" s="6">
        <v>2</v>
      </c>
      <c r="L222" s="6">
        <v>3</v>
      </c>
      <c r="M222" s="6">
        <v>3</v>
      </c>
      <c r="N222" s="6">
        <v>4</v>
      </c>
      <c r="O222" s="6">
        <v>4</v>
      </c>
      <c r="P222" s="9">
        <f t="shared" si="7"/>
        <v>34</v>
      </c>
    </row>
    <row r="223" spans="1:16" x14ac:dyDescent="0.25">
      <c r="A223" s="9">
        <v>0</v>
      </c>
      <c r="B223" s="9">
        <v>1991</v>
      </c>
      <c r="C223" s="9">
        <f t="shared" si="6"/>
        <v>26</v>
      </c>
      <c r="D223" s="6">
        <v>1</v>
      </c>
      <c r="E223" s="6">
        <v>1</v>
      </c>
      <c r="F223" s="6">
        <v>1</v>
      </c>
      <c r="G223" s="6">
        <v>1</v>
      </c>
      <c r="H223" s="6">
        <v>1</v>
      </c>
      <c r="I223" s="6">
        <v>1</v>
      </c>
      <c r="J223" s="6">
        <v>1</v>
      </c>
      <c r="K223" s="6">
        <v>1</v>
      </c>
      <c r="L223" s="6">
        <v>1</v>
      </c>
      <c r="M223" s="6">
        <v>1</v>
      </c>
      <c r="N223" s="6">
        <v>1</v>
      </c>
      <c r="O223" s="6">
        <v>1</v>
      </c>
      <c r="P223" s="9">
        <f t="shared" si="7"/>
        <v>12</v>
      </c>
    </row>
    <row r="224" spans="1:16" x14ac:dyDescent="0.25">
      <c r="A224" s="9">
        <v>0</v>
      </c>
      <c r="B224" s="9">
        <v>1990</v>
      </c>
      <c r="C224" s="9">
        <f t="shared" si="6"/>
        <v>27</v>
      </c>
      <c r="D224" s="6">
        <v>1</v>
      </c>
      <c r="E224" s="6">
        <v>1</v>
      </c>
      <c r="F224" s="6">
        <v>1</v>
      </c>
      <c r="G224" s="6">
        <v>1</v>
      </c>
      <c r="H224" s="6">
        <v>2</v>
      </c>
      <c r="I224" s="6">
        <v>2</v>
      </c>
      <c r="J224" s="6">
        <v>2</v>
      </c>
      <c r="K224" s="6">
        <v>1</v>
      </c>
      <c r="L224" s="6">
        <v>3</v>
      </c>
      <c r="M224" s="6">
        <v>3</v>
      </c>
      <c r="N224" s="6">
        <v>4</v>
      </c>
      <c r="O224" s="6">
        <v>4</v>
      </c>
      <c r="P224" s="9">
        <f t="shared" si="7"/>
        <v>25</v>
      </c>
    </row>
    <row r="225" spans="1:16" x14ac:dyDescent="0.25">
      <c r="A225" s="9">
        <v>0</v>
      </c>
      <c r="B225" s="9">
        <v>1993</v>
      </c>
      <c r="C225" s="9">
        <f t="shared" si="6"/>
        <v>24</v>
      </c>
      <c r="D225" s="6">
        <v>1</v>
      </c>
      <c r="E225" s="6">
        <v>2</v>
      </c>
      <c r="F225" s="6">
        <v>3</v>
      </c>
      <c r="G225" s="6">
        <v>1</v>
      </c>
      <c r="H225" s="6">
        <v>1</v>
      </c>
      <c r="I225" s="6">
        <v>2</v>
      </c>
      <c r="J225" s="6">
        <v>3</v>
      </c>
      <c r="K225" s="6">
        <v>3</v>
      </c>
      <c r="L225" s="6">
        <v>1</v>
      </c>
      <c r="M225" s="6">
        <v>2</v>
      </c>
      <c r="N225" s="6">
        <v>3</v>
      </c>
      <c r="O225" s="6">
        <v>4</v>
      </c>
      <c r="P225" s="9">
        <f t="shared" si="7"/>
        <v>26</v>
      </c>
    </row>
    <row r="226" spans="1:16" x14ac:dyDescent="0.25">
      <c r="A226" s="9">
        <v>1</v>
      </c>
      <c r="B226" s="9">
        <v>1987</v>
      </c>
      <c r="C226" s="9">
        <f t="shared" si="6"/>
        <v>30</v>
      </c>
      <c r="D226" s="6">
        <v>1</v>
      </c>
      <c r="E226" s="6">
        <v>1</v>
      </c>
      <c r="F226" s="6">
        <v>3</v>
      </c>
      <c r="G226" s="6">
        <v>1</v>
      </c>
      <c r="H226" s="6">
        <v>3</v>
      </c>
      <c r="I226" s="6">
        <v>3</v>
      </c>
      <c r="J226" s="6">
        <v>3</v>
      </c>
      <c r="K226" s="6">
        <v>3</v>
      </c>
      <c r="L226" s="6">
        <v>2</v>
      </c>
      <c r="M226" s="6">
        <v>3</v>
      </c>
      <c r="N226" s="6">
        <v>3</v>
      </c>
      <c r="O226" s="6">
        <v>4</v>
      </c>
      <c r="P226" s="9">
        <f t="shared" si="7"/>
        <v>30</v>
      </c>
    </row>
    <row r="227" spans="1:16" x14ac:dyDescent="0.25">
      <c r="A227" s="9">
        <v>0</v>
      </c>
      <c r="B227" s="9">
        <v>1996</v>
      </c>
      <c r="C227" s="9">
        <f t="shared" si="6"/>
        <v>21</v>
      </c>
      <c r="D227" s="6">
        <v>1</v>
      </c>
      <c r="E227" s="6">
        <v>1</v>
      </c>
      <c r="F227" s="6">
        <v>1</v>
      </c>
      <c r="G227" s="6">
        <v>1</v>
      </c>
      <c r="H227" s="6">
        <v>2</v>
      </c>
      <c r="I227" s="6">
        <v>3</v>
      </c>
      <c r="J227" s="6">
        <v>3</v>
      </c>
      <c r="K227" s="6">
        <v>3</v>
      </c>
      <c r="L227" s="6">
        <v>3</v>
      </c>
      <c r="M227" s="6">
        <v>4</v>
      </c>
      <c r="N227" s="6">
        <v>4</v>
      </c>
      <c r="O227" s="6">
        <v>4</v>
      </c>
      <c r="P227" s="9">
        <f t="shared" si="7"/>
        <v>30</v>
      </c>
    </row>
    <row r="228" spans="1:16" x14ac:dyDescent="0.25">
      <c r="A228" s="9">
        <v>0</v>
      </c>
      <c r="B228" s="9">
        <v>1997</v>
      </c>
      <c r="C228" s="9">
        <f t="shared" si="6"/>
        <v>20</v>
      </c>
      <c r="D228" s="6">
        <v>1</v>
      </c>
      <c r="E228" s="6">
        <v>1</v>
      </c>
      <c r="F228" s="6">
        <v>2</v>
      </c>
      <c r="G228" s="6">
        <v>1</v>
      </c>
      <c r="H228" s="6">
        <v>3</v>
      </c>
      <c r="I228" s="6">
        <v>3</v>
      </c>
      <c r="J228" s="6">
        <v>3</v>
      </c>
      <c r="K228" s="6">
        <v>2</v>
      </c>
      <c r="L228" s="6">
        <v>3</v>
      </c>
      <c r="M228" s="6">
        <v>3</v>
      </c>
      <c r="N228" s="6">
        <v>3</v>
      </c>
      <c r="O228" s="6">
        <v>4</v>
      </c>
      <c r="P228" s="9">
        <f t="shared" si="7"/>
        <v>29</v>
      </c>
    </row>
    <row r="229" spans="1:16" x14ac:dyDescent="0.25">
      <c r="A229" s="9">
        <v>0</v>
      </c>
      <c r="B229" s="9">
        <v>1993</v>
      </c>
      <c r="C229" s="9">
        <f t="shared" si="6"/>
        <v>24</v>
      </c>
      <c r="D229" s="6">
        <v>1</v>
      </c>
      <c r="E229" s="6">
        <v>1</v>
      </c>
      <c r="F229" s="6">
        <v>1</v>
      </c>
      <c r="G229" s="6">
        <v>1</v>
      </c>
      <c r="H229" s="6">
        <v>1</v>
      </c>
      <c r="I229" s="6">
        <v>1</v>
      </c>
      <c r="J229" s="6">
        <v>1</v>
      </c>
      <c r="K229" s="6">
        <v>1</v>
      </c>
      <c r="L229" s="6">
        <v>1</v>
      </c>
      <c r="M229" s="6">
        <v>1</v>
      </c>
      <c r="N229" s="6">
        <v>1</v>
      </c>
      <c r="O229" s="6">
        <v>3</v>
      </c>
      <c r="P229" s="9">
        <f t="shared" si="7"/>
        <v>14</v>
      </c>
    </row>
    <row r="230" spans="1:16" x14ac:dyDescent="0.25">
      <c r="A230" s="9">
        <v>0</v>
      </c>
      <c r="B230" s="9">
        <v>1982</v>
      </c>
      <c r="C230" s="9">
        <f t="shared" si="6"/>
        <v>35</v>
      </c>
      <c r="D230" s="6">
        <v>2</v>
      </c>
      <c r="E230" s="6">
        <v>3</v>
      </c>
      <c r="F230" s="6">
        <v>3</v>
      </c>
      <c r="G230" s="6">
        <v>1</v>
      </c>
      <c r="H230" s="6">
        <v>2</v>
      </c>
      <c r="I230" s="6">
        <v>2</v>
      </c>
      <c r="J230" s="6">
        <v>2</v>
      </c>
      <c r="K230" s="6">
        <v>2</v>
      </c>
      <c r="L230" s="6">
        <v>2</v>
      </c>
      <c r="M230" s="6">
        <v>1</v>
      </c>
      <c r="N230" s="6">
        <v>1</v>
      </c>
      <c r="O230" s="6">
        <v>4</v>
      </c>
      <c r="P230" s="9">
        <f t="shared" si="7"/>
        <v>25</v>
      </c>
    </row>
    <row r="231" spans="1:16" x14ac:dyDescent="0.25">
      <c r="A231" s="9">
        <v>0</v>
      </c>
      <c r="B231" s="9">
        <v>1995</v>
      </c>
      <c r="C231" s="9">
        <f t="shared" si="6"/>
        <v>22</v>
      </c>
      <c r="D231" s="6">
        <v>3</v>
      </c>
      <c r="E231" s="6">
        <v>2</v>
      </c>
      <c r="F231" s="6">
        <v>3</v>
      </c>
      <c r="G231" s="6">
        <v>1</v>
      </c>
      <c r="H231" s="6">
        <v>3</v>
      </c>
      <c r="I231" s="6">
        <v>1</v>
      </c>
      <c r="J231" s="6">
        <v>2</v>
      </c>
      <c r="K231" s="6">
        <v>2</v>
      </c>
      <c r="L231" s="6">
        <v>3</v>
      </c>
      <c r="M231" s="6">
        <v>2</v>
      </c>
      <c r="N231" s="6">
        <v>4</v>
      </c>
      <c r="O231" s="6">
        <v>3</v>
      </c>
      <c r="P231" s="9">
        <f t="shared" si="7"/>
        <v>29</v>
      </c>
    </row>
    <row r="232" spans="1:16" x14ac:dyDescent="0.25">
      <c r="A232" s="9">
        <v>1</v>
      </c>
      <c r="B232" s="9">
        <v>1997</v>
      </c>
      <c r="C232" s="9">
        <f t="shared" si="6"/>
        <v>20</v>
      </c>
      <c r="D232" s="6">
        <v>1</v>
      </c>
      <c r="E232" s="6">
        <v>1</v>
      </c>
      <c r="F232" s="6">
        <v>2</v>
      </c>
      <c r="G232" s="6">
        <v>1</v>
      </c>
      <c r="H232" s="6">
        <v>2</v>
      </c>
      <c r="I232" s="6">
        <v>1</v>
      </c>
      <c r="J232" s="6">
        <v>3</v>
      </c>
      <c r="K232" s="6">
        <v>3</v>
      </c>
      <c r="L232" s="6">
        <v>3</v>
      </c>
      <c r="M232" s="6">
        <v>3</v>
      </c>
      <c r="N232" s="6">
        <v>3</v>
      </c>
      <c r="O232" s="6">
        <v>4</v>
      </c>
      <c r="P232" s="9">
        <f t="shared" si="7"/>
        <v>27</v>
      </c>
    </row>
    <row r="233" spans="1:16" x14ac:dyDescent="0.25">
      <c r="A233" s="9">
        <v>0</v>
      </c>
      <c r="B233" s="9">
        <v>1999</v>
      </c>
      <c r="C233" s="9">
        <f t="shared" si="6"/>
        <v>18</v>
      </c>
      <c r="D233" s="6">
        <v>1</v>
      </c>
      <c r="E233" s="6">
        <v>1</v>
      </c>
      <c r="F233" s="6">
        <v>1</v>
      </c>
      <c r="G233" s="6">
        <v>1</v>
      </c>
      <c r="H233" s="6">
        <v>1</v>
      </c>
      <c r="I233" s="6">
        <v>1</v>
      </c>
      <c r="J233" s="6">
        <v>2</v>
      </c>
      <c r="K233" s="6">
        <v>1</v>
      </c>
      <c r="L233" s="6">
        <v>1</v>
      </c>
      <c r="M233" s="6">
        <v>2</v>
      </c>
      <c r="N233" s="6">
        <v>3</v>
      </c>
      <c r="O233" s="6">
        <v>1</v>
      </c>
      <c r="P233" s="9">
        <f t="shared" si="7"/>
        <v>16</v>
      </c>
    </row>
    <row r="234" spans="1:16" x14ac:dyDescent="0.25">
      <c r="A234" s="9">
        <v>0</v>
      </c>
      <c r="B234" s="9">
        <v>1993</v>
      </c>
      <c r="C234" s="9">
        <f t="shared" si="6"/>
        <v>24</v>
      </c>
      <c r="D234" s="6">
        <v>1</v>
      </c>
      <c r="E234" s="6">
        <v>2</v>
      </c>
      <c r="F234" s="6">
        <v>2</v>
      </c>
      <c r="G234" s="6">
        <v>1</v>
      </c>
      <c r="H234" s="6">
        <v>2</v>
      </c>
      <c r="I234" s="6">
        <v>3</v>
      </c>
      <c r="J234" s="6">
        <v>3</v>
      </c>
      <c r="K234" s="6">
        <v>3</v>
      </c>
      <c r="L234" s="6">
        <v>3</v>
      </c>
      <c r="M234" s="6">
        <v>3</v>
      </c>
      <c r="N234" s="6">
        <v>3</v>
      </c>
      <c r="O234" s="6">
        <v>4</v>
      </c>
      <c r="P234" s="9">
        <f t="shared" si="7"/>
        <v>30</v>
      </c>
    </row>
    <row r="235" spans="1:16" x14ac:dyDescent="0.25">
      <c r="A235" s="9">
        <v>0</v>
      </c>
      <c r="B235" s="9">
        <v>1992</v>
      </c>
      <c r="C235" s="9">
        <f t="shared" si="6"/>
        <v>25</v>
      </c>
      <c r="D235" s="6">
        <v>2</v>
      </c>
      <c r="E235" s="6">
        <v>2</v>
      </c>
      <c r="F235" s="6">
        <v>3</v>
      </c>
      <c r="G235" s="6">
        <v>1</v>
      </c>
      <c r="H235" s="6">
        <v>3</v>
      </c>
      <c r="I235" s="6">
        <v>3</v>
      </c>
      <c r="J235" s="6">
        <v>4</v>
      </c>
      <c r="K235" s="6">
        <v>3</v>
      </c>
      <c r="L235" s="6">
        <v>3</v>
      </c>
      <c r="M235" s="6">
        <v>3</v>
      </c>
      <c r="N235" s="6">
        <v>4</v>
      </c>
      <c r="O235" s="6">
        <v>4</v>
      </c>
      <c r="P235" s="9">
        <f t="shared" si="7"/>
        <v>35</v>
      </c>
    </row>
    <row r="236" spans="1:16" x14ac:dyDescent="0.25">
      <c r="A236" s="9">
        <v>0</v>
      </c>
      <c r="B236" s="9">
        <v>1998</v>
      </c>
      <c r="C236" s="9">
        <f t="shared" si="6"/>
        <v>19</v>
      </c>
      <c r="D236" s="6">
        <v>1</v>
      </c>
      <c r="E236" s="6">
        <v>1</v>
      </c>
      <c r="F236" s="6">
        <v>1</v>
      </c>
      <c r="G236" s="6">
        <v>1</v>
      </c>
      <c r="H236" s="6">
        <v>2</v>
      </c>
      <c r="I236" s="6">
        <v>2</v>
      </c>
      <c r="J236" s="6">
        <v>2</v>
      </c>
      <c r="K236" s="6">
        <v>1</v>
      </c>
      <c r="L236" s="6">
        <v>3</v>
      </c>
      <c r="M236" s="6">
        <v>3</v>
      </c>
      <c r="N236" s="6">
        <v>2</v>
      </c>
      <c r="O236" s="6">
        <v>2</v>
      </c>
      <c r="P236" s="9">
        <f t="shared" si="7"/>
        <v>21</v>
      </c>
    </row>
    <row r="237" spans="1:16" x14ac:dyDescent="0.25">
      <c r="A237" s="9">
        <v>0</v>
      </c>
      <c r="B237" s="9">
        <v>1996</v>
      </c>
      <c r="C237" s="9">
        <f t="shared" si="6"/>
        <v>21</v>
      </c>
      <c r="D237" s="6">
        <v>1</v>
      </c>
      <c r="E237" s="6">
        <v>1</v>
      </c>
      <c r="F237" s="6">
        <v>1</v>
      </c>
      <c r="G237" s="6">
        <v>1</v>
      </c>
      <c r="H237" s="6">
        <v>2</v>
      </c>
      <c r="I237" s="6">
        <v>3</v>
      </c>
      <c r="J237" s="6">
        <v>3</v>
      </c>
      <c r="K237" s="6">
        <v>1</v>
      </c>
      <c r="L237" s="6">
        <v>3</v>
      </c>
      <c r="M237" s="6">
        <v>3</v>
      </c>
      <c r="N237" s="6">
        <v>3</v>
      </c>
      <c r="O237" s="6">
        <v>4</v>
      </c>
      <c r="P237" s="9">
        <f t="shared" si="7"/>
        <v>26</v>
      </c>
    </row>
    <row r="238" spans="1:16" x14ac:dyDescent="0.25">
      <c r="A238" s="9">
        <v>0</v>
      </c>
      <c r="B238" s="9">
        <v>1989</v>
      </c>
      <c r="C238" s="9">
        <f t="shared" si="6"/>
        <v>28</v>
      </c>
      <c r="D238" s="6">
        <v>1</v>
      </c>
      <c r="E238" s="6">
        <v>1</v>
      </c>
      <c r="F238" s="6">
        <v>1</v>
      </c>
      <c r="G238" s="6">
        <v>1</v>
      </c>
      <c r="H238" s="6">
        <v>1</v>
      </c>
      <c r="I238" s="6">
        <v>2</v>
      </c>
      <c r="J238" s="6">
        <v>2</v>
      </c>
      <c r="K238" s="6">
        <v>1</v>
      </c>
      <c r="L238" s="6">
        <v>3</v>
      </c>
      <c r="M238" s="6">
        <v>3</v>
      </c>
      <c r="N238" s="6">
        <v>3</v>
      </c>
      <c r="O238" s="6">
        <v>4</v>
      </c>
      <c r="P238" s="9">
        <f t="shared" si="7"/>
        <v>23</v>
      </c>
    </row>
    <row r="239" spans="1:16" x14ac:dyDescent="0.25">
      <c r="A239" s="9">
        <v>0</v>
      </c>
      <c r="B239" s="9">
        <v>1997</v>
      </c>
      <c r="C239" s="9">
        <f t="shared" si="6"/>
        <v>20</v>
      </c>
      <c r="D239" s="6">
        <v>1</v>
      </c>
      <c r="E239" s="6">
        <v>1</v>
      </c>
      <c r="F239" s="6">
        <v>1</v>
      </c>
      <c r="G239" s="6">
        <v>1</v>
      </c>
      <c r="H239" s="6">
        <v>2</v>
      </c>
      <c r="I239" s="6">
        <v>3</v>
      </c>
      <c r="J239" s="6">
        <v>3</v>
      </c>
      <c r="K239" s="6">
        <v>3</v>
      </c>
      <c r="L239" s="6">
        <v>4</v>
      </c>
      <c r="M239" s="6">
        <v>4</v>
      </c>
      <c r="N239" s="6">
        <v>4</v>
      </c>
      <c r="O239" s="6">
        <v>4</v>
      </c>
      <c r="P239" s="9">
        <f t="shared" si="7"/>
        <v>31</v>
      </c>
    </row>
    <row r="240" spans="1:16" x14ac:dyDescent="0.25">
      <c r="A240" s="9">
        <v>0</v>
      </c>
      <c r="B240" s="9">
        <v>1973</v>
      </c>
      <c r="C240" s="9">
        <f t="shared" si="6"/>
        <v>44</v>
      </c>
      <c r="D240" s="6">
        <v>1</v>
      </c>
      <c r="E240" s="6">
        <v>1</v>
      </c>
      <c r="F240" s="6">
        <v>1</v>
      </c>
      <c r="G240" s="6">
        <v>1</v>
      </c>
      <c r="H240" s="6">
        <v>1</v>
      </c>
      <c r="I240" s="6">
        <v>1</v>
      </c>
      <c r="J240" s="6">
        <v>1</v>
      </c>
      <c r="K240" s="6">
        <v>1</v>
      </c>
      <c r="L240" s="6">
        <v>1</v>
      </c>
      <c r="M240" s="6">
        <v>1</v>
      </c>
      <c r="N240" s="6">
        <v>1</v>
      </c>
      <c r="O240" s="6">
        <v>3</v>
      </c>
      <c r="P240" s="9">
        <f t="shared" si="7"/>
        <v>14</v>
      </c>
    </row>
    <row r="241" spans="1:16" x14ac:dyDescent="0.25">
      <c r="A241" s="9">
        <v>0</v>
      </c>
      <c r="B241" s="9">
        <v>1998</v>
      </c>
      <c r="C241" s="9">
        <f t="shared" si="6"/>
        <v>19</v>
      </c>
      <c r="D241" s="6">
        <v>1</v>
      </c>
      <c r="E241" s="6">
        <v>1</v>
      </c>
      <c r="F241" s="6">
        <v>1</v>
      </c>
      <c r="G241" s="6">
        <v>1</v>
      </c>
      <c r="H241" s="6">
        <v>1</v>
      </c>
      <c r="I241" s="6">
        <v>1</v>
      </c>
      <c r="J241" s="6">
        <v>2</v>
      </c>
      <c r="K241" s="6">
        <v>1</v>
      </c>
      <c r="L241" s="6">
        <v>2</v>
      </c>
      <c r="M241" s="6">
        <v>3</v>
      </c>
      <c r="N241" s="6">
        <v>3</v>
      </c>
      <c r="O241" s="6">
        <v>4</v>
      </c>
      <c r="P241" s="9">
        <f t="shared" si="7"/>
        <v>21</v>
      </c>
    </row>
    <row r="242" spans="1:16" x14ac:dyDescent="0.25">
      <c r="A242" s="9">
        <v>1</v>
      </c>
      <c r="B242" s="9">
        <v>1988</v>
      </c>
      <c r="C242" s="9">
        <f t="shared" si="6"/>
        <v>29</v>
      </c>
      <c r="D242" s="6">
        <v>1</v>
      </c>
      <c r="E242" s="6">
        <v>1</v>
      </c>
      <c r="F242" s="6">
        <v>1</v>
      </c>
      <c r="G242" s="6">
        <v>1</v>
      </c>
      <c r="H242" s="6">
        <v>1</v>
      </c>
      <c r="I242" s="6">
        <v>1</v>
      </c>
      <c r="J242" s="6">
        <v>1</v>
      </c>
      <c r="K242" s="6">
        <v>2</v>
      </c>
      <c r="L242" s="6">
        <v>2</v>
      </c>
      <c r="M242" s="6">
        <v>2</v>
      </c>
      <c r="N242" s="6">
        <v>2</v>
      </c>
      <c r="O242" s="6">
        <v>4</v>
      </c>
      <c r="P242" s="9">
        <f t="shared" si="7"/>
        <v>19</v>
      </c>
    </row>
    <row r="243" spans="1:16" x14ac:dyDescent="0.25">
      <c r="A243" s="9">
        <v>0</v>
      </c>
      <c r="B243" s="9">
        <v>2001</v>
      </c>
      <c r="C243" s="9">
        <f t="shared" si="6"/>
        <v>16</v>
      </c>
      <c r="D243" s="6">
        <v>1</v>
      </c>
      <c r="E243" s="6">
        <v>1</v>
      </c>
      <c r="F243" s="6">
        <v>2</v>
      </c>
      <c r="G243" s="6">
        <v>1</v>
      </c>
      <c r="H243" s="6">
        <v>1</v>
      </c>
      <c r="I243" s="6">
        <v>1</v>
      </c>
      <c r="J243" s="6">
        <v>2</v>
      </c>
      <c r="K243" s="6">
        <v>1</v>
      </c>
      <c r="L243" s="6">
        <v>1</v>
      </c>
      <c r="M243" s="6">
        <v>1</v>
      </c>
      <c r="N243" s="6">
        <v>3</v>
      </c>
      <c r="O243" s="6">
        <v>3</v>
      </c>
      <c r="P243" s="9">
        <f t="shared" si="7"/>
        <v>18</v>
      </c>
    </row>
    <row r="244" spans="1:16" x14ac:dyDescent="0.25">
      <c r="A244" s="9">
        <v>1</v>
      </c>
      <c r="B244" s="9">
        <v>1973</v>
      </c>
      <c r="C244" s="9">
        <f t="shared" si="6"/>
        <v>44</v>
      </c>
      <c r="D244" s="6">
        <v>1</v>
      </c>
      <c r="E244" s="6">
        <v>2</v>
      </c>
      <c r="F244" s="6">
        <v>2</v>
      </c>
      <c r="G244" s="6">
        <v>1</v>
      </c>
      <c r="H244" s="6">
        <v>1</v>
      </c>
      <c r="I244" s="6">
        <v>1</v>
      </c>
      <c r="J244" s="6">
        <v>3</v>
      </c>
      <c r="K244" s="6">
        <v>1</v>
      </c>
      <c r="L244" s="6">
        <v>3</v>
      </c>
      <c r="M244" s="6">
        <v>3</v>
      </c>
      <c r="N244" s="6">
        <v>4</v>
      </c>
      <c r="O244" s="6">
        <v>4</v>
      </c>
      <c r="P244" s="9">
        <f t="shared" si="7"/>
        <v>26</v>
      </c>
    </row>
    <row r="245" spans="1:16" x14ac:dyDescent="0.25">
      <c r="A245" s="9">
        <v>0</v>
      </c>
      <c r="B245" s="9">
        <v>1983</v>
      </c>
      <c r="C245" s="9">
        <f t="shared" si="6"/>
        <v>34</v>
      </c>
      <c r="D245" s="6">
        <v>1</v>
      </c>
      <c r="E245" s="6">
        <v>2</v>
      </c>
      <c r="F245" s="6">
        <v>3</v>
      </c>
      <c r="G245" s="6">
        <v>1</v>
      </c>
      <c r="H245" s="6">
        <v>1</v>
      </c>
      <c r="I245" s="6">
        <v>2</v>
      </c>
      <c r="J245" s="6">
        <v>3</v>
      </c>
      <c r="K245" s="6">
        <v>1</v>
      </c>
      <c r="L245" s="6">
        <v>2</v>
      </c>
      <c r="M245" s="6">
        <v>3</v>
      </c>
      <c r="N245" s="6">
        <v>3</v>
      </c>
      <c r="O245" s="6">
        <v>2</v>
      </c>
      <c r="P245" s="9">
        <f t="shared" si="7"/>
        <v>24</v>
      </c>
    </row>
    <row r="246" spans="1:16" x14ac:dyDescent="0.25">
      <c r="A246" s="9">
        <v>0</v>
      </c>
      <c r="B246" s="9">
        <v>1995</v>
      </c>
      <c r="C246" s="9">
        <f t="shared" si="6"/>
        <v>22</v>
      </c>
      <c r="D246" s="6">
        <v>1</v>
      </c>
      <c r="E246" s="6">
        <v>1</v>
      </c>
      <c r="F246" s="6">
        <v>3</v>
      </c>
      <c r="G246" s="6">
        <v>1</v>
      </c>
      <c r="H246" s="6">
        <v>2</v>
      </c>
      <c r="I246" s="6">
        <v>1</v>
      </c>
      <c r="J246" s="6">
        <v>3</v>
      </c>
      <c r="K246" s="6">
        <v>2</v>
      </c>
      <c r="L246" s="6">
        <v>2</v>
      </c>
      <c r="M246" s="6">
        <v>2</v>
      </c>
      <c r="N246" s="6">
        <v>3</v>
      </c>
      <c r="O246" s="6">
        <v>3</v>
      </c>
      <c r="P246" s="9">
        <f t="shared" si="7"/>
        <v>24</v>
      </c>
    </row>
    <row r="247" spans="1:16" x14ac:dyDescent="0.25">
      <c r="A247" s="9">
        <v>1</v>
      </c>
      <c r="B247" s="9">
        <v>1993</v>
      </c>
      <c r="C247" s="9">
        <f t="shared" si="6"/>
        <v>24</v>
      </c>
      <c r="D247" s="6">
        <v>1</v>
      </c>
      <c r="E247" s="6">
        <v>1</v>
      </c>
      <c r="F247" s="6">
        <v>1</v>
      </c>
      <c r="G247" s="6">
        <v>1</v>
      </c>
      <c r="H247" s="6">
        <v>1</v>
      </c>
      <c r="I247" s="6">
        <v>1</v>
      </c>
      <c r="J247" s="6">
        <v>1</v>
      </c>
      <c r="K247" s="6">
        <v>1</v>
      </c>
      <c r="L247" s="6">
        <v>1</v>
      </c>
      <c r="M247" s="6">
        <v>1</v>
      </c>
      <c r="N247" s="6">
        <v>1</v>
      </c>
      <c r="O247" s="6">
        <v>1</v>
      </c>
      <c r="P247" s="9">
        <f t="shared" si="7"/>
        <v>12</v>
      </c>
    </row>
    <row r="248" spans="1:16" x14ac:dyDescent="0.25">
      <c r="A248" s="9">
        <v>0</v>
      </c>
      <c r="B248" s="9">
        <v>1967</v>
      </c>
      <c r="C248" s="9">
        <f t="shared" si="6"/>
        <v>50</v>
      </c>
      <c r="D248" s="6">
        <v>1</v>
      </c>
      <c r="E248" s="6">
        <v>1</v>
      </c>
      <c r="F248" s="6">
        <v>1</v>
      </c>
      <c r="G248" s="6">
        <v>1</v>
      </c>
      <c r="H248" s="6">
        <v>1</v>
      </c>
      <c r="I248" s="6">
        <v>1</v>
      </c>
      <c r="J248" s="6">
        <v>1</v>
      </c>
      <c r="K248" s="6">
        <v>1</v>
      </c>
      <c r="L248" s="6">
        <v>2</v>
      </c>
      <c r="M248" s="6">
        <v>1</v>
      </c>
      <c r="N248" s="6">
        <v>1</v>
      </c>
      <c r="O248" s="6">
        <v>3</v>
      </c>
      <c r="P248" s="9">
        <f t="shared" si="7"/>
        <v>15</v>
      </c>
    </row>
    <row r="249" spans="1:16" x14ac:dyDescent="0.25">
      <c r="A249" s="9">
        <v>0</v>
      </c>
      <c r="B249" s="9">
        <v>1996</v>
      </c>
      <c r="C249" s="9">
        <f t="shared" si="6"/>
        <v>21</v>
      </c>
      <c r="D249" s="6">
        <v>1</v>
      </c>
      <c r="E249" s="6">
        <v>1</v>
      </c>
      <c r="F249" s="6">
        <v>1</v>
      </c>
      <c r="G249" s="6">
        <v>1</v>
      </c>
      <c r="H249" s="6">
        <v>3</v>
      </c>
      <c r="I249" s="6">
        <v>3</v>
      </c>
      <c r="J249" s="6">
        <v>3</v>
      </c>
      <c r="K249" s="6">
        <v>3</v>
      </c>
      <c r="L249" s="6">
        <v>3</v>
      </c>
      <c r="M249" s="6">
        <v>4</v>
      </c>
      <c r="N249" s="6">
        <v>4</v>
      </c>
      <c r="O249" s="6">
        <v>4</v>
      </c>
      <c r="P249" s="9">
        <f t="shared" si="7"/>
        <v>31</v>
      </c>
    </row>
    <row r="250" spans="1:16" x14ac:dyDescent="0.25">
      <c r="A250" s="9">
        <v>0</v>
      </c>
      <c r="B250" s="9">
        <v>1987</v>
      </c>
      <c r="C250" s="9">
        <f t="shared" si="6"/>
        <v>30</v>
      </c>
      <c r="D250" s="6">
        <v>2</v>
      </c>
      <c r="E250" s="6">
        <v>1</v>
      </c>
      <c r="F250" s="6">
        <v>1</v>
      </c>
      <c r="G250" s="6">
        <v>1</v>
      </c>
      <c r="H250" s="6">
        <v>2</v>
      </c>
      <c r="I250" s="6">
        <v>2</v>
      </c>
      <c r="J250" s="6">
        <v>2</v>
      </c>
      <c r="K250" s="6">
        <v>2</v>
      </c>
      <c r="L250" s="6">
        <v>2</v>
      </c>
      <c r="M250" s="6">
        <v>2</v>
      </c>
      <c r="N250" s="6">
        <v>2</v>
      </c>
      <c r="O250" s="6">
        <v>3</v>
      </c>
      <c r="P250" s="9">
        <f t="shared" si="7"/>
        <v>22</v>
      </c>
    </row>
    <row r="251" spans="1:16" x14ac:dyDescent="0.25">
      <c r="A251" s="9">
        <v>1</v>
      </c>
      <c r="B251" s="9">
        <v>1999</v>
      </c>
      <c r="C251" s="9">
        <f t="shared" si="6"/>
        <v>18</v>
      </c>
      <c r="D251" s="6">
        <v>3</v>
      </c>
      <c r="E251" s="6">
        <v>3</v>
      </c>
      <c r="F251" s="6">
        <v>3</v>
      </c>
      <c r="G251" s="6">
        <v>1</v>
      </c>
      <c r="H251" s="6">
        <v>4</v>
      </c>
      <c r="I251" s="6">
        <v>4</v>
      </c>
      <c r="J251" s="6">
        <v>4</v>
      </c>
      <c r="K251" s="6">
        <v>1</v>
      </c>
      <c r="L251" s="6">
        <v>4</v>
      </c>
      <c r="M251" s="6">
        <v>4</v>
      </c>
      <c r="N251" s="6">
        <v>4</v>
      </c>
      <c r="O251" s="6">
        <v>4</v>
      </c>
      <c r="P251" s="9">
        <f t="shared" si="7"/>
        <v>39</v>
      </c>
    </row>
    <row r="252" spans="1:16" x14ac:dyDescent="0.25">
      <c r="A252" s="9">
        <v>0</v>
      </c>
      <c r="B252" s="9">
        <v>1997</v>
      </c>
      <c r="C252" s="9">
        <f t="shared" si="6"/>
        <v>20</v>
      </c>
      <c r="D252" s="6">
        <v>2</v>
      </c>
      <c r="E252" s="6">
        <v>1</v>
      </c>
      <c r="F252" s="6">
        <v>2</v>
      </c>
      <c r="G252" s="6">
        <v>1</v>
      </c>
      <c r="H252" s="6">
        <v>2</v>
      </c>
      <c r="I252" s="6">
        <v>2</v>
      </c>
      <c r="J252" s="6">
        <v>2</v>
      </c>
      <c r="K252" s="6">
        <v>2</v>
      </c>
      <c r="L252" s="6">
        <v>3</v>
      </c>
      <c r="M252" s="6">
        <v>3</v>
      </c>
      <c r="N252" s="6">
        <v>3</v>
      </c>
      <c r="O252" s="6">
        <v>4</v>
      </c>
      <c r="P252" s="9">
        <f t="shared" si="7"/>
        <v>27</v>
      </c>
    </row>
    <row r="253" spans="1:16" x14ac:dyDescent="0.25">
      <c r="A253" s="9">
        <v>1</v>
      </c>
      <c r="B253" s="9">
        <v>1995</v>
      </c>
      <c r="C253" s="9">
        <f t="shared" si="6"/>
        <v>22</v>
      </c>
      <c r="D253" s="6">
        <v>1</v>
      </c>
      <c r="E253" s="6">
        <v>1</v>
      </c>
      <c r="F253" s="6">
        <v>1</v>
      </c>
      <c r="G253" s="6">
        <v>1</v>
      </c>
      <c r="H253" s="6">
        <v>2</v>
      </c>
      <c r="I253" s="6">
        <v>2</v>
      </c>
      <c r="J253" s="6">
        <v>2</v>
      </c>
      <c r="K253" s="6">
        <v>2</v>
      </c>
      <c r="L253" s="6">
        <v>3</v>
      </c>
      <c r="M253" s="6">
        <v>3</v>
      </c>
      <c r="N253" s="6">
        <v>3</v>
      </c>
      <c r="O253" s="6">
        <v>4</v>
      </c>
      <c r="P253" s="9">
        <f t="shared" si="7"/>
        <v>25</v>
      </c>
    </row>
    <row r="254" spans="1:16" x14ac:dyDescent="0.25">
      <c r="A254" s="9">
        <v>0</v>
      </c>
      <c r="B254" s="9">
        <v>1997</v>
      </c>
      <c r="C254" s="9">
        <f t="shared" si="6"/>
        <v>20</v>
      </c>
      <c r="D254" s="6">
        <v>1</v>
      </c>
      <c r="E254" s="6">
        <v>1</v>
      </c>
      <c r="F254" s="6">
        <v>1</v>
      </c>
      <c r="G254" s="6">
        <v>1</v>
      </c>
      <c r="H254" s="6">
        <v>1</v>
      </c>
      <c r="I254" s="6">
        <v>1</v>
      </c>
      <c r="J254" s="6">
        <v>1</v>
      </c>
      <c r="K254" s="6">
        <v>1</v>
      </c>
      <c r="L254" s="6">
        <v>3</v>
      </c>
      <c r="M254" s="6">
        <v>3</v>
      </c>
      <c r="N254" s="6">
        <v>1</v>
      </c>
      <c r="O254" s="6">
        <v>3</v>
      </c>
      <c r="P254" s="9">
        <f t="shared" si="7"/>
        <v>18</v>
      </c>
    </row>
    <row r="255" spans="1:16" x14ac:dyDescent="0.25">
      <c r="A255" s="9">
        <v>0</v>
      </c>
      <c r="B255" s="9">
        <v>1998</v>
      </c>
      <c r="C255" s="9">
        <f t="shared" si="6"/>
        <v>19</v>
      </c>
      <c r="D255" s="6">
        <v>1</v>
      </c>
      <c r="E255" s="6">
        <v>1</v>
      </c>
      <c r="F255" s="6">
        <v>1</v>
      </c>
      <c r="G255" s="6">
        <v>1</v>
      </c>
      <c r="H255" s="6">
        <v>1</v>
      </c>
      <c r="I255" s="6">
        <v>1</v>
      </c>
      <c r="J255" s="6">
        <v>1</v>
      </c>
      <c r="K255" s="6">
        <v>1</v>
      </c>
      <c r="L255" s="6">
        <v>1</v>
      </c>
      <c r="M255" s="6">
        <v>3</v>
      </c>
      <c r="N255" s="6">
        <v>3</v>
      </c>
      <c r="O255" s="6">
        <v>3</v>
      </c>
      <c r="P255" s="9">
        <f t="shared" si="7"/>
        <v>18</v>
      </c>
    </row>
    <row r="256" spans="1:16" x14ac:dyDescent="0.25">
      <c r="A256" s="9">
        <v>1</v>
      </c>
      <c r="B256" s="9">
        <v>1995</v>
      </c>
      <c r="C256" s="9">
        <f t="shared" si="6"/>
        <v>22</v>
      </c>
      <c r="D256" s="6">
        <v>1</v>
      </c>
      <c r="E256" s="6">
        <v>1</v>
      </c>
      <c r="F256" s="6">
        <v>1</v>
      </c>
      <c r="G256" s="6">
        <v>1</v>
      </c>
      <c r="H256" s="6">
        <v>2</v>
      </c>
      <c r="I256" s="6">
        <v>1</v>
      </c>
      <c r="J256" s="6">
        <v>1</v>
      </c>
      <c r="K256" s="6">
        <v>2</v>
      </c>
      <c r="L256" s="6">
        <v>3</v>
      </c>
      <c r="M256" s="6">
        <v>1</v>
      </c>
      <c r="N256" s="6">
        <v>2</v>
      </c>
      <c r="O256" s="6">
        <v>3</v>
      </c>
      <c r="P256" s="9">
        <f t="shared" si="7"/>
        <v>19</v>
      </c>
    </row>
    <row r="257" spans="1:16" x14ac:dyDescent="0.25">
      <c r="A257" s="9">
        <v>0</v>
      </c>
      <c r="B257" s="9">
        <v>1998</v>
      </c>
      <c r="C257" s="9">
        <f t="shared" si="6"/>
        <v>19</v>
      </c>
      <c r="D257" s="6">
        <v>1</v>
      </c>
      <c r="E257" s="6">
        <v>1</v>
      </c>
      <c r="F257" s="6">
        <v>3</v>
      </c>
      <c r="G257" s="6">
        <v>1</v>
      </c>
      <c r="H257" s="6">
        <v>2</v>
      </c>
      <c r="I257" s="6">
        <v>2</v>
      </c>
      <c r="J257" s="6">
        <v>3</v>
      </c>
      <c r="K257" s="6">
        <v>2</v>
      </c>
      <c r="L257" s="6">
        <v>2</v>
      </c>
      <c r="M257" s="6">
        <v>1</v>
      </c>
      <c r="N257" s="6">
        <v>3</v>
      </c>
      <c r="O257" s="6">
        <v>3</v>
      </c>
      <c r="P257" s="9">
        <f t="shared" si="7"/>
        <v>24</v>
      </c>
    </row>
    <row r="258" spans="1:16" x14ac:dyDescent="0.25">
      <c r="A258" s="9">
        <v>0</v>
      </c>
      <c r="B258" s="9">
        <v>1998</v>
      </c>
      <c r="C258" s="9">
        <f t="shared" si="6"/>
        <v>19</v>
      </c>
      <c r="D258" s="6">
        <v>1</v>
      </c>
      <c r="E258" s="6">
        <v>1</v>
      </c>
      <c r="F258" s="6">
        <v>1</v>
      </c>
      <c r="G258" s="6">
        <v>1</v>
      </c>
      <c r="H258" s="6">
        <v>2</v>
      </c>
      <c r="I258" s="6">
        <v>2</v>
      </c>
      <c r="J258" s="6">
        <v>2</v>
      </c>
      <c r="K258" s="6">
        <v>2</v>
      </c>
      <c r="L258" s="6">
        <v>3</v>
      </c>
      <c r="M258" s="6">
        <v>3</v>
      </c>
      <c r="N258" s="6">
        <v>3</v>
      </c>
      <c r="O258" s="6">
        <v>3</v>
      </c>
      <c r="P258" s="9">
        <f t="shared" si="7"/>
        <v>24</v>
      </c>
    </row>
    <row r="259" spans="1:16" x14ac:dyDescent="0.25">
      <c r="A259" s="9">
        <v>1</v>
      </c>
      <c r="B259" s="9">
        <v>1995</v>
      </c>
      <c r="C259" s="9">
        <f t="shared" ref="C259:C322" si="8">2017-B259</f>
        <v>22</v>
      </c>
      <c r="D259" s="6">
        <v>2</v>
      </c>
      <c r="E259" s="6">
        <v>3</v>
      </c>
      <c r="F259" s="6">
        <v>3</v>
      </c>
      <c r="G259" s="6">
        <v>1</v>
      </c>
      <c r="H259" s="6">
        <v>3</v>
      </c>
      <c r="I259" s="6">
        <v>3</v>
      </c>
      <c r="J259" s="6">
        <v>3</v>
      </c>
      <c r="K259" s="6">
        <v>3</v>
      </c>
      <c r="L259" s="6">
        <v>4</v>
      </c>
      <c r="M259" s="6">
        <v>3</v>
      </c>
      <c r="N259" s="6">
        <v>4</v>
      </c>
      <c r="O259" s="6">
        <v>4</v>
      </c>
      <c r="P259" s="9">
        <f t="shared" ref="P259:P322" si="9">SUM(D259,E259,F259,H259,G259,I259,J259,K259,L259,M259,N259,O259)</f>
        <v>36</v>
      </c>
    </row>
    <row r="260" spans="1:16" x14ac:dyDescent="0.25">
      <c r="A260" s="9">
        <v>0</v>
      </c>
      <c r="B260" s="9">
        <v>1995</v>
      </c>
      <c r="C260" s="9">
        <f t="shared" si="8"/>
        <v>22</v>
      </c>
      <c r="D260" s="6">
        <v>1</v>
      </c>
      <c r="E260" s="6">
        <v>1</v>
      </c>
      <c r="F260" s="6">
        <v>1</v>
      </c>
      <c r="G260" s="6">
        <v>1</v>
      </c>
      <c r="H260" s="6">
        <v>1</v>
      </c>
      <c r="I260" s="6">
        <v>1</v>
      </c>
      <c r="J260" s="6">
        <v>1</v>
      </c>
      <c r="K260" s="6">
        <v>1</v>
      </c>
      <c r="L260" s="6">
        <v>2</v>
      </c>
      <c r="M260" s="6">
        <v>2</v>
      </c>
      <c r="N260" s="6">
        <v>2</v>
      </c>
      <c r="O260" s="6">
        <v>4</v>
      </c>
      <c r="P260" s="9">
        <f t="shared" si="9"/>
        <v>18</v>
      </c>
    </row>
    <row r="261" spans="1:16" x14ac:dyDescent="0.25">
      <c r="A261" s="9">
        <v>0</v>
      </c>
      <c r="B261" s="9">
        <v>1998</v>
      </c>
      <c r="C261" s="9">
        <f t="shared" si="8"/>
        <v>19</v>
      </c>
      <c r="D261" s="6">
        <v>1</v>
      </c>
      <c r="E261" s="6">
        <v>1</v>
      </c>
      <c r="F261" s="6">
        <v>2</v>
      </c>
      <c r="G261" s="6">
        <v>1</v>
      </c>
      <c r="H261" s="6">
        <v>3</v>
      </c>
      <c r="I261" s="6">
        <v>3</v>
      </c>
      <c r="J261" s="6">
        <v>3</v>
      </c>
      <c r="K261" s="6">
        <v>2</v>
      </c>
      <c r="L261" s="6">
        <v>3</v>
      </c>
      <c r="M261" s="6">
        <v>3</v>
      </c>
      <c r="N261" s="6">
        <v>3</v>
      </c>
      <c r="O261" s="6">
        <v>4</v>
      </c>
      <c r="P261" s="9">
        <f t="shared" si="9"/>
        <v>29</v>
      </c>
    </row>
    <row r="262" spans="1:16" x14ac:dyDescent="0.25">
      <c r="A262" s="9">
        <v>1</v>
      </c>
      <c r="B262" s="9">
        <v>1998</v>
      </c>
      <c r="C262" s="9">
        <f t="shared" si="8"/>
        <v>19</v>
      </c>
      <c r="D262" s="6">
        <v>1</v>
      </c>
      <c r="E262" s="6">
        <v>2</v>
      </c>
      <c r="F262" s="6">
        <v>1</v>
      </c>
      <c r="G262" s="6">
        <v>2</v>
      </c>
      <c r="H262" s="6">
        <v>2</v>
      </c>
      <c r="I262" s="6">
        <v>3</v>
      </c>
      <c r="J262" s="6">
        <v>2</v>
      </c>
      <c r="K262" s="6">
        <v>3</v>
      </c>
      <c r="L262" s="6">
        <v>4</v>
      </c>
      <c r="M262" s="6">
        <v>3</v>
      </c>
      <c r="N262" s="6">
        <v>2</v>
      </c>
      <c r="O262" s="6">
        <v>4</v>
      </c>
      <c r="P262" s="9">
        <f t="shared" si="9"/>
        <v>29</v>
      </c>
    </row>
    <row r="263" spans="1:16" x14ac:dyDescent="0.25">
      <c r="A263" s="9">
        <v>1</v>
      </c>
      <c r="B263" s="9">
        <v>1987</v>
      </c>
      <c r="C263" s="9">
        <f t="shared" si="8"/>
        <v>30</v>
      </c>
      <c r="D263" s="6">
        <v>1</v>
      </c>
      <c r="E263" s="6">
        <v>1</v>
      </c>
      <c r="F263" s="6">
        <v>3</v>
      </c>
      <c r="G263" s="6">
        <v>1</v>
      </c>
      <c r="H263" s="6">
        <v>3</v>
      </c>
      <c r="I263" s="6">
        <v>3</v>
      </c>
      <c r="J263" s="6">
        <v>3</v>
      </c>
      <c r="K263" s="6">
        <v>1</v>
      </c>
      <c r="L263" s="6">
        <v>3</v>
      </c>
      <c r="M263" s="6">
        <v>3</v>
      </c>
      <c r="N263" s="6">
        <v>3</v>
      </c>
      <c r="O263" s="6">
        <v>3</v>
      </c>
      <c r="P263" s="9">
        <f t="shared" si="9"/>
        <v>28</v>
      </c>
    </row>
    <row r="264" spans="1:16" x14ac:dyDescent="0.25">
      <c r="A264" s="9">
        <v>0</v>
      </c>
      <c r="B264" s="9">
        <v>1997</v>
      </c>
      <c r="C264" s="9">
        <f t="shared" si="8"/>
        <v>20</v>
      </c>
      <c r="D264" s="6">
        <v>1</v>
      </c>
      <c r="E264" s="6">
        <v>1</v>
      </c>
      <c r="F264" s="6">
        <v>1</v>
      </c>
      <c r="G264" s="6">
        <v>1</v>
      </c>
      <c r="H264" s="6">
        <v>3</v>
      </c>
      <c r="I264" s="6">
        <v>3</v>
      </c>
      <c r="J264" s="6">
        <v>2</v>
      </c>
      <c r="K264" s="6">
        <v>2</v>
      </c>
      <c r="L264" s="6">
        <v>3</v>
      </c>
      <c r="M264" s="6">
        <v>3</v>
      </c>
      <c r="N264" s="6">
        <v>3</v>
      </c>
      <c r="O264" s="6">
        <v>4</v>
      </c>
      <c r="P264" s="9">
        <f t="shared" si="9"/>
        <v>27</v>
      </c>
    </row>
    <row r="265" spans="1:16" x14ac:dyDescent="0.25">
      <c r="A265" s="9">
        <v>0</v>
      </c>
      <c r="B265" s="9">
        <v>1979</v>
      </c>
      <c r="C265" s="9">
        <f t="shared" si="8"/>
        <v>38</v>
      </c>
      <c r="D265" s="6">
        <v>1</v>
      </c>
      <c r="E265" s="6">
        <v>1</v>
      </c>
      <c r="F265" s="6">
        <v>1</v>
      </c>
      <c r="G265" s="6">
        <v>1</v>
      </c>
      <c r="H265" s="6">
        <v>2</v>
      </c>
      <c r="I265" s="6">
        <v>2</v>
      </c>
      <c r="J265" s="6">
        <v>2</v>
      </c>
      <c r="K265" s="6">
        <v>1</v>
      </c>
      <c r="L265" s="6">
        <v>3</v>
      </c>
      <c r="M265" s="6">
        <v>3</v>
      </c>
      <c r="N265" s="6">
        <v>3</v>
      </c>
      <c r="O265" s="6">
        <v>3</v>
      </c>
      <c r="P265" s="9">
        <f t="shared" si="9"/>
        <v>23</v>
      </c>
    </row>
    <row r="266" spans="1:16" x14ac:dyDescent="0.25">
      <c r="A266" s="9">
        <v>0</v>
      </c>
      <c r="B266" s="9">
        <v>1993</v>
      </c>
      <c r="C266" s="9">
        <f t="shared" si="8"/>
        <v>24</v>
      </c>
      <c r="D266" s="6">
        <v>1</v>
      </c>
      <c r="E266" s="6">
        <v>1</v>
      </c>
      <c r="F266" s="6">
        <v>3</v>
      </c>
      <c r="G266" s="6">
        <v>1</v>
      </c>
      <c r="H266" s="6">
        <v>2</v>
      </c>
      <c r="I266" s="6">
        <v>2</v>
      </c>
      <c r="J266" s="6">
        <v>3</v>
      </c>
      <c r="K266" s="6">
        <v>2</v>
      </c>
      <c r="L266" s="6">
        <v>2</v>
      </c>
      <c r="M266" s="6">
        <v>2</v>
      </c>
      <c r="N266" s="6">
        <v>3</v>
      </c>
      <c r="O266" s="6">
        <v>3</v>
      </c>
      <c r="P266" s="9">
        <f t="shared" si="9"/>
        <v>25</v>
      </c>
    </row>
    <row r="267" spans="1:16" x14ac:dyDescent="0.25">
      <c r="A267" s="9">
        <v>1</v>
      </c>
      <c r="B267" s="9">
        <v>1972</v>
      </c>
      <c r="C267" s="9">
        <f t="shared" si="8"/>
        <v>45</v>
      </c>
      <c r="D267" s="6">
        <v>1</v>
      </c>
      <c r="E267" s="6">
        <v>1</v>
      </c>
      <c r="F267" s="6">
        <v>1</v>
      </c>
      <c r="G267" s="6">
        <v>1</v>
      </c>
      <c r="H267" s="6">
        <v>1</v>
      </c>
      <c r="I267" s="6">
        <v>1</v>
      </c>
      <c r="J267" s="6">
        <v>1</v>
      </c>
      <c r="K267" s="6">
        <v>2</v>
      </c>
      <c r="L267" s="6">
        <v>2</v>
      </c>
      <c r="M267" s="6">
        <v>2</v>
      </c>
      <c r="N267" s="6">
        <v>2</v>
      </c>
      <c r="O267" s="6">
        <v>2</v>
      </c>
      <c r="P267" s="9">
        <f t="shared" si="9"/>
        <v>17</v>
      </c>
    </row>
    <row r="268" spans="1:16" x14ac:dyDescent="0.25">
      <c r="A268" s="9">
        <v>0</v>
      </c>
      <c r="B268" s="9">
        <v>1995</v>
      </c>
      <c r="C268" s="9">
        <f t="shared" si="8"/>
        <v>22</v>
      </c>
      <c r="D268" s="6">
        <v>1</v>
      </c>
      <c r="E268" s="6">
        <v>1</v>
      </c>
      <c r="F268" s="6">
        <v>1</v>
      </c>
      <c r="G268" s="6">
        <v>1</v>
      </c>
      <c r="H268" s="6">
        <v>2</v>
      </c>
      <c r="I268" s="6">
        <v>2</v>
      </c>
      <c r="J268" s="6">
        <v>2</v>
      </c>
      <c r="K268" s="6">
        <v>2</v>
      </c>
      <c r="L268" s="6">
        <v>3</v>
      </c>
      <c r="M268" s="6">
        <v>3</v>
      </c>
      <c r="N268" s="6">
        <v>3</v>
      </c>
      <c r="O268" s="6">
        <v>4</v>
      </c>
      <c r="P268" s="9">
        <f t="shared" si="9"/>
        <v>25</v>
      </c>
    </row>
    <row r="269" spans="1:16" x14ac:dyDescent="0.25">
      <c r="A269" s="9">
        <v>0</v>
      </c>
      <c r="B269" s="9">
        <v>1999</v>
      </c>
      <c r="C269" s="9">
        <f t="shared" si="8"/>
        <v>18</v>
      </c>
      <c r="D269" s="6">
        <v>1</v>
      </c>
      <c r="E269" s="6">
        <v>2</v>
      </c>
      <c r="F269" s="6">
        <v>4</v>
      </c>
      <c r="G269" s="6">
        <v>1</v>
      </c>
      <c r="H269" s="6">
        <v>2</v>
      </c>
      <c r="I269" s="6">
        <v>3</v>
      </c>
      <c r="J269" s="6">
        <v>4</v>
      </c>
      <c r="K269" s="6">
        <v>1</v>
      </c>
      <c r="L269" s="6">
        <v>2</v>
      </c>
      <c r="M269" s="6">
        <v>3</v>
      </c>
      <c r="N269" s="6">
        <v>4</v>
      </c>
      <c r="O269" s="6">
        <v>3</v>
      </c>
      <c r="P269" s="9">
        <f t="shared" si="9"/>
        <v>30</v>
      </c>
    </row>
    <row r="270" spans="1:16" x14ac:dyDescent="0.25">
      <c r="A270" s="9">
        <v>0</v>
      </c>
      <c r="B270" s="9">
        <v>1996</v>
      </c>
      <c r="C270" s="9">
        <f t="shared" si="8"/>
        <v>21</v>
      </c>
      <c r="D270" s="6">
        <v>2</v>
      </c>
      <c r="E270" s="6">
        <v>2</v>
      </c>
      <c r="F270" s="6">
        <v>2</v>
      </c>
      <c r="G270" s="6">
        <v>1</v>
      </c>
      <c r="H270" s="6">
        <v>2</v>
      </c>
      <c r="I270" s="6">
        <v>2</v>
      </c>
      <c r="J270" s="6">
        <v>2</v>
      </c>
      <c r="K270" s="6">
        <v>3</v>
      </c>
      <c r="L270" s="6">
        <v>3</v>
      </c>
      <c r="M270" s="6">
        <v>3</v>
      </c>
      <c r="N270" s="6">
        <v>3</v>
      </c>
      <c r="O270" s="6">
        <v>4</v>
      </c>
      <c r="P270" s="9">
        <f t="shared" si="9"/>
        <v>29</v>
      </c>
    </row>
    <row r="271" spans="1:16" x14ac:dyDescent="0.25">
      <c r="A271" s="9">
        <v>0</v>
      </c>
      <c r="B271" s="9">
        <v>1989</v>
      </c>
      <c r="C271" s="9">
        <f t="shared" si="8"/>
        <v>28</v>
      </c>
      <c r="D271" s="6">
        <v>1</v>
      </c>
      <c r="E271" s="6">
        <v>1</v>
      </c>
      <c r="F271" s="6">
        <v>1</v>
      </c>
      <c r="G271" s="6">
        <v>1</v>
      </c>
      <c r="H271" s="6">
        <v>1</v>
      </c>
      <c r="I271" s="6">
        <v>1</v>
      </c>
      <c r="J271" s="6">
        <v>1</v>
      </c>
      <c r="K271" s="6">
        <v>1</v>
      </c>
      <c r="L271" s="6">
        <v>2</v>
      </c>
      <c r="M271" s="6">
        <v>2</v>
      </c>
      <c r="N271" s="6">
        <v>3</v>
      </c>
      <c r="O271" s="6">
        <v>3</v>
      </c>
      <c r="P271" s="9">
        <f t="shared" si="9"/>
        <v>18</v>
      </c>
    </row>
    <row r="272" spans="1:16" x14ac:dyDescent="0.25">
      <c r="A272" s="9">
        <v>0</v>
      </c>
      <c r="B272" s="9">
        <v>1962</v>
      </c>
      <c r="C272" s="9">
        <f t="shared" si="8"/>
        <v>55</v>
      </c>
      <c r="D272" s="6">
        <v>1</v>
      </c>
      <c r="E272" s="6">
        <v>1</v>
      </c>
      <c r="F272" s="6">
        <v>1</v>
      </c>
      <c r="G272" s="6">
        <v>1</v>
      </c>
      <c r="H272" s="6">
        <v>2</v>
      </c>
      <c r="I272" s="6">
        <v>1</v>
      </c>
      <c r="J272" s="6">
        <v>1</v>
      </c>
      <c r="K272" s="6">
        <v>1</v>
      </c>
      <c r="L272" s="6">
        <v>2</v>
      </c>
      <c r="M272" s="6">
        <v>2</v>
      </c>
      <c r="N272" s="6">
        <v>2</v>
      </c>
      <c r="O272" s="6">
        <v>2</v>
      </c>
      <c r="P272" s="9">
        <f t="shared" si="9"/>
        <v>17</v>
      </c>
    </row>
    <row r="273" spans="1:16" x14ac:dyDescent="0.25">
      <c r="A273" s="9">
        <v>1</v>
      </c>
      <c r="B273" s="9">
        <v>1994</v>
      </c>
      <c r="C273" s="9">
        <f t="shared" si="8"/>
        <v>23</v>
      </c>
      <c r="D273" s="6">
        <v>1</v>
      </c>
      <c r="E273" s="6">
        <v>1</v>
      </c>
      <c r="F273" s="6">
        <v>1</v>
      </c>
      <c r="G273" s="6">
        <v>2</v>
      </c>
      <c r="H273" s="6">
        <v>1</v>
      </c>
      <c r="I273" s="6">
        <v>2</v>
      </c>
      <c r="J273" s="6">
        <v>2</v>
      </c>
      <c r="K273" s="6">
        <v>2</v>
      </c>
      <c r="L273" s="6">
        <v>2</v>
      </c>
      <c r="M273" s="6">
        <v>2</v>
      </c>
      <c r="N273" s="6">
        <v>3</v>
      </c>
      <c r="O273" s="6">
        <v>3</v>
      </c>
      <c r="P273" s="9">
        <f t="shared" si="9"/>
        <v>22</v>
      </c>
    </row>
    <row r="274" spans="1:16" x14ac:dyDescent="0.25">
      <c r="A274" s="9">
        <v>1</v>
      </c>
      <c r="B274" s="9">
        <v>1991</v>
      </c>
      <c r="C274" s="9">
        <f t="shared" si="8"/>
        <v>26</v>
      </c>
      <c r="D274" s="6">
        <v>1</v>
      </c>
      <c r="E274" s="6">
        <v>2</v>
      </c>
      <c r="F274" s="6">
        <v>2</v>
      </c>
      <c r="G274" s="6">
        <v>1</v>
      </c>
      <c r="H274" s="6">
        <v>1</v>
      </c>
      <c r="I274" s="6">
        <v>2</v>
      </c>
      <c r="J274" s="6">
        <v>2</v>
      </c>
      <c r="K274" s="6">
        <v>1</v>
      </c>
      <c r="L274" s="6">
        <v>1</v>
      </c>
      <c r="M274" s="6">
        <v>2</v>
      </c>
      <c r="N274" s="6">
        <v>2</v>
      </c>
      <c r="O274" s="6">
        <v>3</v>
      </c>
      <c r="P274" s="9">
        <f t="shared" si="9"/>
        <v>20</v>
      </c>
    </row>
    <row r="275" spans="1:16" x14ac:dyDescent="0.25">
      <c r="A275" s="9">
        <v>0</v>
      </c>
      <c r="B275" s="9">
        <v>1995</v>
      </c>
      <c r="C275" s="9">
        <f t="shared" si="8"/>
        <v>22</v>
      </c>
      <c r="D275" s="6">
        <v>1</v>
      </c>
      <c r="E275" s="6">
        <v>2</v>
      </c>
      <c r="F275" s="6">
        <v>2</v>
      </c>
      <c r="G275" s="6">
        <v>1</v>
      </c>
      <c r="H275" s="6">
        <v>2</v>
      </c>
      <c r="I275" s="6">
        <v>2</v>
      </c>
      <c r="J275" s="6">
        <v>3</v>
      </c>
      <c r="K275" s="6">
        <v>2</v>
      </c>
      <c r="L275" s="6">
        <v>3</v>
      </c>
      <c r="M275" s="6">
        <v>3</v>
      </c>
      <c r="N275" s="6">
        <v>3</v>
      </c>
      <c r="O275" s="6">
        <v>4</v>
      </c>
      <c r="P275" s="9">
        <f t="shared" si="9"/>
        <v>28</v>
      </c>
    </row>
    <row r="276" spans="1:16" x14ac:dyDescent="0.25">
      <c r="A276" s="9">
        <v>0</v>
      </c>
      <c r="B276" s="9">
        <v>1987</v>
      </c>
      <c r="C276" s="9">
        <f t="shared" si="8"/>
        <v>30</v>
      </c>
      <c r="D276" s="6">
        <v>1</v>
      </c>
      <c r="E276" s="6">
        <v>1</v>
      </c>
      <c r="F276" s="6">
        <v>2</v>
      </c>
      <c r="G276" s="6">
        <v>1</v>
      </c>
      <c r="H276" s="6">
        <v>2</v>
      </c>
      <c r="I276" s="6">
        <v>2</v>
      </c>
      <c r="J276" s="6">
        <v>2</v>
      </c>
      <c r="K276" s="6">
        <v>2</v>
      </c>
      <c r="L276" s="6">
        <v>3</v>
      </c>
      <c r="M276" s="6">
        <v>3</v>
      </c>
      <c r="N276" s="6">
        <v>3</v>
      </c>
      <c r="O276" s="6">
        <v>3</v>
      </c>
      <c r="P276" s="9">
        <f t="shared" si="9"/>
        <v>25</v>
      </c>
    </row>
    <row r="277" spans="1:16" x14ac:dyDescent="0.25">
      <c r="A277" s="9">
        <v>0</v>
      </c>
      <c r="B277" s="9">
        <v>1983</v>
      </c>
      <c r="C277" s="9">
        <f t="shared" si="8"/>
        <v>34</v>
      </c>
      <c r="D277" s="6">
        <v>1</v>
      </c>
      <c r="E277" s="6">
        <v>1</v>
      </c>
      <c r="F277" s="6">
        <v>2</v>
      </c>
      <c r="G277" s="6">
        <v>1</v>
      </c>
      <c r="H277" s="6">
        <v>2</v>
      </c>
      <c r="I277" s="6">
        <v>2</v>
      </c>
      <c r="J277" s="6">
        <v>3</v>
      </c>
      <c r="K277" s="6">
        <v>2</v>
      </c>
      <c r="L277" s="6">
        <v>2</v>
      </c>
      <c r="M277" s="6">
        <v>2</v>
      </c>
      <c r="N277" s="6">
        <v>3</v>
      </c>
      <c r="O277" s="6">
        <v>4</v>
      </c>
      <c r="P277" s="9">
        <f t="shared" si="9"/>
        <v>25</v>
      </c>
    </row>
    <row r="278" spans="1:16" x14ac:dyDescent="0.25">
      <c r="A278" s="9">
        <v>0</v>
      </c>
      <c r="B278" s="9">
        <v>1989</v>
      </c>
      <c r="C278" s="9">
        <f t="shared" si="8"/>
        <v>28</v>
      </c>
      <c r="D278" s="6">
        <v>2</v>
      </c>
      <c r="E278" s="6">
        <v>2</v>
      </c>
      <c r="F278" s="6">
        <v>2</v>
      </c>
      <c r="G278" s="6">
        <v>2</v>
      </c>
      <c r="H278" s="6">
        <v>3</v>
      </c>
      <c r="I278" s="6">
        <v>3</v>
      </c>
      <c r="J278" s="6">
        <v>3</v>
      </c>
      <c r="K278" s="6">
        <v>3</v>
      </c>
      <c r="L278" s="6">
        <v>4</v>
      </c>
      <c r="M278" s="6">
        <v>4</v>
      </c>
      <c r="N278" s="6">
        <v>4</v>
      </c>
      <c r="O278" s="6">
        <v>4</v>
      </c>
      <c r="P278" s="9">
        <f t="shared" si="9"/>
        <v>36</v>
      </c>
    </row>
    <row r="279" spans="1:16" x14ac:dyDescent="0.25">
      <c r="A279" s="9">
        <v>0</v>
      </c>
      <c r="B279" s="9">
        <v>1995</v>
      </c>
      <c r="C279" s="9">
        <f t="shared" si="8"/>
        <v>22</v>
      </c>
      <c r="D279" s="6">
        <v>1</v>
      </c>
      <c r="E279" s="6">
        <v>2</v>
      </c>
      <c r="F279" s="6">
        <v>3</v>
      </c>
      <c r="G279" s="6">
        <v>1</v>
      </c>
      <c r="H279" s="6">
        <v>2</v>
      </c>
      <c r="I279" s="6">
        <v>2</v>
      </c>
      <c r="J279" s="6">
        <v>2</v>
      </c>
      <c r="K279" s="6">
        <v>1</v>
      </c>
      <c r="L279" s="6">
        <v>2</v>
      </c>
      <c r="M279" s="6">
        <v>4</v>
      </c>
      <c r="N279" s="6">
        <v>4</v>
      </c>
      <c r="O279" s="6">
        <v>1</v>
      </c>
      <c r="P279" s="9">
        <f t="shared" si="9"/>
        <v>25</v>
      </c>
    </row>
    <row r="280" spans="1:16" x14ac:dyDescent="0.25">
      <c r="A280" s="9">
        <v>1</v>
      </c>
      <c r="B280" s="9">
        <v>1991</v>
      </c>
      <c r="C280" s="9">
        <f t="shared" si="8"/>
        <v>26</v>
      </c>
      <c r="D280" s="6">
        <v>2</v>
      </c>
      <c r="E280" s="6">
        <v>2</v>
      </c>
      <c r="F280" s="6">
        <v>2</v>
      </c>
      <c r="G280" s="6">
        <v>1</v>
      </c>
      <c r="H280" s="6">
        <v>2</v>
      </c>
      <c r="I280" s="6">
        <v>2</v>
      </c>
      <c r="J280" s="6">
        <v>3</v>
      </c>
      <c r="K280" s="6">
        <v>2</v>
      </c>
      <c r="L280" s="6">
        <v>3</v>
      </c>
      <c r="M280" s="6">
        <v>3</v>
      </c>
      <c r="N280" s="6">
        <v>3</v>
      </c>
      <c r="O280" s="6">
        <v>4</v>
      </c>
      <c r="P280" s="9">
        <f t="shared" si="9"/>
        <v>29</v>
      </c>
    </row>
    <row r="281" spans="1:16" x14ac:dyDescent="0.25">
      <c r="A281" s="9">
        <v>0</v>
      </c>
      <c r="B281" s="9">
        <v>1997</v>
      </c>
      <c r="C281" s="9">
        <f t="shared" si="8"/>
        <v>20</v>
      </c>
      <c r="D281" s="6">
        <v>1</v>
      </c>
      <c r="E281" s="6">
        <v>1</v>
      </c>
      <c r="F281" s="6">
        <v>1</v>
      </c>
      <c r="G281" s="6">
        <v>1</v>
      </c>
      <c r="H281" s="6">
        <v>1</v>
      </c>
      <c r="I281" s="6">
        <v>1</v>
      </c>
      <c r="J281" s="6">
        <v>1</v>
      </c>
      <c r="K281" s="6">
        <v>1</v>
      </c>
      <c r="L281" s="6">
        <v>3</v>
      </c>
      <c r="M281" s="6">
        <v>1</v>
      </c>
      <c r="N281" s="6">
        <v>3</v>
      </c>
      <c r="O281" s="6">
        <v>3</v>
      </c>
      <c r="P281" s="9">
        <f t="shared" si="9"/>
        <v>18</v>
      </c>
    </row>
    <row r="282" spans="1:16" x14ac:dyDescent="0.25">
      <c r="A282" s="9">
        <v>1</v>
      </c>
      <c r="B282" s="9">
        <v>1979</v>
      </c>
      <c r="C282" s="9">
        <f t="shared" si="8"/>
        <v>38</v>
      </c>
      <c r="D282" s="6">
        <v>1</v>
      </c>
      <c r="E282" s="6">
        <v>1</v>
      </c>
      <c r="F282" s="6">
        <v>1</v>
      </c>
      <c r="G282" s="6">
        <v>1</v>
      </c>
      <c r="H282" s="6">
        <v>1</v>
      </c>
      <c r="I282" s="6">
        <v>1</v>
      </c>
      <c r="J282" s="6">
        <v>3</v>
      </c>
      <c r="K282" s="6">
        <v>3</v>
      </c>
      <c r="L282" s="6">
        <v>1</v>
      </c>
      <c r="M282" s="6">
        <v>1</v>
      </c>
      <c r="N282" s="6">
        <v>3</v>
      </c>
      <c r="O282" s="6">
        <v>3</v>
      </c>
      <c r="P282" s="9">
        <f t="shared" si="9"/>
        <v>20</v>
      </c>
    </row>
    <row r="283" spans="1:16" x14ac:dyDescent="0.25">
      <c r="A283" s="9">
        <v>0</v>
      </c>
      <c r="B283" s="9">
        <v>1987</v>
      </c>
      <c r="C283" s="9">
        <f t="shared" si="8"/>
        <v>30</v>
      </c>
      <c r="D283" s="6">
        <v>1</v>
      </c>
      <c r="E283" s="6">
        <v>1</v>
      </c>
      <c r="F283" s="6">
        <v>1</v>
      </c>
      <c r="G283" s="6">
        <v>1</v>
      </c>
      <c r="H283" s="6">
        <v>1</v>
      </c>
      <c r="I283" s="6">
        <v>1</v>
      </c>
      <c r="J283" s="6">
        <v>1</v>
      </c>
      <c r="K283" s="6">
        <v>1</v>
      </c>
      <c r="L283" s="6">
        <v>2</v>
      </c>
      <c r="M283" s="6">
        <v>2</v>
      </c>
      <c r="N283" s="6">
        <v>1</v>
      </c>
      <c r="O283" s="6">
        <v>2</v>
      </c>
      <c r="P283" s="9">
        <f t="shared" si="9"/>
        <v>15</v>
      </c>
    </row>
    <row r="284" spans="1:16" x14ac:dyDescent="0.25">
      <c r="A284" s="9">
        <v>0</v>
      </c>
      <c r="B284" s="9">
        <v>1995</v>
      </c>
      <c r="C284" s="9">
        <f t="shared" si="8"/>
        <v>22</v>
      </c>
      <c r="D284" s="6">
        <v>1</v>
      </c>
      <c r="E284" s="6">
        <v>1</v>
      </c>
      <c r="F284" s="6">
        <v>1</v>
      </c>
      <c r="G284" s="6">
        <v>1</v>
      </c>
      <c r="H284" s="6">
        <v>1</v>
      </c>
      <c r="I284" s="6">
        <v>1</v>
      </c>
      <c r="J284" s="6">
        <v>1</v>
      </c>
      <c r="K284" s="6">
        <v>1</v>
      </c>
      <c r="L284" s="6">
        <v>2</v>
      </c>
      <c r="M284" s="6">
        <v>2</v>
      </c>
      <c r="N284" s="6">
        <v>2</v>
      </c>
      <c r="O284" s="6">
        <v>2</v>
      </c>
      <c r="P284" s="9">
        <f t="shared" si="9"/>
        <v>16</v>
      </c>
    </row>
    <row r="285" spans="1:16" x14ac:dyDescent="0.25">
      <c r="A285" s="9">
        <v>0</v>
      </c>
      <c r="B285" s="9">
        <v>1978</v>
      </c>
      <c r="C285" s="9">
        <f t="shared" si="8"/>
        <v>39</v>
      </c>
      <c r="D285" s="6">
        <v>1</v>
      </c>
      <c r="E285" s="6">
        <v>1</v>
      </c>
      <c r="F285" s="6">
        <v>1</v>
      </c>
      <c r="G285" s="6">
        <v>1</v>
      </c>
      <c r="H285" s="6">
        <v>2</v>
      </c>
      <c r="I285" s="6">
        <v>2</v>
      </c>
      <c r="J285" s="6">
        <v>2</v>
      </c>
      <c r="K285" s="6">
        <v>2</v>
      </c>
      <c r="L285" s="6">
        <v>2</v>
      </c>
      <c r="M285" s="6">
        <v>2</v>
      </c>
      <c r="N285" s="6">
        <v>2</v>
      </c>
      <c r="O285" s="6">
        <v>2</v>
      </c>
      <c r="P285" s="9">
        <f t="shared" si="9"/>
        <v>20</v>
      </c>
    </row>
    <row r="286" spans="1:16" x14ac:dyDescent="0.25">
      <c r="A286" s="9">
        <v>1</v>
      </c>
      <c r="B286" s="9">
        <v>1998</v>
      </c>
      <c r="C286" s="9">
        <f t="shared" si="8"/>
        <v>19</v>
      </c>
      <c r="D286" s="6">
        <v>1</v>
      </c>
      <c r="E286" s="6">
        <v>1</v>
      </c>
      <c r="F286" s="6">
        <v>3</v>
      </c>
      <c r="G286" s="6">
        <v>1</v>
      </c>
      <c r="H286" s="6">
        <v>3</v>
      </c>
      <c r="I286" s="6">
        <v>3</v>
      </c>
      <c r="J286" s="6">
        <v>3</v>
      </c>
      <c r="K286" s="6">
        <v>2</v>
      </c>
      <c r="L286" s="6">
        <v>4</v>
      </c>
      <c r="M286" s="6">
        <v>4</v>
      </c>
      <c r="N286" s="6">
        <v>4</v>
      </c>
      <c r="O286" s="6">
        <v>4</v>
      </c>
      <c r="P286" s="9">
        <f t="shared" si="9"/>
        <v>33</v>
      </c>
    </row>
    <row r="287" spans="1:16" x14ac:dyDescent="0.25">
      <c r="A287" s="9">
        <v>0</v>
      </c>
      <c r="B287" s="9">
        <v>1997</v>
      </c>
      <c r="C287" s="9">
        <f t="shared" si="8"/>
        <v>20</v>
      </c>
      <c r="D287" s="6">
        <v>1</v>
      </c>
      <c r="E287" s="6">
        <v>1</v>
      </c>
      <c r="F287" s="6">
        <v>1</v>
      </c>
      <c r="G287" s="6">
        <v>1</v>
      </c>
      <c r="H287" s="6">
        <v>2</v>
      </c>
      <c r="I287" s="6">
        <v>2</v>
      </c>
      <c r="J287" s="6">
        <v>2</v>
      </c>
      <c r="K287" s="6">
        <v>2</v>
      </c>
      <c r="L287" s="6">
        <v>3</v>
      </c>
      <c r="M287" s="6">
        <v>3</v>
      </c>
      <c r="N287" s="6">
        <v>3</v>
      </c>
      <c r="O287" s="6">
        <v>3</v>
      </c>
      <c r="P287" s="9">
        <f t="shared" si="9"/>
        <v>24</v>
      </c>
    </row>
    <row r="288" spans="1:16" x14ac:dyDescent="0.25">
      <c r="A288" s="9">
        <v>0</v>
      </c>
      <c r="B288" s="9">
        <v>1999</v>
      </c>
      <c r="C288" s="9">
        <f t="shared" si="8"/>
        <v>18</v>
      </c>
      <c r="D288" s="6">
        <v>1</v>
      </c>
      <c r="E288" s="6">
        <v>1</v>
      </c>
      <c r="F288" s="6">
        <v>1</v>
      </c>
      <c r="G288" s="6">
        <v>1</v>
      </c>
      <c r="H288" s="6">
        <v>2</v>
      </c>
      <c r="I288" s="6">
        <v>2</v>
      </c>
      <c r="J288" s="6">
        <v>3</v>
      </c>
      <c r="K288" s="6">
        <v>3</v>
      </c>
      <c r="L288" s="6">
        <v>3</v>
      </c>
      <c r="M288" s="6">
        <v>3</v>
      </c>
      <c r="N288" s="6">
        <v>4</v>
      </c>
      <c r="O288" s="6">
        <v>4</v>
      </c>
      <c r="P288" s="9">
        <f t="shared" si="9"/>
        <v>28</v>
      </c>
    </row>
    <row r="289" spans="1:16" x14ac:dyDescent="0.25">
      <c r="A289" s="9">
        <v>1</v>
      </c>
      <c r="B289" s="9">
        <v>1992</v>
      </c>
      <c r="C289" s="9">
        <f t="shared" si="8"/>
        <v>25</v>
      </c>
      <c r="D289" s="6">
        <v>1</v>
      </c>
      <c r="E289" s="6">
        <v>1</v>
      </c>
      <c r="F289" s="6">
        <v>1</v>
      </c>
      <c r="G289" s="6">
        <v>1</v>
      </c>
      <c r="H289" s="6">
        <v>2</v>
      </c>
      <c r="I289" s="6">
        <v>2</v>
      </c>
      <c r="J289" s="6">
        <v>2</v>
      </c>
      <c r="K289" s="6">
        <v>1</v>
      </c>
      <c r="L289" s="6">
        <v>3</v>
      </c>
      <c r="M289" s="6">
        <v>3</v>
      </c>
      <c r="N289" s="6">
        <v>2</v>
      </c>
      <c r="O289" s="6">
        <v>2</v>
      </c>
      <c r="P289" s="9">
        <f t="shared" si="9"/>
        <v>21</v>
      </c>
    </row>
    <row r="290" spans="1:16" x14ac:dyDescent="0.25">
      <c r="A290" s="9">
        <v>0</v>
      </c>
      <c r="B290" s="9">
        <v>1991</v>
      </c>
      <c r="C290" s="9">
        <f t="shared" si="8"/>
        <v>26</v>
      </c>
      <c r="D290" s="6">
        <v>1</v>
      </c>
      <c r="E290" s="6">
        <v>1</v>
      </c>
      <c r="F290" s="6">
        <v>1</v>
      </c>
      <c r="G290" s="6">
        <v>1</v>
      </c>
      <c r="H290" s="6">
        <v>2</v>
      </c>
      <c r="I290" s="6">
        <v>2</v>
      </c>
      <c r="J290" s="6">
        <v>2</v>
      </c>
      <c r="K290" s="6">
        <v>2</v>
      </c>
      <c r="L290" s="6">
        <v>3</v>
      </c>
      <c r="M290" s="6">
        <v>3</v>
      </c>
      <c r="N290" s="6">
        <v>3</v>
      </c>
      <c r="O290" s="6">
        <v>4</v>
      </c>
      <c r="P290" s="9">
        <f t="shared" si="9"/>
        <v>25</v>
      </c>
    </row>
    <row r="291" spans="1:16" x14ac:dyDescent="0.25">
      <c r="A291" s="9">
        <v>0</v>
      </c>
      <c r="B291" s="9">
        <v>1996</v>
      </c>
      <c r="C291" s="9">
        <f t="shared" si="8"/>
        <v>21</v>
      </c>
      <c r="D291" s="6">
        <v>1</v>
      </c>
      <c r="E291" s="6">
        <v>1</v>
      </c>
      <c r="F291" s="6">
        <v>1</v>
      </c>
      <c r="G291" s="6">
        <v>1</v>
      </c>
      <c r="H291" s="6">
        <v>3</v>
      </c>
      <c r="I291" s="6">
        <v>2</v>
      </c>
      <c r="J291" s="6">
        <v>2</v>
      </c>
      <c r="K291" s="6">
        <v>3</v>
      </c>
      <c r="L291" s="6">
        <v>4</v>
      </c>
      <c r="M291" s="6">
        <v>4</v>
      </c>
      <c r="N291" s="6">
        <v>4</v>
      </c>
      <c r="O291" s="6">
        <v>4</v>
      </c>
      <c r="P291" s="9">
        <f t="shared" si="9"/>
        <v>30</v>
      </c>
    </row>
    <row r="292" spans="1:16" x14ac:dyDescent="0.25">
      <c r="A292" s="9">
        <v>0</v>
      </c>
      <c r="B292" s="9">
        <v>1994</v>
      </c>
      <c r="C292" s="9">
        <f t="shared" si="8"/>
        <v>23</v>
      </c>
      <c r="D292" s="6">
        <v>1</v>
      </c>
      <c r="E292" s="6">
        <v>1</v>
      </c>
      <c r="F292" s="6">
        <v>1</v>
      </c>
      <c r="G292" s="6">
        <v>1</v>
      </c>
      <c r="H292" s="6">
        <v>1</v>
      </c>
      <c r="I292" s="6">
        <v>1</v>
      </c>
      <c r="J292" s="6">
        <v>1</v>
      </c>
      <c r="K292" s="6">
        <v>1</v>
      </c>
      <c r="L292" s="6">
        <v>2</v>
      </c>
      <c r="M292" s="6">
        <v>2</v>
      </c>
      <c r="N292" s="6">
        <v>2</v>
      </c>
      <c r="O292" s="6">
        <v>3</v>
      </c>
      <c r="P292" s="9">
        <f t="shared" si="9"/>
        <v>17</v>
      </c>
    </row>
    <row r="293" spans="1:16" x14ac:dyDescent="0.25">
      <c r="A293" s="9">
        <v>0</v>
      </c>
      <c r="B293" s="9">
        <v>1998</v>
      </c>
      <c r="C293" s="9">
        <f t="shared" si="8"/>
        <v>19</v>
      </c>
      <c r="D293" s="6">
        <v>1</v>
      </c>
      <c r="E293" s="6">
        <v>1</v>
      </c>
      <c r="F293" s="6">
        <v>3</v>
      </c>
      <c r="G293" s="6">
        <v>1</v>
      </c>
      <c r="H293" s="6">
        <v>2</v>
      </c>
      <c r="I293" s="6">
        <v>2</v>
      </c>
      <c r="J293" s="6">
        <v>3</v>
      </c>
      <c r="K293" s="6">
        <v>3</v>
      </c>
      <c r="L293" s="6">
        <v>3</v>
      </c>
      <c r="M293" s="6">
        <v>3</v>
      </c>
      <c r="N293" s="6">
        <v>4</v>
      </c>
      <c r="O293" s="6">
        <v>4</v>
      </c>
      <c r="P293" s="9">
        <f t="shared" si="9"/>
        <v>30</v>
      </c>
    </row>
    <row r="294" spans="1:16" x14ac:dyDescent="0.25">
      <c r="A294" s="9">
        <v>0</v>
      </c>
      <c r="B294" s="9">
        <v>1993</v>
      </c>
      <c r="C294" s="9">
        <f t="shared" si="8"/>
        <v>24</v>
      </c>
      <c r="D294" s="6">
        <v>1</v>
      </c>
      <c r="E294" s="6">
        <v>1</v>
      </c>
      <c r="F294" s="6">
        <v>3</v>
      </c>
      <c r="G294" s="6">
        <v>1</v>
      </c>
      <c r="H294" s="6">
        <v>1</v>
      </c>
      <c r="I294" s="6">
        <v>1</v>
      </c>
      <c r="J294" s="6">
        <v>3</v>
      </c>
      <c r="K294" s="6">
        <v>1</v>
      </c>
      <c r="L294" s="6">
        <v>2</v>
      </c>
      <c r="M294" s="6">
        <v>1</v>
      </c>
      <c r="N294" s="6">
        <v>3</v>
      </c>
      <c r="O294" s="6">
        <v>4</v>
      </c>
      <c r="P294" s="9">
        <f t="shared" si="9"/>
        <v>22</v>
      </c>
    </row>
    <row r="295" spans="1:16" x14ac:dyDescent="0.25">
      <c r="A295" s="9">
        <v>0</v>
      </c>
      <c r="B295" s="9">
        <v>1997</v>
      </c>
      <c r="C295" s="9">
        <f t="shared" si="8"/>
        <v>20</v>
      </c>
      <c r="D295" s="6">
        <v>2</v>
      </c>
      <c r="E295" s="6">
        <v>1</v>
      </c>
      <c r="F295" s="6">
        <v>1</v>
      </c>
      <c r="G295" s="6">
        <v>1</v>
      </c>
      <c r="H295" s="6">
        <v>3</v>
      </c>
      <c r="I295" s="6">
        <v>1</v>
      </c>
      <c r="J295" s="6">
        <v>1</v>
      </c>
      <c r="K295" s="6">
        <v>2</v>
      </c>
      <c r="L295" s="6">
        <v>3</v>
      </c>
      <c r="M295" s="6">
        <v>1</v>
      </c>
      <c r="N295" s="6">
        <v>1</v>
      </c>
      <c r="O295" s="6">
        <v>4</v>
      </c>
      <c r="P295" s="9">
        <f t="shared" si="9"/>
        <v>21</v>
      </c>
    </row>
    <row r="296" spans="1:16" x14ac:dyDescent="0.25">
      <c r="A296" s="9">
        <v>0</v>
      </c>
      <c r="B296" s="9">
        <v>1998</v>
      </c>
      <c r="C296" s="9">
        <f t="shared" si="8"/>
        <v>19</v>
      </c>
      <c r="D296" s="6">
        <v>1</v>
      </c>
      <c r="E296" s="6">
        <v>3</v>
      </c>
      <c r="F296" s="6">
        <v>2</v>
      </c>
      <c r="G296" s="6">
        <v>1</v>
      </c>
      <c r="H296" s="6">
        <v>3</v>
      </c>
      <c r="I296" s="6">
        <v>3</v>
      </c>
      <c r="J296" s="6">
        <v>3</v>
      </c>
      <c r="K296" s="6">
        <v>3</v>
      </c>
      <c r="L296" s="6">
        <v>4</v>
      </c>
      <c r="M296" s="6">
        <v>4</v>
      </c>
      <c r="N296" s="6">
        <v>4</v>
      </c>
      <c r="O296" s="6">
        <v>4</v>
      </c>
      <c r="P296" s="9">
        <f t="shared" si="9"/>
        <v>35</v>
      </c>
    </row>
    <row r="297" spans="1:16" x14ac:dyDescent="0.25">
      <c r="A297" s="9">
        <v>0</v>
      </c>
      <c r="B297" s="9">
        <v>1996</v>
      </c>
      <c r="C297" s="9">
        <f t="shared" si="8"/>
        <v>21</v>
      </c>
      <c r="D297" s="6">
        <v>1</v>
      </c>
      <c r="E297" s="6">
        <v>1</v>
      </c>
      <c r="F297" s="6">
        <v>3</v>
      </c>
      <c r="G297" s="6">
        <v>1</v>
      </c>
      <c r="H297" s="6">
        <v>1</v>
      </c>
      <c r="I297" s="6">
        <v>2</v>
      </c>
      <c r="J297" s="6">
        <v>3</v>
      </c>
      <c r="K297" s="6">
        <v>2</v>
      </c>
      <c r="L297" s="6">
        <v>1</v>
      </c>
      <c r="M297" s="6">
        <v>2</v>
      </c>
      <c r="N297" s="6">
        <v>3</v>
      </c>
      <c r="O297" s="6">
        <v>4</v>
      </c>
      <c r="P297" s="9">
        <f t="shared" si="9"/>
        <v>24</v>
      </c>
    </row>
    <row r="298" spans="1:16" x14ac:dyDescent="0.25">
      <c r="A298" s="9">
        <v>0</v>
      </c>
      <c r="B298" s="9">
        <v>1993</v>
      </c>
      <c r="C298" s="9">
        <f t="shared" si="8"/>
        <v>24</v>
      </c>
      <c r="D298" s="6">
        <v>1</v>
      </c>
      <c r="E298" s="6">
        <v>1</v>
      </c>
      <c r="F298" s="6">
        <v>1</v>
      </c>
      <c r="G298" s="6">
        <v>1</v>
      </c>
      <c r="H298" s="6">
        <v>2</v>
      </c>
      <c r="I298" s="6">
        <v>2</v>
      </c>
      <c r="J298" s="6">
        <v>2</v>
      </c>
      <c r="K298" s="6">
        <v>3</v>
      </c>
      <c r="L298" s="6">
        <v>3</v>
      </c>
      <c r="M298" s="6">
        <v>3</v>
      </c>
      <c r="N298" s="6">
        <v>3</v>
      </c>
      <c r="O298" s="6">
        <v>4</v>
      </c>
      <c r="P298" s="9">
        <f t="shared" si="9"/>
        <v>26</v>
      </c>
    </row>
    <row r="299" spans="1:16" x14ac:dyDescent="0.25">
      <c r="A299" s="9">
        <v>1</v>
      </c>
      <c r="B299" s="9">
        <v>1976</v>
      </c>
      <c r="C299" s="9">
        <f t="shared" si="8"/>
        <v>41</v>
      </c>
      <c r="D299" s="6">
        <v>1</v>
      </c>
      <c r="E299" s="6">
        <v>1</v>
      </c>
      <c r="F299" s="6">
        <v>1</v>
      </c>
      <c r="G299" s="6">
        <v>1</v>
      </c>
      <c r="H299" s="6">
        <v>1</v>
      </c>
      <c r="I299" s="6">
        <v>1</v>
      </c>
      <c r="J299" s="6">
        <v>1</v>
      </c>
      <c r="K299" s="6">
        <v>1</v>
      </c>
      <c r="L299" s="6">
        <v>2</v>
      </c>
      <c r="M299" s="6">
        <v>3</v>
      </c>
      <c r="N299" s="6">
        <v>3</v>
      </c>
      <c r="O299" s="6">
        <v>3</v>
      </c>
      <c r="P299" s="9">
        <f t="shared" si="9"/>
        <v>19</v>
      </c>
    </row>
    <row r="300" spans="1:16" x14ac:dyDescent="0.25">
      <c r="A300" s="9">
        <v>0</v>
      </c>
      <c r="B300" s="9">
        <v>1995</v>
      </c>
      <c r="C300" s="9">
        <f t="shared" si="8"/>
        <v>22</v>
      </c>
      <c r="D300" s="6">
        <v>1</v>
      </c>
      <c r="E300" s="6">
        <v>1</v>
      </c>
      <c r="F300" s="6">
        <v>1</v>
      </c>
      <c r="G300" s="6">
        <v>1</v>
      </c>
      <c r="H300" s="6">
        <v>2</v>
      </c>
      <c r="I300" s="6">
        <v>2</v>
      </c>
      <c r="J300" s="6">
        <v>2</v>
      </c>
      <c r="K300" s="6">
        <v>2</v>
      </c>
      <c r="L300" s="6">
        <v>3</v>
      </c>
      <c r="M300" s="6">
        <v>3</v>
      </c>
      <c r="N300" s="6">
        <v>3</v>
      </c>
      <c r="O300" s="6">
        <v>4</v>
      </c>
      <c r="P300" s="9">
        <f t="shared" si="9"/>
        <v>25</v>
      </c>
    </row>
    <row r="301" spans="1:16" x14ac:dyDescent="0.25">
      <c r="A301" s="9">
        <v>0</v>
      </c>
      <c r="B301" s="9">
        <v>1995</v>
      </c>
      <c r="C301" s="9">
        <f t="shared" si="8"/>
        <v>22</v>
      </c>
      <c r="D301" s="6">
        <v>1</v>
      </c>
      <c r="E301" s="6">
        <v>1</v>
      </c>
      <c r="F301" s="6">
        <v>3</v>
      </c>
      <c r="G301" s="6">
        <v>1</v>
      </c>
      <c r="H301" s="6">
        <v>2</v>
      </c>
      <c r="I301" s="6">
        <v>2</v>
      </c>
      <c r="J301" s="6">
        <v>3</v>
      </c>
      <c r="K301" s="6">
        <v>2</v>
      </c>
      <c r="L301" s="6">
        <v>3</v>
      </c>
      <c r="M301" s="6">
        <v>3</v>
      </c>
      <c r="N301" s="6">
        <v>4</v>
      </c>
      <c r="O301" s="6">
        <v>4</v>
      </c>
      <c r="P301" s="9">
        <f t="shared" si="9"/>
        <v>29</v>
      </c>
    </row>
    <row r="302" spans="1:16" x14ac:dyDescent="0.25">
      <c r="A302" s="9">
        <v>1</v>
      </c>
      <c r="B302" s="9">
        <v>1992</v>
      </c>
      <c r="C302" s="9">
        <f t="shared" si="8"/>
        <v>25</v>
      </c>
      <c r="D302" s="6">
        <v>1</v>
      </c>
      <c r="E302" s="6">
        <v>1</v>
      </c>
      <c r="F302" s="6">
        <v>1</v>
      </c>
      <c r="G302" s="6">
        <v>1</v>
      </c>
      <c r="H302" s="6">
        <v>1</v>
      </c>
      <c r="I302" s="6">
        <v>1</v>
      </c>
      <c r="J302" s="6">
        <v>1</v>
      </c>
      <c r="K302" s="6">
        <v>1</v>
      </c>
      <c r="L302" s="6">
        <v>2</v>
      </c>
      <c r="M302" s="6">
        <v>1</v>
      </c>
      <c r="N302" s="6">
        <v>2</v>
      </c>
      <c r="O302" s="6">
        <v>4</v>
      </c>
      <c r="P302" s="9">
        <f t="shared" si="9"/>
        <v>17</v>
      </c>
    </row>
    <row r="303" spans="1:16" x14ac:dyDescent="0.25">
      <c r="A303" s="9">
        <v>0</v>
      </c>
      <c r="B303" s="9">
        <v>1998</v>
      </c>
      <c r="C303" s="9">
        <f t="shared" si="8"/>
        <v>19</v>
      </c>
      <c r="D303" s="6">
        <v>1</v>
      </c>
      <c r="E303" s="6">
        <v>1</v>
      </c>
      <c r="F303" s="6">
        <v>2</v>
      </c>
      <c r="G303" s="6">
        <v>1</v>
      </c>
      <c r="H303" s="6">
        <v>1</v>
      </c>
      <c r="I303" s="6">
        <v>1</v>
      </c>
      <c r="J303" s="6">
        <v>2</v>
      </c>
      <c r="K303" s="6">
        <v>2</v>
      </c>
      <c r="L303" s="6">
        <v>3</v>
      </c>
      <c r="M303" s="6">
        <v>4</v>
      </c>
      <c r="N303" s="6">
        <v>4</v>
      </c>
      <c r="O303" s="6">
        <v>4</v>
      </c>
      <c r="P303" s="9">
        <f t="shared" si="9"/>
        <v>26</v>
      </c>
    </row>
    <row r="304" spans="1:16" x14ac:dyDescent="0.25">
      <c r="A304" s="9">
        <v>0</v>
      </c>
      <c r="B304" s="9">
        <v>1977</v>
      </c>
      <c r="C304" s="9">
        <f t="shared" si="8"/>
        <v>40</v>
      </c>
      <c r="D304" s="6">
        <v>1</v>
      </c>
      <c r="E304" s="6">
        <v>1</v>
      </c>
      <c r="F304" s="6">
        <v>1</v>
      </c>
      <c r="G304" s="6">
        <v>1</v>
      </c>
      <c r="H304" s="6">
        <v>1</v>
      </c>
      <c r="I304" s="6">
        <v>1</v>
      </c>
      <c r="J304" s="6">
        <v>1</v>
      </c>
      <c r="K304" s="6">
        <v>1</v>
      </c>
      <c r="L304" s="6">
        <v>1</v>
      </c>
      <c r="M304" s="6">
        <v>1</v>
      </c>
      <c r="N304" s="6">
        <v>1</v>
      </c>
      <c r="O304" s="6">
        <v>1</v>
      </c>
      <c r="P304" s="9">
        <f t="shared" si="9"/>
        <v>12</v>
      </c>
    </row>
    <row r="305" spans="1:16" x14ac:dyDescent="0.25">
      <c r="A305" s="9">
        <v>0</v>
      </c>
      <c r="B305" s="9">
        <v>1996</v>
      </c>
      <c r="C305" s="9">
        <f t="shared" si="8"/>
        <v>21</v>
      </c>
      <c r="D305" s="6">
        <v>1</v>
      </c>
      <c r="E305" s="6">
        <v>1</v>
      </c>
      <c r="F305" s="6">
        <v>1</v>
      </c>
      <c r="G305" s="6">
        <v>1</v>
      </c>
      <c r="H305" s="6">
        <v>1</v>
      </c>
      <c r="I305" s="6">
        <v>2</v>
      </c>
      <c r="J305" s="6">
        <v>1</v>
      </c>
      <c r="K305" s="6">
        <v>1</v>
      </c>
      <c r="L305" s="6">
        <v>2</v>
      </c>
      <c r="M305" s="6">
        <v>3</v>
      </c>
      <c r="N305" s="6">
        <v>2</v>
      </c>
      <c r="O305" s="6">
        <v>2</v>
      </c>
      <c r="P305" s="9">
        <f t="shared" si="9"/>
        <v>18</v>
      </c>
    </row>
    <row r="306" spans="1:16" x14ac:dyDescent="0.25">
      <c r="A306" s="9">
        <v>0</v>
      </c>
      <c r="B306" s="9">
        <v>1993</v>
      </c>
      <c r="C306" s="9">
        <f t="shared" si="8"/>
        <v>24</v>
      </c>
      <c r="D306" s="6">
        <v>1</v>
      </c>
      <c r="E306" s="6">
        <v>1</v>
      </c>
      <c r="F306" s="6">
        <v>2</v>
      </c>
      <c r="G306" s="6">
        <v>1</v>
      </c>
      <c r="H306" s="6">
        <v>2</v>
      </c>
      <c r="I306" s="6">
        <v>2</v>
      </c>
      <c r="J306" s="6">
        <v>2</v>
      </c>
      <c r="K306" s="6">
        <v>3</v>
      </c>
      <c r="L306" s="6">
        <v>3</v>
      </c>
      <c r="M306" s="6">
        <v>3</v>
      </c>
      <c r="N306" s="6">
        <v>3</v>
      </c>
      <c r="O306" s="6">
        <v>4</v>
      </c>
      <c r="P306" s="9">
        <f t="shared" si="9"/>
        <v>27</v>
      </c>
    </row>
    <row r="307" spans="1:16" x14ac:dyDescent="0.25">
      <c r="A307" s="9">
        <v>0</v>
      </c>
      <c r="B307" s="9">
        <v>1971</v>
      </c>
      <c r="C307" s="9">
        <f t="shared" si="8"/>
        <v>46</v>
      </c>
      <c r="D307" s="6">
        <v>1</v>
      </c>
      <c r="E307" s="6">
        <v>1</v>
      </c>
      <c r="F307" s="6">
        <v>1</v>
      </c>
      <c r="G307" s="6">
        <v>1</v>
      </c>
      <c r="H307" s="6">
        <v>1</v>
      </c>
      <c r="I307" s="6">
        <v>2</v>
      </c>
      <c r="J307" s="6">
        <v>1</v>
      </c>
      <c r="K307" s="6">
        <v>2</v>
      </c>
      <c r="L307" s="6">
        <v>2</v>
      </c>
      <c r="M307" s="6">
        <v>2</v>
      </c>
      <c r="N307" s="6">
        <v>2</v>
      </c>
      <c r="O307" s="6">
        <v>2</v>
      </c>
      <c r="P307" s="9">
        <f t="shared" si="9"/>
        <v>18</v>
      </c>
    </row>
    <row r="308" spans="1:16" x14ac:dyDescent="0.25">
      <c r="A308" s="9">
        <v>0</v>
      </c>
      <c r="B308" s="9">
        <v>1999</v>
      </c>
      <c r="C308" s="9">
        <f t="shared" si="8"/>
        <v>18</v>
      </c>
      <c r="D308" s="6">
        <v>1</v>
      </c>
      <c r="E308" s="6">
        <v>1</v>
      </c>
      <c r="F308" s="6">
        <v>1</v>
      </c>
      <c r="G308" s="6">
        <v>1</v>
      </c>
      <c r="H308" s="6">
        <v>1</v>
      </c>
      <c r="I308" s="6">
        <v>2</v>
      </c>
      <c r="J308" s="6">
        <v>2</v>
      </c>
      <c r="K308" s="6">
        <v>2</v>
      </c>
      <c r="L308" s="6">
        <v>1</v>
      </c>
      <c r="M308" s="6">
        <v>3</v>
      </c>
      <c r="N308" s="6">
        <v>3</v>
      </c>
      <c r="O308" s="6">
        <v>4</v>
      </c>
      <c r="P308" s="9">
        <f t="shared" si="9"/>
        <v>22</v>
      </c>
    </row>
    <row r="309" spans="1:16" x14ac:dyDescent="0.25">
      <c r="A309" s="9">
        <v>0</v>
      </c>
      <c r="B309" s="9">
        <v>2000</v>
      </c>
      <c r="C309" s="9">
        <f t="shared" si="8"/>
        <v>17</v>
      </c>
      <c r="D309" s="6">
        <v>2</v>
      </c>
      <c r="E309" s="6">
        <v>1</v>
      </c>
      <c r="F309" s="6">
        <v>1</v>
      </c>
      <c r="G309" s="6">
        <v>1</v>
      </c>
      <c r="H309" s="6">
        <v>3</v>
      </c>
      <c r="I309" s="6">
        <v>1</v>
      </c>
      <c r="J309" s="6">
        <v>2</v>
      </c>
      <c r="K309" s="6">
        <v>2</v>
      </c>
      <c r="L309" s="6">
        <v>3</v>
      </c>
      <c r="M309" s="6">
        <v>1</v>
      </c>
      <c r="N309" s="6">
        <v>3</v>
      </c>
      <c r="O309" s="6">
        <v>3</v>
      </c>
      <c r="P309" s="9">
        <f t="shared" si="9"/>
        <v>23</v>
      </c>
    </row>
    <row r="310" spans="1:16" x14ac:dyDescent="0.25">
      <c r="A310" s="9">
        <v>0</v>
      </c>
      <c r="B310" s="9">
        <v>1996</v>
      </c>
      <c r="C310" s="9">
        <f t="shared" si="8"/>
        <v>21</v>
      </c>
      <c r="D310" s="6">
        <v>1</v>
      </c>
      <c r="E310" s="6">
        <v>1</v>
      </c>
      <c r="F310" s="6">
        <v>1</v>
      </c>
      <c r="G310" s="6">
        <v>1</v>
      </c>
      <c r="H310" s="6">
        <v>1</v>
      </c>
      <c r="I310" s="6">
        <v>1</v>
      </c>
      <c r="J310" s="6">
        <v>2</v>
      </c>
      <c r="K310" s="6">
        <v>3</v>
      </c>
      <c r="L310" s="6">
        <v>4</v>
      </c>
      <c r="M310" s="6">
        <v>4</v>
      </c>
      <c r="N310" s="6">
        <v>4</v>
      </c>
      <c r="O310" s="6">
        <v>4</v>
      </c>
      <c r="P310" s="9">
        <f t="shared" si="9"/>
        <v>27</v>
      </c>
    </row>
    <row r="311" spans="1:16" x14ac:dyDescent="0.25">
      <c r="A311" s="9">
        <v>0</v>
      </c>
      <c r="B311" s="9">
        <v>1958</v>
      </c>
      <c r="C311" s="9">
        <f t="shared" si="8"/>
        <v>59</v>
      </c>
      <c r="D311" s="6">
        <v>1</v>
      </c>
      <c r="E311" s="6">
        <v>1</v>
      </c>
      <c r="F311" s="6">
        <v>1</v>
      </c>
      <c r="G311" s="6">
        <v>1</v>
      </c>
      <c r="H311" s="6">
        <v>2</v>
      </c>
      <c r="I311" s="6">
        <v>2</v>
      </c>
      <c r="J311" s="6">
        <v>2</v>
      </c>
      <c r="K311" s="6">
        <v>2</v>
      </c>
      <c r="L311" s="6">
        <v>3</v>
      </c>
      <c r="M311" s="6">
        <v>3</v>
      </c>
      <c r="N311" s="6">
        <v>3</v>
      </c>
      <c r="O311" s="6">
        <v>4</v>
      </c>
      <c r="P311" s="9">
        <f t="shared" si="9"/>
        <v>25</v>
      </c>
    </row>
    <row r="312" spans="1:16" x14ac:dyDescent="0.25">
      <c r="A312" s="9">
        <v>0</v>
      </c>
      <c r="B312" s="9">
        <v>1995</v>
      </c>
      <c r="C312" s="9">
        <f t="shared" si="8"/>
        <v>22</v>
      </c>
      <c r="D312" s="6">
        <v>1</v>
      </c>
      <c r="E312" s="6">
        <v>1</v>
      </c>
      <c r="F312" s="6">
        <v>3</v>
      </c>
      <c r="G312" s="6">
        <v>1</v>
      </c>
      <c r="H312" s="6">
        <v>1</v>
      </c>
      <c r="I312" s="6">
        <v>1</v>
      </c>
      <c r="J312" s="6">
        <v>4</v>
      </c>
      <c r="K312" s="6">
        <v>2</v>
      </c>
      <c r="L312" s="6">
        <v>1</v>
      </c>
      <c r="M312" s="6">
        <v>1</v>
      </c>
      <c r="N312" s="6">
        <v>4</v>
      </c>
      <c r="O312" s="6">
        <v>1</v>
      </c>
      <c r="P312" s="9">
        <f t="shared" si="9"/>
        <v>21</v>
      </c>
    </row>
    <row r="313" spans="1:16" x14ac:dyDescent="0.25">
      <c r="A313" s="9">
        <v>0</v>
      </c>
      <c r="B313" s="9">
        <v>1992</v>
      </c>
      <c r="C313" s="9">
        <f t="shared" si="8"/>
        <v>25</v>
      </c>
      <c r="D313" s="6">
        <v>1</v>
      </c>
      <c r="E313" s="6">
        <v>1</v>
      </c>
      <c r="F313" s="6">
        <v>3</v>
      </c>
      <c r="G313" s="6">
        <v>1</v>
      </c>
      <c r="H313" s="6">
        <v>2</v>
      </c>
      <c r="I313" s="6">
        <v>2</v>
      </c>
      <c r="J313" s="6">
        <v>3</v>
      </c>
      <c r="K313" s="6">
        <v>1</v>
      </c>
      <c r="L313" s="6">
        <v>3</v>
      </c>
      <c r="M313" s="6">
        <v>3</v>
      </c>
      <c r="N313" s="6">
        <v>3</v>
      </c>
      <c r="O313" s="6">
        <v>4</v>
      </c>
      <c r="P313" s="9">
        <f t="shared" si="9"/>
        <v>27</v>
      </c>
    </row>
    <row r="314" spans="1:16" x14ac:dyDescent="0.25">
      <c r="A314" s="9">
        <v>0</v>
      </c>
      <c r="B314" s="9">
        <v>1993</v>
      </c>
      <c r="C314" s="9">
        <f t="shared" si="8"/>
        <v>24</v>
      </c>
      <c r="D314" s="6">
        <v>1</v>
      </c>
      <c r="E314" s="6">
        <v>2</v>
      </c>
      <c r="F314" s="6">
        <v>1</v>
      </c>
      <c r="G314" s="6">
        <v>1</v>
      </c>
      <c r="H314" s="6">
        <v>2</v>
      </c>
      <c r="I314" s="6">
        <v>3</v>
      </c>
      <c r="J314" s="6">
        <v>3</v>
      </c>
      <c r="K314" s="6">
        <v>3</v>
      </c>
      <c r="L314" s="6">
        <v>2</v>
      </c>
      <c r="M314" s="6">
        <v>3</v>
      </c>
      <c r="N314" s="6">
        <v>4</v>
      </c>
      <c r="O314" s="6">
        <v>4</v>
      </c>
      <c r="P314" s="9">
        <f t="shared" si="9"/>
        <v>29</v>
      </c>
    </row>
    <row r="315" spans="1:16" x14ac:dyDescent="0.25">
      <c r="A315" s="9">
        <v>1</v>
      </c>
      <c r="B315" s="9">
        <v>1994</v>
      </c>
      <c r="C315" s="9">
        <f t="shared" si="8"/>
        <v>23</v>
      </c>
      <c r="D315" s="6">
        <v>1</v>
      </c>
      <c r="E315" s="6">
        <v>1</v>
      </c>
      <c r="F315" s="6">
        <v>4</v>
      </c>
      <c r="G315" s="6">
        <v>2</v>
      </c>
      <c r="H315" s="6">
        <v>3</v>
      </c>
      <c r="I315" s="6">
        <v>3</v>
      </c>
      <c r="J315" s="6">
        <v>4</v>
      </c>
      <c r="K315" s="6">
        <v>4</v>
      </c>
      <c r="L315" s="6">
        <v>3</v>
      </c>
      <c r="M315" s="6">
        <v>4</v>
      </c>
      <c r="N315" s="6">
        <v>4</v>
      </c>
      <c r="O315" s="6">
        <v>4</v>
      </c>
      <c r="P315" s="9">
        <f t="shared" si="9"/>
        <v>37</v>
      </c>
    </row>
    <row r="316" spans="1:16" x14ac:dyDescent="0.25">
      <c r="A316" s="9">
        <v>0</v>
      </c>
      <c r="B316" s="9">
        <v>1979</v>
      </c>
      <c r="C316" s="9">
        <f t="shared" si="8"/>
        <v>38</v>
      </c>
      <c r="D316" s="6">
        <v>1</v>
      </c>
      <c r="E316" s="6">
        <v>2</v>
      </c>
      <c r="F316" s="6">
        <v>2</v>
      </c>
      <c r="G316" s="6">
        <v>1</v>
      </c>
      <c r="H316" s="6">
        <v>2</v>
      </c>
      <c r="I316" s="6">
        <v>3</v>
      </c>
      <c r="J316" s="6">
        <v>3</v>
      </c>
      <c r="K316" s="6">
        <v>3</v>
      </c>
      <c r="L316" s="6">
        <v>3</v>
      </c>
      <c r="M316" s="6">
        <v>4</v>
      </c>
      <c r="N316" s="6">
        <v>4</v>
      </c>
      <c r="O316" s="6">
        <v>4</v>
      </c>
      <c r="P316" s="9">
        <f t="shared" si="9"/>
        <v>32</v>
      </c>
    </row>
    <row r="317" spans="1:16" x14ac:dyDescent="0.25">
      <c r="A317" s="9">
        <v>0</v>
      </c>
      <c r="B317" s="9">
        <v>1994</v>
      </c>
      <c r="C317" s="9">
        <f t="shared" si="8"/>
        <v>23</v>
      </c>
      <c r="D317" s="6">
        <v>1</v>
      </c>
      <c r="E317" s="6">
        <v>1</v>
      </c>
      <c r="F317" s="6">
        <v>1</v>
      </c>
      <c r="G317" s="6">
        <v>1</v>
      </c>
      <c r="H317" s="6">
        <v>2</v>
      </c>
      <c r="I317" s="6">
        <v>2</v>
      </c>
      <c r="J317" s="6">
        <v>2</v>
      </c>
      <c r="K317" s="6">
        <v>1</v>
      </c>
      <c r="L317" s="6">
        <v>2</v>
      </c>
      <c r="M317" s="6">
        <v>2</v>
      </c>
      <c r="N317" s="6">
        <v>2</v>
      </c>
      <c r="O317" s="6">
        <v>4</v>
      </c>
      <c r="P317" s="9">
        <f t="shared" si="9"/>
        <v>21</v>
      </c>
    </row>
    <row r="318" spans="1:16" x14ac:dyDescent="0.25">
      <c r="A318" s="9">
        <v>0</v>
      </c>
      <c r="B318" s="9">
        <v>1996</v>
      </c>
      <c r="C318" s="9">
        <f t="shared" si="8"/>
        <v>21</v>
      </c>
      <c r="D318" s="6">
        <v>1</v>
      </c>
      <c r="E318" s="6">
        <v>2</v>
      </c>
      <c r="F318" s="6">
        <v>1</v>
      </c>
      <c r="G318" s="6">
        <v>1</v>
      </c>
      <c r="H318" s="6">
        <v>2</v>
      </c>
      <c r="I318" s="6">
        <v>2</v>
      </c>
      <c r="J318" s="6">
        <v>2</v>
      </c>
      <c r="K318" s="6">
        <v>3</v>
      </c>
      <c r="L318" s="6">
        <v>2</v>
      </c>
      <c r="M318" s="6">
        <v>3</v>
      </c>
      <c r="N318" s="6">
        <v>3</v>
      </c>
      <c r="O318" s="6">
        <v>4</v>
      </c>
      <c r="P318" s="9">
        <f t="shared" si="9"/>
        <v>26</v>
      </c>
    </row>
    <row r="319" spans="1:16" x14ac:dyDescent="0.25">
      <c r="A319" s="9">
        <v>0</v>
      </c>
      <c r="B319" s="9">
        <v>1995</v>
      </c>
      <c r="C319" s="9">
        <f t="shared" si="8"/>
        <v>22</v>
      </c>
      <c r="D319" s="6">
        <v>1</v>
      </c>
      <c r="E319" s="6">
        <v>1</v>
      </c>
      <c r="F319" s="6">
        <v>3</v>
      </c>
      <c r="G319" s="6">
        <v>1</v>
      </c>
      <c r="H319" s="6">
        <v>1</v>
      </c>
      <c r="I319" s="6">
        <v>2</v>
      </c>
      <c r="J319" s="6">
        <v>3</v>
      </c>
      <c r="K319" s="6">
        <v>1</v>
      </c>
      <c r="L319" s="6">
        <v>1</v>
      </c>
      <c r="M319" s="6">
        <v>2</v>
      </c>
      <c r="N319" s="6">
        <v>3</v>
      </c>
      <c r="O319" s="6">
        <v>4</v>
      </c>
      <c r="P319" s="9">
        <f t="shared" si="9"/>
        <v>23</v>
      </c>
    </row>
    <row r="320" spans="1:16" x14ac:dyDescent="0.25">
      <c r="A320" s="9">
        <v>0</v>
      </c>
      <c r="B320" s="9">
        <v>1996</v>
      </c>
      <c r="C320" s="9">
        <f t="shared" si="8"/>
        <v>21</v>
      </c>
      <c r="D320" s="6">
        <v>1</v>
      </c>
      <c r="E320" s="6">
        <v>2</v>
      </c>
      <c r="F320" s="6">
        <v>1</v>
      </c>
      <c r="G320" s="6">
        <v>1</v>
      </c>
      <c r="H320" s="6">
        <v>3</v>
      </c>
      <c r="I320" s="6">
        <v>2</v>
      </c>
      <c r="J320" s="6">
        <v>2</v>
      </c>
      <c r="K320" s="6">
        <v>1</v>
      </c>
      <c r="L320" s="6">
        <v>3</v>
      </c>
      <c r="M320" s="6">
        <v>2</v>
      </c>
      <c r="N320" s="6">
        <v>4</v>
      </c>
      <c r="O320" s="6">
        <v>4</v>
      </c>
      <c r="P320" s="9">
        <f t="shared" si="9"/>
        <v>26</v>
      </c>
    </row>
    <row r="321" spans="1:16" x14ac:dyDescent="0.25">
      <c r="A321" s="9">
        <v>0</v>
      </c>
      <c r="B321" s="9">
        <v>1997</v>
      </c>
      <c r="C321" s="9">
        <f t="shared" si="8"/>
        <v>20</v>
      </c>
      <c r="D321" s="6">
        <v>1</v>
      </c>
      <c r="E321" s="6">
        <v>1</v>
      </c>
      <c r="F321" s="6">
        <v>1</v>
      </c>
      <c r="G321" s="6">
        <v>1</v>
      </c>
      <c r="H321" s="6">
        <v>1</v>
      </c>
      <c r="I321" s="6">
        <v>1</v>
      </c>
      <c r="J321" s="6">
        <v>1</v>
      </c>
      <c r="K321" s="6">
        <v>1</v>
      </c>
      <c r="L321" s="6">
        <v>2</v>
      </c>
      <c r="M321" s="6">
        <v>2</v>
      </c>
      <c r="N321" s="6">
        <v>2</v>
      </c>
      <c r="O321" s="6">
        <v>3</v>
      </c>
      <c r="P321" s="9">
        <f t="shared" si="9"/>
        <v>17</v>
      </c>
    </row>
    <row r="322" spans="1:16" x14ac:dyDescent="0.25">
      <c r="A322" s="9">
        <v>0</v>
      </c>
      <c r="B322" s="9">
        <v>1991</v>
      </c>
      <c r="C322" s="9">
        <f t="shared" si="8"/>
        <v>26</v>
      </c>
      <c r="D322" s="6">
        <v>1</v>
      </c>
      <c r="E322" s="6">
        <v>1</v>
      </c>
      <c r="F322" s="6">
        <v>1</v>
      </c>
      <c r="G322" s="6">
        <v>1</v>
      </c>
      <c r="H322" s="6">
        <v>2</v>
      </c>
      <c r="I322" s="6">
        <v>3</v>
      </c>
      <c r="J322" s="6">
        <v>3</v>
      </c>
      <c r="K322" s="6">
        <v>1</v>
      </c>
      <c r="L322" s="6">
        <v>2</v>
      </c>
      <c r="M322" s="6">
        <v>3</v>
      </c>
      <c r="N322" s="6">
        <v>3</v>
      </c>
      <c r="O322" s="6">
        <v>1</v>
      </c>
      <c r="P322" s="9">
        <f t="shared" si="9"/>
        <v>22</v>
      </c>
    </row>
    <row r="323" spans="1:16" x14ac:dyDescent="0.25">
      <c r="A323" s="9">
        <v>0</v>
      </c>
      <c r="B323" s="9">
        <v>1994</v>
      </c>
      <c r="C323" s="9">
        <f t="shared" ref="C323:C386" si="10">2017-B323</f>
        <v>23</v>
      </c>
      <c r="D323" s="6">
        <v>1</v>
      </c>
      <c r="E323" s="6">
        <v>1</v>
      </c>
      <c r="F323" s="6">
        <v>2</v>
      </c>
      <c r="G323" s="6">
        <v>1</v>
      </c>
      <c r="H323" s="6">
        <v>3</v>
      </c>
      <c r="I323" s="6">
        <v>2</v>
      </c>
      <c r="J323" s="6">
        <v>3</v>
      </c>
      <c r="K323" s="6">
        <v>3</v>
      </c>
      <c r="L323" s="6">
        <v>3</v>
      </c>
      <c r="M323" s="6">
        <v>2</v>
      </c>
      <c r="N323" s="6">
        <v>3</v>
      </c>
      <c r="O323" s="6">
        <v>4</v>
      </c>
      <c r="P323" s="9">
        <f t="shared" ref="P323:P386" si="11">SUM(D323,E323,F323,H323,G323,I323,J323,K323,L323,M323,N323,O323)</f>
        <v>28</v>
      </c>
    </row>
    <row r="324" spans="1:16" x14ac:dyDescent="0.25">
      <c r="A324" s="9">
        <v>0</v>
      </c>
      <c r="B324" s="9">
        <v>1991</v>
      </c>
      <c r="C324" s="9">
        <f t="shared" si="10"/>
        <v>26</v>
      </c>
      <c r="D324" s="6">
        <v>2</v>
      </c>
      <c r="E324" s="6">
        <v>3</v>
      </c>
      <c r="F324" s="6">
        <v>4</v>
      </c>
      <c r="G324" s="6">
        <v>1</v>
      </c>
      <c r="H324" s="6">
        <v>1</v>
      </c>
      <c r="I324" s="6">
        <v>2</v>
      </c>
      <c r="J324" s="6">
        <v>2</v>
      </c>
      <c r="K324" s="6">
        <v>2</v>
      </c>
      <c r="L324" s="6">
        <v>1</v>
      </c>
      <c r="M324" s="6">
        <v>1</v>
      </c>
      <c r="N324" s="6">
        <v>3</v>
      </c>
      <c r="O324" s="6">
        <v>4</v>
      </c>
      <c r="P324" s="9">
        <f t="shared" si="11"/>
        <v>26</v>
      </c>
    </row>
    <row r="325" spans="1:16" x14ac:dyDescent="0.25">
      <c r="A325" s="9">
        <v>0</v>
      </c>
      <c r="B325" s="9">
        <v>1990</v>
      </c>
      <c r="C325" s="9">
        <f t="shared" si="10"/>
        <v>27</v>
      </c>
      <c r="D325" s="6">
        <v>1</v>
      </c>
      <c r="E325" s="6">
        <v>1</v>
      </c>
      <c r="F325" s="6">
        <v>1</v>
      </c>
      <c r="G325" s="6">
        <v>1</v>
      </c>
      <c r="H325" s="6">
        <v>1</v>
      </c>
      <c r="I325" s="6">
        <v>1</v>
      </c>
      <c r="J325" s="6">
        <v>1</v>
      </c>
      <c r="K325" s="6">
        <v>1</v>
      </c>
      <c r="L325" s="6">
        <v>1</v>
      </c>
      <c r="M325" s="6">
        <v>1</v>
      </c>
      <c r="N325" s="6">
        <v>1</v>
      </c>
      <c r="O325" s="6">
        <v>3</v>
      </c>
      <c r="P325" s="9">
        <f t="shared" si="11"/>
        <v>14</v>
      </c>
    </row>
    <row r="326" spans="1:16" x14ac:dyDescent="0.25">
      <c r="A326" s="9">
        <v>0</v>
      </c>
      <c r="B326" s="9">
        <v>1992</v>
      </c>
      <c r="C326" s="9">
        <f t="shared" si="10"/>
        <v>25</v>
      </c>
      <c r="D326" s="6">
        <v>1</v>
      </c>
      <c r="E326" s="6">
        <v>2</v>
      </c>
      <c r="F326" s="6">
        <v>1</v>
      </c>
      <c r="G326" s="6">
        <v>1</v>
      </c>
      <c r="H326" s="6">
        <v>1</v>
      </c>
      <c r="I326" s="6">
        <v>4</v>
      </c>
      <c r="J326" s="6">
        <v>2</v>
      </c>
      <c r="K326" s="6">
        <v>1</v>
      </c>
      <c r="L326" s="6">
        <v>3</v>
      </c>
      <c r="M326" s="6">
        <v>4</v>
      </c>
      <c r="N326" s="6">
        <v>3</v>
      </c>
      <c r="O326" s="6">
        <v>3</v>
      </c>
      <c r="P326" s="9">
        <f t="shared" si="11"/>
        <v>26</v>
      </c>
    </row>
    <row r="327" spans="1:16" x14ac:dyDescent="0.25">
      <c r="A327" s="9">
        <v>0</v>
      </c>
      <c r="B327" s="9">
        <v>1989</v>
      </c>
      <c r="C327" s="9">
        <f t="shared" si="10"/>
        <v>28</v>
      </c>
      <c r="D327" s="6">
        <v>1</v>
      </c>
      <c r="E327" s="6">
        <v>2</v>
      </c>
      <c r="F327" s="6">
        <v>1</v>
      </c>
      <c r="G327" s="6">
        <v>1</v>
      </c>
      <c r="H327" s="6">
        <v>2</v>
      </c>
      <c r="I327" s="6">
        <v>2</v>
      </c>
      <c r="J327" s="6">
        <v>2</v>
      </c>
      <c r="K327" s="6">
        <v>2</v>
      </c>
      <c r="L327" s="6">
        <v>3</v>
      </c>
      <c r="M327" s="6">
        <v>3</v>
      </c>
      <c r="N327" s="6">
        <v>4</v>
      </c>
      <c r="O327" s="6">
        <v>4</v>
      </c>
      <c r="P327" s="9">
        <f t="shared" si="11"/>
        <v>27</v>
      </c>
    </row>
    <row r="328" spans="1:16" x14ac:dyDescent="0.25">
      <c r="A328" s="9">
        <v>0</v>
      </c>
      <c r="B328" s="9">
        <v>1989</v>
      </c>
      <c r="C328" s="9">
        <f t="shared" si="10"/>
        <v>28</v>
      </c>
      <c r="D328" s="6">
        <v>1</v>
      </c>
      <c r="E328" s="6">
        <v>2</v>
      </c>
      <c r="F328" s="6">
        <v>2</v>
      </c>
      <c r="G328" s="6">
        <v>2</v>
      </c>
      <c r="H328" s="6">
        <v>3</v>
      </c>
      <c r="I328" s="6">
        <v>3</v>
      </c>
      <c r="J328" s="6">
        <v>2</v>
      </c>
      <c r="K328" s="6">
        <v>3</v>
      </c>
      <c r="L328" s="6">
        <v>3</v>
      </c>
      <c r="M328" s="6">
        <v>3</v>
      </c>
      <c r="N328" s="6">
        <v>3</v>
      </c>
      <c r="O328" s="6">
        <v>4</v>
      </c>
      <c r="P328" s="9">
        <f t="shared" si="11"/>
        <v>31</v>
      </c>
    </row>
    <row r="329" spans="1:16" x14ac:dyDescent="0.25">
      <c r="A329" s="9">
        <v>0</v>
      </c>
      <c r="B329" s="9">
        <v>1997</v>
      </c>
      <c r="C329" s="9">
        <f t="shared" si="10"/>
        <v>20</v>
      </c>
      <c r="D329" s="6">
        <v>1</v>
      </c>
      <c r="E329" s="6">
        <v>1</v>
      </c>
      <c r="F329" s="6">
        <v>2</v>
      </c>
      <c r="G329" s="6">
        <v>1</v>
      </c>
      <c r="H329" s="6">
        <v>1</v>
      </c>
      <c r="I329" s="6">
        <v>2</v>
      </c>
      <c r="J329" s="6">
        <v>3</v>
      </c>
      <c r="K329" s="6">
        <v>2</v>
      </c>
      <c r="L329" s="6">
        <v>3</v>
      </c>
      <c r="M329" s="6">
        <v>4</v>
      </c>
      <c r="N329" s="6">
        <v>4</v>
      </c>
      <c r="O329" s="6">
        <v>4</v>
      </c>
      <c r="P329" s="9">
        <f t="shared" si="11"/>
        <v>28</v>
      </c>
    </row>
    <row r="330" spans="1:16" x14ac:dyDescent="0.25">
      <c r="A330" s="9">
        <v>0</v>
      </c>
      <c r="B330" s="9">
        <v>1991</v>
      </c>
      <c r="C330" s="9">
        <f t="shared" si="10"/>
        <v>26</v>
      </c>
      <c r="D330" s="6">
        <v>1</v>
      </c>
      <c r="E330" s="6">
        <v>1</v>
      </c>
      <c r="F330" s="6">
        <v>1</v>
      </c>
      <c r="G330" s="6">
        <v>1</v>
      </c>
      <c r="H330" s="6">
        <v>2</v>
      </c>
      <c r="I330" s="6">
        <v>1</v>
      </c>
      <c r="J330" s="6">
        <v>1</v>
      </c>
      <c r="K330" s="6">
        <v>1</v>
      </c>
      <c r="L330" s="6">
        <v>2</v>
      </c>
      <c r="M330" s="6">
        <v>1</v>
      </c>
      <c r="N330" s="6">
        <v>2</v>
      </c>
      <c r="O330" s="6">
        <v>2</v>
      </c>
      <c r="P330" s="9">
        <f t="shared" si="11"/>
        <v>16</v>
      </c>
    </row>
    <row r="331" spans="1:16" x14ac:dyDescent="0.25">
      <c r="A331" s="9">
        <v>1</v>
      </c>
      <c r="B331" s="9">
        <v>1995</v>
      </c>
      <c r="C331" s="9">
        <f t="shared" si="10"/>
        <v>22</v>
      </c>
      <c r="D331" s="6">
        <v>1</v>
      </c>
      <c r="E331" s="6">
        <v>1</v>
      </c>
      <c r="F331" s="6">
        <v>1</v>
      </c>
      <c r="G331" s="6">
        <v>1</v>
      </c>
      <c r="H331" s="6">
        <v>2</v>
      </c>
      <c r="I331" s="6">
        <v>2</v>
      </c>
      <c r="J331" s="6">
        <v>2</v>
      </c>
      <c r="K331" s="6">
        <v>2</v>
      </c>
      <c r="L331" s="6">
        <v>3</v>
      </c>
      <c r="M331" s="6">
        <v>3</v>
      </c>
      <c r="N331" s="6">
        <v>3</v>
      </c>
      <c r="O331" s="6">
        <v>3</v>
      </c>
      <c r="P331" s="9">
        <f t="shared" si="11"/>
        <v>24</v>
      </c>
    </row>
    <row r="332" spans="1:16" x14ac:dyDescent="0.25">
      <c r="A332" s="9">
        <v>1</v>
      </c>
      <c r="B332" s="9">
        <v>1997</v>
      </c>
      <c r="C332" s="9">
        <f t="shared" si="10"/>
        <v>20</v>
      </c>
      <c r="D332" s="6">
        <v>1</v>
      </c>
      <c r="E332" s="6">
        <v>1</v>
      </c>
      <c r="F332" s="6">
        <v>2</v>
      </c>
      <c r="G332" s="6">
        <v>1</v>
      </c>
      <c r="H332" s="6">
        <v>1</v>
      </c>
      <c r="I332" s="6">
        <v>1</v>
      </c>
      <c r="J332" s="6">
        <v>2</v>
      </c>
      <c r="K332" s="6">
        <v>3</v>
      </c>
      <c r="L332" s="6">
        <v>2</v>
      </c>
      <c r="M332" s="6">
        <v>2</v>
      </c>
      <c r="N332" s="6">
        <v>3</v>
      </c>
      <c r="O332" s="6">
        <v>4</v>
      </c>
      <c r="P332" s="9">
        <f t="shared" si="11"/>
        <v>23</v>
      </c>
    </row>
    <row r="333" spans="1:16" x14ac:dyDescent="0.25">
      <c r="A333" s="9">
        <v>1</v>
      </c>
      <c r="B333" s="9">
        <v>1994</v>
      </c>
      <c r="C333" s="9">
        <f t="shared" si="10"/>
        <v>23</v>
      </c>
      <c r="D333" s="6">
        <v>1</v>
      </c>
      <c r="E333" s="6">
        <v>1</v>
      </c>
      <c r="F333" s="6">
        <v>1</v>
      </c>
      <c r="G333" s="6">
        <v>1</v>
      </c>
      <c r="H333" s="6">
        <v>3</v>
      </c>
      <c r="I333" s="6">
        <v>3</v>
      </c>
      <c r="J333" s="6">
        <v>3</v>
      </c>
      <c r="K333" s="6">
        <v>3</v>
      </c>
      <c r="L333" s="6">
        <v>3</v>
      </c>
      <c r="M333" s="6">
        <v>3</v>
      </c>
      <c r="N333" s="6">
        <v>3</v>
      </c>
      <c r="O333" s="6">
        <v>3</v>
      </c>
      <c r="P333" s="9">
        <f t="shared" si="11"/>
        <v>28</v>
      </c>
    </row>
    <row r="334" spans="1:16" x14ac:dyDescent="0.25">
      <c r="A334" s="9">
        <v>0</v>
      </c>
      <c r="B334" s="9">
        <v>1991</v>
      </c>
      <c r="C334" s="9">
        <f t="shared" si="10"/>
        <v>26</v>
      </c>
      <c r="D334" s="6">
        <v>1</v>
      </c>
      <c r="E334" s="6">
        <v>1</v>
      </c>
      <c r="F334" s="6">
        <v>1</v>
      </c>
      <c r="G334" s="6">
        <v>1</v>
      </c>
      <c r="H334" s="6">
        <v>1</v>
      </c>
      <c r="I334" s="6">
        <v>3</v>
      </c>
      <c r="J334" s="6">
        <v>2</v>
      </c>
      <c r="K334" s="6">
        <v>1</v>
      </c>
      <c r="L334" s="6">
        <v>1</v>
      </c>
      <c r="M334" s="6">
        <v>3</v>
      </c>
      <c r="N334" s="6">
        <v>3</v>
      </c>
      <c r="O334" s="6">
        <v>3</v>
      </c>
      <c r="P334" s="9">
        <f t="shared" si="11"/>
        <v>21</v>
      </c>
    </row>
    <row r="335" spans="1:16" x14ac:dyDescent="0.25">
      <c r="A335" s="9">
        <v>0</v>
      </c>
      <c r="B335" s="9">
        <v>1999</v>
      </c>
      <c r="C335" s="9">
        <f t="shared" si="10"/>
        <v>18</v>
      </c>
      <c r="D335" s="6">
        <v>1</v>
      </c>
      <c r="E335" s="6">
        <v>1</v>
      </c>
      <c r="F335" s="6">
        <v>1</v>
      </c>
      <c r="G335" s="6">
        <v>1</v>
      </c>
      <c r="H335" s="6">
        <v>1</v>
      </c>
      <c r="I335" s="6">
        <v>1</v>
      </c>
      <c r="J335" s="6">
        <v>2</v>
      </c>
      <c r="K335" s="6">
        <v>1</v>
      </c>
      <c r="L335" s="6">
        <v>2</v>
      </c>
      <c r="M335" s="6">
        <v>2</v>
      </c>
      <c r="N335" s="6">
        <v>3</v>
      </c>
      <c r="O335" s="6">
        <v>3</v>
      </c>
      <c r="P335" s="9">
        <f t="shared" si="11"/>
        <v>19</v>
      </c>
    </row>
    <row r="336" spans="1:16" x14ac:dyDescent="0.25">
      <c r="A336" s="9">
        <v>0</v>
      </c>
      <c r="B336" s="9">
        <v>1996</v>
      </c>
      <c r="C336" s="9">
        <f t="shared" si="10"/>
        <v>21</v>
      </c>
      <c r="D336" s="6">
        <v>1</v>
      </c>
      <c r="E336" s="6">
        <v>1</v>
      </c>
      <c r="F336" s="6">
        <v>1</v>
      </c>
      <c r="G336" s="6">
        <v>1</v>
      </c>
      <c r="H336" s="6">
        <v>1</v>
      </c>
      <c r="I336" s="6">
        <v>1</v>
      </c>
      <c r="J336" s="6">
        <v>1</v>
      </c>
      <c r="K336" s="6">
        <v>3</v>
      </c>
      <c r="L336" s="6">
        <v>2</v>
      </c>
      <c r="M336" s="6">
        <v>1</v>
      </c>
      <c r="N336" s="6">
        <v>3</v>
      </c>
      <c r="O336" s="6">
        <v>4</v>
      </c>
      <c r="P336" s="9">
        <f t="shared" si="11"/>
        <v>20</v>
      </c>
    </row>
    <row r="337" spans="1:16" x14ac:dyDescent="0.25">
      <c r="A337" s="9">
        <v>0</v>
      </c>
      <c r="B337" s="9">
        <v>1996</v>
      </c>
      <c r="C337" s="9">
        <f t="shared" si="10"/>
        <v>21</v>
      </c>
      <c r="D337" s="6">
        <v>1</v>
      </c>
      <c r="E337" s="6">
        <v>1</v>
      </c>
      <c r="F337" s="6">
        <v>1</v>
      </c>
      <c r="G337" s="6">
        <v>1</v>
      </c>
      <c r="H337" s="6">
        <v>2</v>
      </c>
      <c r="I337" s="6">
        <v>2</v>
      </c>
      <c r="J337" s="6">
        <v>3</v>
      </c>
      <c r="K337" s="6">
        <v>3</v>
      </c>
      <c r="L337" s="6">
        <v>3</v>
      </c>
      <c r="M337" s="6">
        <v>3</v>
      </c>
      <c r="N337" s="6">
        <v>4</v>
      </c>
      <c r="O337" s="6">
        <v>4</v>
      </c>
      <c r="P337" s="9">
        <f t="shared" si="11"/>
        <v>28</v>
      </c>
    </row>
    <row r="338" spans="1:16" x14ac:dyDescent="0.25">
      <c r="A338" s="9">
        <v>0</v>
      </c>
      <c r="B338" s="9">
        <v>1997</v>
      </c>
      <c r="C338" s="9">
        <f t="shared" si="10"/>
        <v>20</v>
      </c>
      <c r="D338" s="6">
        <v>1</v>
      </c>
      <c r="E338" s="6">
        <v>1</v>
      </c>
      <c r="F338" s="6">
        <v>2</v>
      </c>
      <c r="G338" s="6">
        <v>1</v>
      </c>
      <c r="H338" s="6">
        <v>1</v>
      </c>
      <c r="I338" s="6">
        <v>1</v>
      </c>
      <c r="J338" s="6">
        <v>2</v>
      </c>
      <c r="K338" s="6">
        <v>1</v>
      </c>
      <c r="L338" s="6">
        <v>3</v>
      </c>
      <c r="M338" s="6">
        <v>3</v>
      </c>
      <c r="N338" s="6">
        <v>4</v>
      </c>
      <c r="O338" s="6">
        <v>2</v>
      </c>
      <c r="P338" s="9">
        <f t="shared" si="11"/>
        <v>22</v>
      </c>
    </row>
    <row r="339" spans="1:16" x14ac:dyDescent="0.25">
      <c r="A339" s="9">
        <v>0</v>
      </c>
      <c r="B339" s="9">
        <v>1995</v>
      </c>
      <c r="C339" s="9">
        <f t="shared" si="10"/>
        <v>22</v>
      </c>
      <c r="D339" s="6">
        <v>1</v>
      </c>
      <c r="E339" s="6">
        <v>2</v>
      </c>
      <c r="F339" s="6">
        <v>2</v>
      </c>
      <c r="G339" s="6">
        <v>1</v>
      </c>
      <c r="H339" s="6">
        <v>2</v>
      </c>
      <c r="I339" s="6">
        <v>2</v>
      </c>
      <c r="J339" s="6">
        <v>2</v>
      </c>
      <c r="K339" s="6">
        <v>3</v>
      </c>
      <c r="L339" s="6">
        <v>3</v>
      </c>
      <c r="M339" s="6">
        <v>2</v>
      </c>
      <c r="N339" s="6">
        <v>3</v>
      </c>
      <c r="O339" s="6">
        <v>4</v>
      </c>
      <c r="P339" s="9">
        <f t="shared" si="11"/>
        <v>27</v>
      </c>
    </row>
    <row r="340" spans="1:16" x14ac:dyDescent="0.25">
      <c r="A340" s="9">
        <v>0</v>
      </c>
      <c r="B340" s="9">
        <v>1994</v>
      </c>
      <c r="C340" s="9">
        <f t="shared" si="10"/>
        <v>23</v>
      </c>
      <c r="D340" s="6">
        <v>1</v>
      </c>
      <c r="E340" s="6">
        <v>1</v>
      </c>
      <c r="F340" s="6">
        <v>1</v>
      </c>
      <c r="G340" s="6">
        <v>1</v>
      </c>
      <c r="H340" s="6">
        <v>1</v>
      </c>
      <c r="I340" s="6">
        <v>1</v>
      </c>
      <c r="J340" s="6">
        <v>1</v>
      </c>
      <c r="K340" s="6">
        <v>1</v>
      </c>
      <c r="L340" s="6">
        <v>2</v>
      </c>
      <c r="M340" s="6">
        <v>2</v>
      </c>
      <c r="N340" s="6">
        <v>2</v>
      </c>
      <c r="O340" s="6">
        <v>2</v>
      </c>
      <c r="P340" s="9">
        <f t="shared" si="11"/>
        <v>16</v>
      </c>
    </row>
    <row r="341" spans="1:16" x14ac:dyDescent="0.25">
      <c r="A341" s="9">
        <v>0</v>
      </c>
      <c r="B341" s="9">
        <v>1994</v>
      </c>
      <c r="C341" s="9">
        <f t="shared" si="10"/>
        <v>23</v>
      </c>
      <c r="D341" s="6">
        <v>1</v>
      </c>
      <c r="E341" s="6">
        <v>1</v>
      </c>
      <c r="F341" s="6">
        <v>1</v>
      </c>
      <c r="G341" s="6">
        <v>1</v>
      </c>
      <c r="H341" s="6">
        <v>1</v>
      </c>
      <c r="I341" s="6">
        <v>2</v>
      </c>
      <c r="J341" s="6">
        <v>1</v>
      </c>
      <c r="K341" s="6">
        <v>1</v>
      </c>
      <c r="L341" s="6">
        <v>2</v>
      </c>
      <c r="M341" s="6">
        <v>2</v>
      </c>
      <c r="N341" s="6">
        <v>3</v>
      </c>
      <c r="O341" s="6">
        <v>4</v>
      </c>
      <c r="P341" s="9">
        <f t="shared" si="11"/>
        <v>20</v>
      </c>
    </row>
    <row r="342" spans="1:16" x14ac:dyDescent="0.25">
      <c r="A342" s="9">
        <v>1</v>
      </c>
      <c r="B342" s="9">
        <v>1995</v>
      </c>
      <c r="C342" s="9">
        <f t="shared" si="10"/>
        <v>22</v>
      </c>
      <c r="D342" s="6">
        <v>1</v>
      </c>
      <c r="E342" s="6">
        <v>1</v>
      </c>
      <c r="F342" s="6">
        <v>1</v>
      </c>
      <c r="G342" s="6">
        <v>1</v>
      </c>
      <c r="H342" s="6">
        <v>1</v>
      </c>
      <c r="I342" s="6">
        <v>1</v>
      </c>
      <c r="J342" s="6">
        <v>2</v>
      </c>
      <c r="K342" s="6">
        <v>1</v>
      </c>
      <c r="L342" s="6">
        <v>2</v>
      </c>
      <c r="M342" s="6">
        <v>1</v>
      </c>
      <c r="N342" s="6">
        <v>3</v>
      </c>
      <c r="O342" s="6">
        <v>4</v>
      </c>
      <c r="P342" s="9">
        <f t="shared" si="11"/>
        <v>19</v>
      </c>
    </row>
    <row r="343" spans="1:16" x14ac:dyDescent="0.25">
      <c r="A343" s="9">
        <v>1</v>
      </c>
      <c r="B343" s="9">
        <v>1996</v>
      </c>
      <c r="C343" s="9">
        <f t="shared" si="10"/>
        <v>21</v>
      </c>
      <c r="D343" s="6">
        <v>2</v>
      </c>
      <c r="E343" s="6">
        <v>2</v>
      </c>
      <c r="F343" s="6">
        <v>1</v>
      </c>
      <c r="G343" s="6">
        <v>3</v>
      </c>
      <c r="H343" s="6">
        <v>2</v>
      </c>
      <c r="I343" s="6">
        <v>3</v>
      </c>
      <c r="J343" s="6">
        <v>1</v>
      </c>
      <c r="K343" s="6">
        <v>4</v>
      </c>
      <c r="L343" s="6">
        <v>4</v>
      </c>
      <c r="M343" s="6">
        <v>4</v>
      </c>
      <c r="N343" s="6">
        <v>4</v>
      </c>
      <c r="O343" s="6">
        <v>4</v>
      </c>
      <c r="P343" s="9">
        <f t="shared" si="11"/>
        <v>34</v>
      </c>
    </row>
    <row r="344" spans="1:16" x14ac:dyDescent="0.25">
      <c r="A344" s="9">
        <v>1</v>
      </c>
      <c r="B344" s="9">
        <v>1993</v>
      </c>
      <c r="C344" s="9">
        <f t="shared" si="10"/>
        <v>24</v>
      </c>
      <c r="D344" s="6">
        <v>1</v>
      </c>
      <c r="E344" s="6">
        <v>1</v>
      </c>
      <c r="F344" s="6">
        <v>3</v>
      </c>
      <c r="G344" s="6">
        <v>1</v>
      </c>
      <c r="H344" s="6">
        <v>1</v>
      </c>
      <c r="I344" s="6">
        <v>2</v>
      </c>
      <c r="J344" s="6">
        <v>3</v>
      </c>
      <c r="K344" s="6">
        <v>2</v>
      </c>
      <c r="L344" s="6">
        <v>1</v>
      </c>
      <c r="M344" s="6">
        <v>2</v>
      </c>
      <c r="N344" s="6">
        <v>4</v>
      </c>
      <c r="O344" s="6">
        <v>4</v>
      </c>
      <c r="P344" s="9">
        <f t="shared" si="11"/>
        <v>25</v>
      </c>
    </row>
    <row r="345" spans="1:16" x14ac:dyDescent="0.25">
      <c r="A345" s="9">
        <v>0</v>
      </c>
      <c r="B345" s="9">
        <v>1992</v>
      </c>
      <c r="C345" s="9">
        <f t="shared" si="10"/>
        <v>25</v>
      </c>
      <c r="D345" s="6">
        <v>1</v>
      </c>
      <c r="E345" s="6">
        <v>1</v>
      </c>
      <c r="F345" s="6">
        <v>1</v>
      </c>
      <c r="G345" s="6">
        <v>1</v>
      </c>
      <c r="H345" s="6">
        <v>3</v>
      </c>
      <c r="I345" s="6">
        <v>3</v>
      </c>
      <c r="J345" s="6">
        <v>3</v>
      </c>
      <c r="K345" s="6">
        <v>3</v>
      </c>
      <c r="L345" s="6">
        <v>4</v>
      </c>
      <c r="M345" s="6">
        <v>4</v>
      </c>
      <c r="N345" s="6">
        <v>4</v>
      </c>
      <c r="O345" s="6">
        <v>4</v>
      </c>
      <c r="P345" s="9">
        <f t="shared" si="11"/>
        <v>32</v>
      </c>
    </row>
    <row r="346" spans="1:16" x14ac:dyDescent="0.25">
      <c r="A346" s="9">
        <v>0</v>
      </c>
      <c r="B346" s="9">
        <v>1999</v>
      </c>
      <c r="C346" s="9">
        <f t="shared" si="10"/>
        <v>18</v>
      </c>
      <c r="D346" s="6">
        <v>1</v>
      </c>
      <c r="E346" s="6">
        <v>1</v>
      </c>
      <c r="F346" s="6">
        <v>3</v>
      </c>
      <c r="G346" s="6">
        <v>1</v>
      </c>
      <c r="H346" s="6">
        <v>2</v>
      </c>
      <c r="I346" s="6">
        <v>3</v>
      </c>
      <c r="J346" s="6">
        <v>3</v>
      </c>
      <c r="K346" s="6">
        <v>2</v>
      </c>
      <c r="L346" s="6">
        <v>2</v>
      </c>
      <c r="M346" s="6">
        <v>3</v>
      </c>
      <c r="N346" s="6">
        <v>4</v>
      </c>
      <c r="O346" s="6">
        <v>3</v>
      </c>
      <c r="P346" s="9">
        <f t="shared" si="11"/>
        <v>28</v>
      </c>
    </row>
    <row r="347" spans="1:16" x14ac:dyDescent="0.25">
      <c r="A347" s="9">
        <v>0</v>
      </c>
      <c r="B347" s="9">
        <v>1990</v>
      </c>
      <c r="C347" s="9">
        <f t="shared" si="10"/>
        <v>27</v>
      </c>
      <c r="D347" s="6">
        <v>1</v>
      </c>
      <c r="E347" s="6">
        <v>1</v>
      </c>
      <c r="F347" s="6">
        <v>1</v>
      </c>
      <c r="G347" s="6">
        <v>1</v>
      </c>
      <c r="H347" s="6">
        <v>2</v>
      </c>
      <c r="I347" s="6">
        <v>2</v>
      </c>
      <c r="J347" s="6">
        <v>1</v>
      </c>
      <c r="K347" s="6">
        <v>1</v>
      </c>
      <c r="L347" s="6">
        <v>1</v>
      </c>
      <c r="M347" s="6">
        <v>1</v>
      </c>
      <c r="N347" s="6">
        <v>1</v>
      </c>
      <c r="O347" s="6">
        <v>4</v>
      </c>
      <c r="P347" s="9">
        <f t="shared" si="11"/>
        <v>17</v>
      </c>
    </row>
    <row r="348" spans="1:16" x14ac:dyDescent="0.25">
      <c r="A348" s="9">
        <v>0</v>
      </c>
      <c r="B348" s="9">
        <v>1997</v>
      </c>
      <c r="C348" s="9">
        <f t="shared" si="10"/>
        <v>20</v>
      </c>
      <c r="D348" s="6">
        <v>1</v>
      </c>
      <c r="E348" s="6">
        <v>1</v>
      </c>
      <c r="F348" s="6">
        <v>1</v>
      </c>
      <c r="G348" s="6">
        <v>1</v>
      </c>
      <c r="H348" s="6">
        <v>2</v>
      </c>
      <c r="I348" s="6">
        <v>2</v>
      </c>
      <c r="J348" s="6">
        <v>2</v>
      </c>
      <c r="K348" s="6">
        <v>2</v>
      </c>
      <c r="L348" s="6">
        <v>2</v>
      </c>
      <c r="M348" s="6">
        <v>2</v>
      </c>
      <c r="N348" s="6">
        <v>2</v>
      </c>
      <c r="O348" s="6">
        <v>2</v>
      </c>
      <c r="P348" s="9">
        <f t="shared" si="11"/>
        <v>20</v>
      </c>
    </row>
    <row r="349" spans="1:16" x14ac:dyDescent="0.25">
      <c r="A349" s="9">
        <v>1</v>
      </c>
      <c r="B349" s="9">
        <v>1992</v>
      </c>
      <c r="C349" s="9">
        <f t="shared" si="10"/>
        <v>25</v>
      </c>
      <c r="D349" s="6">
        <v>1</v>
      </c>
      <c r="E349" s="6">
        <v>1</v>
      </c>
      <c r="F349" s="6">
        <v>2</v>
      </c>
      <c r="G349" s="6">
        <v>1</v>
      </c>
      <c r="H349" s="6">
        <v>2</v>
      </c>
      <c r="I349" s="6">
        <v>3</v>
      </c>
      <c r="J349" s="6">
        <v>3</v>
      </c>
      <c r="K349" s="6">
        <v>3</v>
      </c>
      <c r="L349" s="6">
        <v>3</v>
      </c>
      <c r="M349" s="6">
        <v>4</v>
      </c>
      <c r="N349" s="6">
        <v>4</v>
      </c>
      <c r="O349" s="6">
        <v>4</v>
      </c>
      <c r="P349" s="9">
        <f t="shared" si="11"/>
        <v>31</v>
      </c>
    </row>
    <row r="350" spans="1:16" x14ac:dyDescent="0.25">
      <c r="A350" s="9">
        <v>1</v>
      </c>
      <c r="B350" s="9">
        <v>1994</v>
      </c>
      <c r="C350" s="9">
        <f t="shared" si="10"/>
        <v>23</v>
      </c>
      <c r="D350" s="6">
        <v>1</v>
      </c>
      <c r="E350" s="6">
        <v>2</v>
      </c>
      <c r="F350" s="6">
        <v>2</v>
      </c>
      <c r="G350" s="6">
        <v>1</v>
      </c>
      <c r="H350" s="6">
        <v>2</v>
      </c>
      <c r="I350" s="6">
        <v>3</v>
      </c>
      <c r="J350" s="6">
        <v>2</v>
      </c>
      <c r="K350" s="6">
        <v>3</v>
      </c>
      <c r="L350" s="6">
        <v>2</v>
      </c>
      <c r="M350" s="6">
        <v>3</v>
      </c>
      <c r="N350" s="6">
        <v>3</v>
      </c>
      <c r="O350" s="6">
        <v>4</v>
      </c>
      <c r="P350" s="9">
        <f t="shared" si="11"/>
        <v>28</v>
      </c>
    </row>
    <row r="351" spans="1:16" x14ac:dyDescent="0.25">
      <c r="A351" s="9">
        <v>0</v>
      </c>
      <c r="B351" s="9">
        <v>1981</v>
      </c>
      <c r="C351" s="9">
        <f t="shared" si="10"/>
        <v>36</v>
      </c>
      <c r="D351" s="6">
        <v>1</v>
      </c>
      <c r="E351" s="6">
        <v>1</v>
      </c>
      <c r="F351" s="6">
        <v>1</v>
      </c>
      <c r="G351" s="6">
        <v>1</v>
      </c>
      <c r="H351" s="6">
        <v>2</v>
      </c>
      <c r="I351" s="6">
        <v>2</v>
      </c>
      <c r="J351" s="6">
        <v>2</v>
      </c>
      <c r="K351" s="6">
        <v>2</v>
      </c>
      <c r="L351" s="6">
        <v>3</v>
      </c>
      <c r="M351" s="6">
        <v>3</v>
      </c>
      <c r="N351" s="6">
        <v>3</v>
      </c>
      <c r="O351" s="6">
        <v>3</v>
      </c>
      <c r="P351" s="9">
        <f t="shared" si="11"/>
        <v>24</v>
      </c>
    </row>
    <row r="352" spans="1:16" x14ac:dyDescent="0.25">
      <c r="A352" s="9">
        <v>1</v>
      </c>
      <c r="B352" s="9">
        <v>1995</v>
      </c>
      <c r="C352" s="9">
        <f t="shared" si="10"/>
        <v>22</v>
      </c>
      <c r="D352" s="6">
        <v>1</v>
      </c>
      <c r="E352" s="6">
        <v>1</v>
      </c>
      <c r="F352" s="6">
        <v>2</v>
      </c>
      <c r="G352" s="6">
        <v>1</v>
      </c>
      <c r="H352" s="6">
        <v>2</v>
      </c>
      <c r="I352" s="6">
        <v>2</v>
      </c>
      <c r="J352" s="6">
        <v>2</v>
      </c>
      <c r="K352" s="6">
        <v>2</v>
      </c>
      <c r="L352" s="6">
        <v>2</v>
      </c>
      <c r="M352" s="6">
        <v>2</v>
      </c>
      <c r="N352" s="6">
        <v>2</v>
      </c>
      <c r="O352" s="6">
        <v>4</v>
      </c>
      <c r="P352" s="9">
        <f t="shared" si="11"/>
        <v>23</v>
      </c>
    </row>
    <row r="353" spans="1:16" x14ac:dyDescent="0.25">
      <c r="A353" s="9">
        <v>0</v>
      </c>
      <c r="B353" s="9">
        <v>1994</v>
      </c>
      <c r="C353" s="9">
        <f t="shared" si="10"/>
        <v>23</v>
      </c>
      <c r="D353" s="6">
        <v>1</v>
      </c>
      <c r="E353" s="6">
        <v>1</v>
      </c>
      <c r="F353" s="6">
        <v>1</v>
      </c>
      <c r="G353" s="6">
        <v>1</v>
      </c>
      <c r="H353" s="6">
        <v>2</v>
      </c>
      <c r="I353" s="6">
        <v>2</v>
      </c>
      <c r="J353" s="6">
        <v>2</v>
      </c>
      <c r="K353" s="6">
        <v>3</v>
      </c>
      <c r="L353" s="6">
        <v>2</v>
      </c>
      <c r="M353" s="6">
        <v>4</v>
      </c>
      <c r="N353" s="6">
        <v>3</v>
      </c>
      <c r="O353" s="6">
        <v>4</v>
      </c>
      <c r="P353" s="9">
        <f t="shared" si="11"/>
        <v>26</v>
      </c>
    </row>
    <row r="354" spans="1:16" x14ac:dyDescent="0.25">
      <c r="A354" s="9">
        <v>0</v>
      </c>
      <c r="B354" s="9">
        <v>1968</v>
      </c>
      <c r="C354" s="9">
        <f t="shared" si="10"/>
        <v>49</v>
      </c>
      <c r="D354" s="6">
        <v>1</v>
      </c>
      <c r="E354" s="6">
        <v>1</v>
      </c>
      <c r="F354" s="6">
        <v>1</v>
      </c>
      <c r="G354" s="6">
        <v>1</v>
      </c>
      <c r="H354" s="6">
        <v>1</v>
      </c>
      <c r="I354" s="6">
        <v>1</v>
      </c>
      <c r="J354" s="6">
        <v>2</v>
      </c>
      <c r="K354" s="6">
        <v>1</v>
      </c>
      <c r="L354" s="6">
        <v>1</v>
      </c>
      <c r="M354" s="6">
        <v>2</v>
      </c>
      <c r="N354" s="6">
        <v>2</v>
      </c>
      <c r="O354" s="6">
        <v>3</v>
      </c>
      <c r="P354" s="9">
        <f t="shared" si="11"/>
        <v>17</v>
      </c>
    </row>
    <row r="355" spans="1:16" x14ac:dyDescent="0.25">
      <c r="A355" s="9">
        <v>0</v>
      </c>
      <c r="B355" s="9">
        <v>1991</v>
      </c>
      <c r="C355" s="9">
        <f t="shared" si="10"/>
        <v>26</v>
      </c>
      <c r="D355" s="6">
        <v>3</v>
      </c>
      <c r="E355" s="6">
        <v>2</v>
      </c>
      <c r="F355" s="6">
        <v>2</v>
      </c>
      <c r="G355" s="6">
        <v>1</v>
      </c>
      <c r="H355" s="6">
        <v>4</v>
      </c>
      <c r="I355" s="6">
        <v>4</v>
      </c>
      <c r="J355" s="6">
        <v>4</v>
      </c>
      <c r="K355" s="6">
        <v>3</v>
      </c>
      <c r="L355" s="6">
        <v>4</v>
      </c>
      <c r="M355" s="6">
        <v>4</v>
      </c>
      <c r="N355" s="6">
        <v>4</v>
      </c>
      <c r="O355" s="6">
        <v>4</v>
      </c>
      <c r="P355" s="9">
        <f t="shared" si="11"/>
        <v>39</v>
      </c>
    </row>
    <row r="356" spans="1:16" x14ac:dyDescent="0.25">
      <c r="A356" s="9">
        <v>1</v>
      </c>
      <c r="B356" s="9">
        <v>1987</v>
      </c>
      <c r="C356" s="9">
        <f t="shared" si="10"/>
        <v>30</v>
      </c>
      <c r="D356" s="6">
        <v>1</v>
      </c>
      <c r="E356" s="6">
        <v>1</v>
      </c>
      <c r="F356" s="6">
        <v>2</v>
      </c>
      <c r="G356" s="6">
        <v>1</v>
      </c>
      <c r="H356" s="6">
        <v>2</v>
      </c>
      <c r="I356" s="6">
        <v>2</v>
      </c>
      <c r="J356" s="6">
        <v>2</v>
      </c>
      <c r="K356" s="6">
        <v>2</v>
      </c>
      <c r="L356" s="6">
        <v>3</v>
      </c>
      <c r="M356" s="6">
        <v>3</v>
      </c>
      <c r="N356" s="6">
        <v>4</v>
      </c>
      <c r="O356" s="6">
        <v>4</v>
      </c>
      <c r="P356" s="9">
        <f t="shared" si="11"/>
        <v>27</v>
      </c>
    </row>
    <row r="357" spans="1:16" x14ac:dyDescent="0.25">
      <c r="A357" s="9">
        <v>0</v>
      </c>
      <c r="B357" s="9">
        <v>1982</v>
      </c>
      <c r="C357" s="9">
        <f t="shared" si="10"/>
        <v>35</v>
      </c>
      <c r="D357" s="6">
        <v>1</v>
      </c>
      <c r="E357" s="6">
        <v>1</v>
      </c>
      <c r="F357" s="6">
        <v>3</v>
      </c>
      <c r="G357" s="6">
        <v>1</v>
      </c>
      <c r="H357" s="6">
        <v>1</v>
      </c>
      <c r="I357" s="6">
        <v>2</v>
      </c>
      <c r="J357" s="6">
        <v>3</v>
      </c>
      <c r="K357" s="6">
        <v>1</v>
      </c>
      <c r="L357" s="6">
        <v>2</v>
      </c>
      <c r="M357" s="6">
        <v>3</v>
      </c>
      <c r="N357" s="6">
        <v>3</v>
      </c>
      <c r="O357" s="6">
        <v>4</v>
      </c>
      <c r="P357" s="9">
        <f t="shared" si="11"/>
        <v>25</v>
      </c>
    </row>
    <row r="358" spans="1:16" x14ac:dyDescent="0.25">
      <c r="A358" s="9">
        <v>0</v>
      </c>
      <c r="B358" s="9">
        <v>1977</v>
      </c>
      <c r="C358" s="9">
        <f t="shared" si="10"/>
        <v>40</v>
      </c>
      <c r="D358" s="6">
        <v>1</v>
      </c>
      <c r="E358" s="6">
        <v>1</v>
      </c>
      <c r="F358" s="6">
        <v>1</v>
      </c>
      <c r="G358" s="6">
        <v>1</v>
      </c>
      <c r="H358" s="6">
        <v>1</v>
      </c>
      <c r="I358" s="6">
        <v>1</v>
      </c>
      <c r="J358" s="6">
        <v>2</v>
      </c>
      <c r="K358" s="6">
        <v>2</v>
      </c>
      <c r="L358" s="6">
        <v>3</v>
      </c>
      <c r="M358" s="6">
        <v>1</v>
      </c>
      <c r="N358" s="6">
        <v>3</v>
      </c>
      <c r="O358" s="6">
        <v>3</v>
      </c>
      <c r="P358" s="9">
        <f t="shared" si="11"/>
        <v>20</v>
      </c>
    </row>
    <row r="359" spans="1:16" x14ac:dyDescent="0.25">
      <c r="A359" s="9">
        <v>1</v>
      </c>
      <c r="B359" s="9">
        <v>1975</v>
      </c>
      <c r="C359" s="9">
        <f t="shared" si="10"/>
        <v>42</v>
      </c>
      <c r="D359" s="6">
        <v>1</v>
      </c>
      <c r="E359" s="6">
        <v>1</v>
      </c>
      <c r="F359" s="6">
        <v>1</v>
      </c>
      <c r="G359" s="6">
        <v>1</v>
      </c>
      <c r="H359" s="6">
        <v>2</v>
      </c>
      <c r="I359" s="6">
        <v>2</v>
      </c>
      <c r="J359" s="6">
        <v>2</v>
      </c>
      <c r="K359" s="6">
        <v>3</v>
      </c>
      <c r="L359" s="6">
        <v>3</v>
      </c>
      <c r="M359" s="6">
        <v>3</v>
      </c>
      <c r="N359" s="6">
        <v>3</v>
      </c>
      <c r="O359" s="6">
        <v>4</v>
      </c>
      <c r="P359" s="9">
        <f t="shared" si="11"/>
        <v>26</v>
      </c>
    </row>
    <row r="360" spans="1:16" x14ac:dyDescent="0.25">
      <c r="A360" s="9">
        <v>0</v>
      </c>
      <c r="B360" s="9">
        <v>1994</v>
      </c>
      <c r="C360" s="9">
        <f t="shared" si="10"/>
        <v>23</v>
      </c>
      <c r="D360" s="6">
        <v>1</v>
      </c>
      <c r="E360" s="6">
        <v>1</v>
      </c>
      <c r="F360" s="6">
        <v>1</v>
      </c>
      <c r="G360" s="6">
        <v>1</v>
      </c>
      <c r="H360" s="6">
        <v>2</v>
      </c>
      <c r="I360" s="6">
        <v>1</v>
      </c>
      <c r="J360" s="6">
        <v>3</v>
      </c>
      <c r="K360" s="6">
        <v>3</v>
      </c>
      <c r="L360" s="6">
        <v>2</v>
      </c>
      <c r="M360" s="6">
        <v>2</v>
      </c>
      <c r="N360" s="6">
        <v>4</v>
      </c>
      <c r="O360" s="6">
        <v>4</v>
      </c>
      <c r="P360" s="9">
        <f t="shared" si="11"/>
        <v>25</v>
      </c>
    </row>
    <row r="361" spans="1:16" x14ac:dyDescent="0.25">
      <c r="A361" s="9">
        <v>0</v>
      </c>
      <c r="B361" s="9">
        <v>1967</v>
      </c>
      <c r="C361" s="9">
        <f t="shared" si="10"/>
        <v>50</v>
      </c>
      <c r="D361" s="6">
        <v>1</v>
      </c>
      <c r="E361" s="6">
        <v>1</v>
      </c>
      <c r="F361" s="6">
        <v>1</v>
      </c>
      <c r="G361" s="6">
        <v>1</v>
      </c>
      <c r="H361" s="6">
        <v>2</v>
      </c>
      <c r="I361" s="6">
        <v>2</v>
      </c>
      <c r="J361" s="6">
        <v>2</v>
      </c>
      <c r="K361" s="6">
        <v>2</v>
      </c>
      <c r="L361" s="6">
        <v>3</v>
      </c>
      <c r="M361" s="6">
        <v>3</v>
      </c>
      <c r="N361" s="6">
        <v>3</v>
      </c>
      <c r="O361" s="6">
        <v>4</v>
      </c>
      <c r="P361" s="9">
        <f t="shared" si="11"/>
        <v>25</v>
      </c>
    </row>
    <row r="362" spans="1:16" x14ac:dyDescent="0.25">
      <c r="A362" s="9">
        <v>0</v>
      </c>
      <c r="B362" s="9">
        <v>1991</v>
      </c>
      <c r="C362" s="9">
        <f t="shared" si="10"/>
        <v>26</v>
      </c>
      <c r="D362" s="6">
        <v>1</v>
      </c>
      <c r="E362" s="6">
        <v>1</v>
      </c>
      <c r="F362" s="6">
        <v>1</v>
      </c>
      <c r="G362" s="6">
        <v>1</v>
      </c>
      <c r="H362" s="6">
        <v>1</v>
      </c>
      <c r="I362" s="6">
        <v>1</v>
      </c>
      <c r="J362" s="6">
        <v>2</v>
      </c>
      <c r="K362" s="6">
        <v>1</v>
      </c>
      <c r="L362" s="6">
        <v>1</v>
      </c>
      <c r="M362" s="6">
        <v>2</v>
      </c>
      <c r="N362" s="6">
        <v>2</v>
      </c>
      <c r="O362" s="6">
        <v>4</v>
      </c>
      <c r="P362" s="9">
        <f t="shared" si="11"/>
        <v>18</v>
      </c>
    </row>
    <row r="363" spans="1:16" x14ac:dyDescent="0.25">
      <c r="A363" s="9">
        <v>1</v>
      </c>
      <c r="B363" s="9">
        <v>1978</v>
      </c>
      <c r="C363" s="9">
        <f t="shared" si="10"/>
        <v>39</v>
      </c>
      <c r="D363" s="6">
        <v>1</v>
      </c>
      <c r="E363" s="6">
        <v>1</v>
      </c>
      <c r="F363" s="6">
        <v>1</v>
      </c>
      <c r="G363" s="6">
        <v>1</v>
      </c>
      <c r="H363" s="6">
        <v>1</v>
      </c>
      <c r="I363" s="6">
        <v>1</v>
      </c>
      <c r="J363" s="6">
        <v>1</v>
      </c>
      <c r="K363" s="6">
        <v>1</v>
      </c>
      <c r="L363" s="6">
        <v>2</v>
      </c>
      <c r="M363" s="6">
        <v>3</v>
      </c>
      <c r="N363" s="6">
        <v>3</v>
      </c>
      <c r="O363" s="6">
        <v>3</v>
      </c>
      <c r="P363" s="9">
        <f t="shared" si="11"/>
        <v>19</v>
      </c>
    </row>
    <row r="364" spans="1:16" x14ac:dyDescent="0.25">
      <c r="A364" s="9">
        <v>0</v>
      </c>
      <c r="B364" s="9">
        <v>1988</v>
      </c>
      <c r="C364" s="9">
        <f t="shared" si="10"/>
        <v>29</v>
      </c>
      <c r="D364" s="6">
        <v>1</v>
      </c>
      <c r="E364" s="6">
        <v>1</v>
      </c>
      <c r="F364" s="6">
        <v>1</v>
      </c>
      <c r="G364" s="6">
        <v>1</v>
      </c>
      <c r="H364" s="6">
        <v>1</v>
      </c>
      <c r="I364" s="6">
        <v>2</v>
      </c>
      <c r="J364" s="6">
        <v>1</v>
      </c>
      <c r="K364" s="6">
        <v>1</v>
      </c>
      <c r="L364" s="6">
        <v>2</v>
      </c>
      <c r="M364" s="6">
        <v>2</v>
      </c>
      <c r="N364" s="6">
        <v>2</v>
      </c>
      <c r="O364" s="6">
        <v>3</v>
      </c>
      <c r="P364" s="9">
        <f t="shared" si="11"/>
        <v>18</v>
      </c>
    </row>
    <row r="365" spans="1:16" x14ac:dyDescent="0.25">
      <c r="A365" s="9">
        <v>0</v>
      </c>
      <c r="B365" s="9">
        <v>1992</v>
      </c>
      <c r="C365" s="9">
        <f t="shared" si="10"/>
        <v>25</v>
      </c>
      <c r="D365" s="6">
        <v>1</v>
      </c>
      <c r="E365" s="6">
        <v>1</v>
      </c>
      <c r="F365" s="6">
        <v>1</v>
      </c>
      <c r="G365" s="6">
        <v>1</v>
      </c>
      <c r="H365" s="6">
        <v>1</v>
      </c>
      <c r="I365" s="6">
        <v>1</v>
      </c>
      <c r="J365" s="6">
        <v>1</v>
      </c>
      <c r="K365" s="6">
        <v>1</v>
      </c>
      <c r="L365" s="6">
        <v>2</v>
      </c>
      <c r="M365" s="6">
        <v>2</v>
      </c>
      <c r="N365" s="6">
        <v>1</v>
      </c>
      <c r="O365" s="6">
        <v>3</v>
      </c>
      <c r="P365" s="9">
        <f t="shared" si="11"/>
        <v>16</v>
      </c>
    </row>
    <row r="366" spans="1:16" x14ac:dyDescent="0.25">
      <c r="A366" s="9">
        <v>0</v>
      </c>
      <c r="B366" s="9">
        <v>1988</v>
      </c>
      <c r="C366" s="9">
        <f t="shared" si="10"/>
        <v>29</v>
      </c>
      <c r="D366" s="6">
        <v>1</v>
      </c>
      <c r="E366" s="6">
        <v>1</v>
      </c>
      <c r="F366" s="6">
        <v>1</v>
      </c>
      <c r="G366" s="6">
        <v>1</v>
      </c>
      <c r="H366" s="6">
        <v>2</v>
      </c>
      <c r="I366" s="6">
        <v>2</v>
      </c>
      <c r="J366" s="6">
        <v>2</v>
      </c>
      <c r="K366" s="6">
        <v>3</v>
      </c>
      <c r="L366" s="6">
        <v>3</v>
      </c>
      <c r="M366" s="6">
        <v>3</v>
      </c>
      <c r="N366" s="6">
        <v>3</v>
      </c>
      <c r="O366" s="6">
        <v>4</v>
      </c>
      <c r="P366" s="9">
        <f t="shared" si="11"/>
        <v>26</v>
      </c>
    </row>
    <row r="367" spans="1:16" x14ac:dyDescent="0.25">
      <c r="A367" s="9">
        <v>0</v>
      </c>
      <c r="B367" s="9">
        <v>1982</v>
      </c>
      <c r="C367" s="9">
        <f t="shared" si="10"/>
        <v>35</v>
      </c>
      <c r="D367" s="6">
        <v>1</v>
      </c>
      <c r="E367" s="6">
        <v>1</v>
      </c>
      <c r="F367" s="6">
        <v>1</v>
      </c>
      <c r="G367" s="6">
        <v>1</v>
      </c>
      <c r="H367" s="6">
        <v>1</v>
      </c>
      <c r="I367" s="6">
        <v>1</v>
      </c>
      <c r="J367" s="6">
        <v>1</v>
      </c>
      <c r="K367" s="6">
        <v>2</v>
      </c>
      <c r="L367" s="6">
        <v>3</v>
      </c>
      <c r="M367" s="6">
        <v>3</v>
      </c>
      <c r="N367" s="6">
        <v>3</v>
      </c>
      <c r="O367" s="6">
        <v>4</v>
      </c>
      <c r="P367" s="9">
        <f t="shared" si="11"/>
        <v>22</v>
      </c>
    </row>
    <row r="368" spans="1:16" x14ac:dyDescent="0.25">
      <c r="A368" s="9">
        <v>0</v>
      </c>
      <c r="B368" s="9">
        <v>1985</v>
      </c>
      <c r="C368" s="9">
        <f t="shared" si="10"/>
        <v>32</v>
      </c>
      <c r="D368" s="6">
        <v>1</v>
      </c>
      <c r="E368" s="6">
        <v>1</v>
      </c>
      <c r="F368" s="6">
        <v>1</v>
      </c>
      <c r="G368" s="6">
        <v>1</v>
      </c>
      <c r="H368" s="6">
        <v>2</v>
      </c>
      <c r="I368" s="6">
        <v>2</v>
      </c>
      <c r="J368" s="6">
        <v>2</v>
      </c>
      <c r="K368" s="6">
        <v>1</v>
      </c>
      <c r="L368" s="6">
        <v>2</v>
      </c>
      <c r="M368" s="6">
        <v>2</v>
      </c>
      <c r="N368" s="6">
        <v>2</v>
      </c>
      <c r="O368" s="6">
        <v>3</v>
      </c>
      <c r="P368" s="9">
        <f t="shared" si="11"/>
        <v>20</v>
      </c>
    </row>
    <row r="369" spans="1:16" x14ac:dyDescent="0.25">
      <c r="A369" s="9">
        <v>0</v>
      </c>
      <c r="B369" s="9">
        <v>1981</v>
      </c>
      <c r="C369" s="9">
        <f t="shared" si="10"/>
        <v>36</v>
      </c>
      <c r="D369" s="6">
        <v>1</v>
      </c>
      <c r="E369" s="6">
        <v>1</v>
      </c>
      <c r="F369" s="6">
        <v>1</v>
      </c>
      <c r="G369" s="6">
        <v>1</v>
      </c>
      <c r="H369" s="6">
        <v>1</v>
      </c>
      <c r="I369" s="6">
        <v>1</v>
      </c>
      <c r="J369" s="6">
        <v>1</v>
      </c>
      <c r="K369" s="6">
        <v>1</v>
      </c>
      <c r="L369" s="6">
        <v>1</v>
      </c>
      <c r="M369" s="6">
        <v>1</v>
      </c>
      <c r="N369" s="6">
        <v>1</v>
      </c>
      <c r="O369" s="6">
        <v>2</v>
      </c>
      <c r="P369" s="9">
        <f t="shared" si="11"/>
        <v>13</v>
      </c>
    </row>
    <row r="370" spans="1:16" x14ac:dyDescent="0.25">
      <c r="A370" s="9">
        <v>0</v>
      </c>
      <c r="B370" s="9">
        <v>1979</v>
      </c>
      <c r="C370" s="9">
        <f t="shared" si="10"/>
        <v>38</v>
      </c>
      <c r="D370" s="6">
        <v>1</v>
      </c>
      <c r="E370" s="6">
        <v>1</v>
      </c>
      <c r="F370" s="6">
        <v>1</v>
      </c>
      <c r="G370" s="6">
        <v>1</v>
      </c>
      <c r="H370" s="6">
        <v>1</v>
      </c>
      <c r="I370" s="6">
        <v>1</v>
      </c>
      <c r="J370" s="6">
        <v>1</v>
      </c>
      <c r="K370" s="6">
        <v>1</v>
      </c>
      <c r="L370" s="6">
        <v>1</v>
      </c>
      <c r="M370" s="6">
        <v>2</v>
      </c>
      <c r="N370" s="6">
        <v>2</v>
      </c>
      <c r="O370" s="6">
        <v>2</v>
      </c>
      <c r="P370" s="9">
        <f t="shared" si="11"/>
        <v>15</v>
      </c>
    </row>
    <row r="371" spans="1:16" x14ac:dyDescent="0.25">
      <c r="A371" s="9">
        <v>0</v>
      </c>
      <c r="B371" s="9">
        <v>1979</v>
      </c>
      <c r="C371" s="9">
        <f t="shared" si="10"/>
        <v>38</v>
      </c>
      <c r="D371" s="6">
        <v>1</v>
      </c>
      <c r="E371" s="6">
        <v>1</v>
      </c>
      <c r="F371" s="6">
        <v>1</v>
      </c>
      <c r="G371" s="6">
        <v>1</v>
      </c>
      <c r="H371" s="6">
        <v>1</v>
      </c>
      <c r="I371" s="6">
        <v>1</v>
      </c>
      <c r="J371" s="6">
        <v>1</v>
      </c>
      <c r="K371" s="6">
        <v>1</v>
      </c>
      <c r="L371" s="6">
        <v>2</v>
      </c>
      <c r="M371" s="6">
        <v>2</v>
      </c>
      <c r="N371" s="6">
        <v>2</v>
      </c>
      <c r="O371" s="6">
        <v>3</v>
      </c>
      <c r="P371" s="9">
        <f t="shared" si="11"/>
        <v>17</v>
      </c>
    </row>
    <row r="372" spans="1:16" x14ac:dyDescent="0.25">
      <c r="A372" s="9">
        <v>0</v>
      </c>
      <c r="B372" s="9">
        <v>1986</v>
      </c>
      <c r="C372" s="9">
        <f t="shared" si="10"/>
        <v>31</v>
      </c>
      <c r="D372" s="6">
        <v>1</v>
      </c>
      <c r="E372" s="6">
        <v>1</v>
      </c>
      <c r="F372" s="6">
        <v>1</v>
      </c>
      <c r="G372" s="6">
        <v>1</v>
      </c>
      <c r="H372" s="6">
        <v>1</v>
      </c>
      <c r="I372" s="6">
        <v>3</v>
      </c>
      <c r="J372" s="6">
        <v>1</v>
      </c>
      <c r="K372" s="6">
        <v>2</v>
      </c>
      <c r="L372" s="6">
        <v>2</v>
      </c>
      <c r="M372" s="6">
        <v>3</v>
      </c>
      <c r="N372" s="6">
        <v>3</v>
      </c>
      <c r="O372" s="6">
        <v>4</v>
      </c>
      <c r="P372" s="9">
        <f t="shared" si="11"/>
        <v>23</v>
      </c>
    </row>
    <row r="373" spans="1:16" x14ac:dyDescent="0.25">
      <c r="A373" s="9">
        <v>0</v>
      </c>
      <c r="B373" s="9">
        <v>1983</v>
      </c>
      <c r="C373" s="9">
        <f t="shared" si="10"/>
        <v>34</v>
      </c>
      <c r="D373" s="6">
        <v>1</v>
      </c>
      <c r="E373" s="6">
        <v>1</v>
      </c>
      <c r="F373" s="6">
        <v>1</v>
      </c>
      <c r="G373" s="6">
        <v>1</v>
      </c>
      <c r="H373" s="6">
        <v>1</v>
      </c>
      <c r="I373" s="6">
        <v>1</v>
      </c>
      <c r="J373" s="6">
        <v>1</v>
      </c>
      <c r="K373" s="6">
        <v>1</v>
      </c>
      <c r="L373" s="6">
        <v>1</v>
      </c>
      <c r="M373" s="6">
        <v>2</v>
      </c>
      <c r="N373" s="6">
        <v>2</v>
      </c>
      <c r="O373" s="6">
        <v>2</v>
      </c>
      <c r="P373" s="9">
        <f t="shared" si="11"/>
        <v>15</v>
      </c>
    </row>
    <row r="374" spans="1:16" x14ac:dyDescent="0.25">
      <c r="A374" s="9">
        <v>0</v>
      </c>
      <c r="B374" s="9">
        <v>1982</v>
      </c>
      <c r="C374" s="9">
        <f t="shared" si="10"/>
        <v>35</v>
      </c>
      <c r="D374" s="6">
        <v>1</v>
      </c>
      <c r="E374" s="6">
        <v>1</v>
      </c>
      <c r="F374" s="6">
        <v>1</v>
      </c>
      <c r="G374" s="6">
        <v>1</v>
      </c>
      <c r="H374" s="6">
        <v>1</v>
      </c>
      <c r="I374" s="6">
        <v>1</v>
      </c>
      <c r="J374" s="6">
        <v>2</v>
      </c>
      <c r="K374" s="6">
        <v>1</v>
      </c>
      <c r="L374" s="6">
        <v>1</v>
      </c>
      <c r="M374" s="6">
        <v>1</v>
      </c>
      <c r="N374" s="6">
        <v>4</v>
      </c>
      <c r="O374" s="6">
        <v>4</v>
      </c>
      <c r="P374" s="9">
        <f t="shared" si="11"/>
        <v>19</v>
      </c>
    </row>
    <row r="375" spans="1:16" x14ac:dyDescent="0.25">
      <c r="A375" s="9">
        <v>0</v>
      </c>
      <c r="B375" s="9">
        <v>1978</v>
      </c>
      <c r="C375" s="9">
        <f t="shared" si="10"/>
        <v>39</v>
      </c>
      <c r="D375" s="6">
        <v>1</v>
      </c>
      <c r="E375" s="6">
        <v>1</v>
      </c>
      <c r="F375" s="6">
        <v>1</v>
      </c>
      <c r="G375" s="6">
        <v>1</v>
      </c>
      <c r="H375" s="6">
        <v>1</v>
      </c>
      <c r="I375" s="6">
        <v>2</v>
      </c>
      <c r="J375" s="6">
        <v>2</v>
      </c>
      <c r="K375" s="6">
        <v>2</v>
      </c>
      <c r="L375" s="6">
        <v>2</v>
      </c>
      <c r="M375" s="6">
        <v>2</v>
      </c>
      <c r="N375" s="6">
        <v>3</v>
      </c>
      <c r="O375" s="6">
        <v>3</v>
      </c>
      <c r="P375" s="9">
        <f t="shared" si="11"/>
        <v>21</v>
      </c>
    </row>
    <row r="376" spans="1:16" x14ac:dyDescent="0.25">
      <c r="A376" s="9">
        <v>0</v>
      </c>
      <c r="B376" s="9">
        <v>1996</v>
      </c>
      <c r="C376" s="9">
        <f t="shared" si="10"/>
        <v>21</v>
      </c>
      <c r="D376" s="6">
        <v>3</v>
      </c>
      <c r="E376" s="6">
        <v>2</v>
      </c>
      <c r="F376" s="6">
        <v>2</v>
      </c>
      <c r="G376" s="6">
        <v>1</v>
      </c>
      <c r="H376" s="6">
        <v>3</v>
      </c>
      <c r="I376" s="6">
        <v>2</v>
      </c>
      <c r="J376" s="6">
        <v>3</v>
      </c>
      <c r="K376" s="6">
        <v>2</v>
      </c>
      <c r="L376" s="6">
        <v>4</v>
      </c>
      <c r="M376" s="6">
        <v>2</v>
      </c>
      <c r="N376" s="6">
        <v>3</v>
      </c>
      <c r="O376" s="6">
        <v>3</v>
      </c>
      <c r="P376" s="9">
        <f t="shared" si="11"/>
        <v>30</v>
      </c>
    </row>
    <row r="377" spans="1:16" x14ac:dyDescent="0.25">
      <c r="A377" s="9">
        <v>0</v>
      </c>
      <c r="B377" s="9">
        <v>1985</v>
      </c>
      <c r="C377" s="9">
        <f t="shared" si="10"/>
        <v>32</v>
      </c>
      <c r="D377" s="6">
        <v>1</v>
      </c>
      <c r="E377" s="6">
        <v>2</v>
      </c>
      <c r="F377" s="6">
        <v>2</v>
      </c>
      <c r="G377" s="6">
        <v>1</v>
      </c>
      <c r="H377" s="6">
        <v>2</v>
      </c>
      <c r="I377" s="6">
        <v>2</v>
      </c>
      <c r="J377" s="6">
        <v>2</v>
      </c>
      <c r="K377" s="6">
        <v>3</v>
      </c>
      <c r="L377" s="6">
        <v>3</v>
      </c>
      <c r="M377" s="6">
        <v>3</v>
      </c>
      <c r="N377" s="6">
        <v>3</v>
      </c>
      <c r="O377" s="6">
        <v>4</v>
      </c>
      <c r="P377" s="9">
        <f t="shared" si="11"/>
        <v>28</v>
      </c>
    </row>
    <row r="378" spans="1:16" x14ac:dyDescent="0.25">
      <c r="A378" s="9">
        <v>0</v>
      </c>
      <c r="B378" s="9">
        <v>1996</v>
      </c>
      <c r="C378" s="9">
        <f t="shared" si="10"/>
        <v>21</v>
      </c>
      <c r="D378" s="6">
        <v>1</v>
      </c>
      <c r="E378" s="6">
        <v>1</v>
      </c>
      <c r="F378" s="6">
        <v>1</v>
      </c>
      <c r="G378" s="6">
        <v>1</v>
      </c>
      <c r="H378" s="6">
        <v>1</v>
      </c>
      <c r="I378" s="6">
        <v>2</v>
      </c>
      <c r="J378" s="6">
        <v>1</v>
      </c>
      <c r="K378" s="6">
        <v>1</v>
      </c>
      <c r="L378" s="6">
        <v>1</v>
      </c>
      <c r="M378" s="6">
        <v>2</v>
      </c>
      <c r="N378" s="6">
        <v>2</v>
      </c>
      <c r="O378" s="6">
        <v>1</v>
      </c>
      <c r="P378" s="9">
        <f t="shared" si="11"/>
        <v>15</v>
      </c>
    </row>
    <row r="379" spans="1:16" x14ac:dyDescent="0.25">
      <c r="A379" s="9">
        <v>0</v>
      </c>
      <c r="B379" s="9">
        <v>1986</v>
      </c>
      <c r="C379" s="9">
        <f t="shared" si="10"/>
        <v>31</v>
      </c>
      <c r="D379" s="6">
        <v>1</v>
      </c>
      <c r="E379" s="6">
        <v>3</v>
      </c>
      <c r="F379" s="6">
        <v>4</v>
      </c>
      <c r="G379" s="6">
        <v>1</v>
      </c>
      <c r="H379" s="6">
        <v>2</v>
      </c>
      <c r="I379" s="6">
        <v>2</v>
      </c>
      <c r="J379" s="6">
        <v>4</v>
      </c>
      <c r="K379" s="6">
        <v>2</v>
      </c>
      <c r="L379" s="6">
        <v>3</v>
      </c>
      <c r="M379" s="6">
        <v>2</v>
      </c>
      <c r="N379" s="6">
        <v>4</v>
      </c>
      <c r="O379" s="6">
        <v>4</v>
      </c>
      <c r="P379" s="9">
        <f t="shared" si="11"/>
        <v>32</v>
      </c>
    </row>
    <row r="380" spans="1:16" x14ac:dyDescent="0.25">
      <c r="A380" s="9">
        <v>0</v>
      </c>
      <c r="B380" s="9">
        <v>1986</v>
      </c>
      <c r="C380" s="9">
        <f t="shared" si="10"/>
        <v>31</v>
      </c>
      <c r="D380" s="6">
        <v>1</v>
      </c>
      <c r="E380" s="6">
        <v>1</v>
      </c>
      <c r="F380" s="6">
        <v>1</v>
      </c>
      <c r="G380" s="6">
        <v>1</v>
      </c>
      <c r="H380" s="6">
        <v>1</v>
      </c>
      <c r="I380" s="6">
        <v>1</v>
      </c>
      <c r="J380" s="6">
        <v>1</v>
      </c>
      <c r="K380" s="6">
        <v>1</v>
      </c>
      <c r="L380" s="6">
        <v>2</v>
      </c>
      <c r="M380" s="6">
        <v>1</v>
      </c>
      <c r="N380" s="6">
        <v>2</v>
      </c>
      <c r="O380" s="6">
        <v>2</v>
      </c>
      <c r="P380" s="9">
        <f t="shared" si="11"/>
        <v>15</v>
      </c>
    </row>
    <row r="381" spans="1:16" x14ac:dyDescent="0.25">
      <c r="A381" s="9">
        <v>0</v>
      </c>
      <c r="B381" s="9">
        <v>1985</v>
      </c>
      <c r="C381" s="9">
        <f t="shared" si="10"/>
        <v>32</v>
      </c>
      <c r="D381" s="6">
        <v>1</v>
      </c>
      <c r="E381" s="6">
        <v>2</v>
      </c>
      <c r="F381" s="6">
        <v>1</v>
      </c>
      <c r="G381" s="6">
        <v>1</v>
      </c>
      <c r="H381" s="6">
        <v>1</v>
      </c>
      <c r="I381" s="6">
        <v>2</v>
      </c>
      <c r="J381" s="6">
        <v>1</v>
      </c>
      <c r="K381" s="6">
        <v>1</v>
      </c>
      <c r="L381" s="6">
        <v>2</v>
      </c>
      <c r="M381" s="6">
        <v>2</v>
      </c>
      <c r="N381" s="6">
        <v>2</v>
      </c>
      <c r="O381" s="6">
        <v>3</v>
      </c>
      <c r="P381" s="9">
        <f t="shared" si="11"/>
        <v>19</v>
      </c>
    </row>
    <row r="382" spans="1:16" x14ac:dyDescent="0.25">
      <c r="A382" s="9">
        <v>0</v>
      </c>
      <c r="B382" s="9">
        <v>1993</v>
      </c>
      <c r="C382" s="9">
        <f t="shared" si="10"/>
        <v>24</v>
      </c>
      <c r="D382" s="6">
        <v>1</v>
      </c>
      <c r="E382" s="6">
        <v>1</v>
      </c>
      <c r="F382" s="6">
        <v>1</v>
      </c>
      <c r="G382" s="6">
        <v>1</v>
      </c>
      <c r="H382" s="6">
        <v>1</v>
      </c>
      <c r="I382" s="6">
        <v>1</v>
      </c>
      <c r="J382" s="6">
        <v>1</v>
      </c>
      <c r="K382" s="6">
        <v>1</v>
      </c>
      <c r="L382" s="6">
        <v>2</v>
      </c>
      <c r="M382" s="6">
        <v>3</v>
      </c>
      <c r="N382" s="6">
        <v>3</v>
      </c>
      <c r="O382" s="6">
        <v>2</v>
      </c>
      <c r="P382" s="9">
        <f t="shared" si="11"/>
        <v>18</v>
      </c>
    </row>
    <row r="383" spans="1:16" x14ac:dyDescent="0.25">
      <c r="A383" s="9">
        <v>1</v>
      </c>
      <c r="B383" s="9">
        <v>1961</v>
      </c>
      <c r="C383" s="9">
        <f t="shared" si="10"/>
        <v>56</v>
      </c>
      <c r="D383" s="6">
        <v>1</v>
      </c>
      <c r="E383" s="6">
        <v>1</v>
      </c>
      <c r="F383" s="6">
        <v>1</v>
      </c>
      <c r="G383" s="6">
        <v>1</v>
      </c>
      <c r="H383" s="6">
        <v>1</v>
      </c>
      <c r="I383" s="6">
        <v>1</v>
      </c>
      <c r="J383" s="6">
        <v>1</v>
      </c>
      <c r="K383" s="6">
        <v>2</v>
      </c>
      <c r="L383" s="6">
        <v>1</v>
      </c>
      <c r="M383" s="6">
        <v>2</v>
      </c>
      <c r="N383" s="6">
        <v>2</v>
      </c>
      <c r="O383" s="6">
        <v>2</v>
      </c>
      <c r="P383" s="9">
        <f t="shared" si="11"/>
        <v>16</v>
      </c>
    </row>
    <row r="384" spans="1:16" x14ac:dyDescent="0.25">
      <c r="A384" s="9">
        <v>0</v>
      </c>
      <c r="B384" s="9">
        <v>1986</v>
      </c>
      <c r="C384" s="9">
        <f t="shared" si="10"/>
        <v>31</v>
      </c>
      <c r="D384" s="6">
        <v>1</v>
      </c>
      <c r="E384" s="6">
        <v>2</v>
      </c>
      <c r="F384" s="6">
        <v>3</v>
      </c>
      <c r="G384" s="6">
        <v>2</v>
      </c>
      <c r="H384" s="6">
        <v>2</v>
      </c>
      <c r="I384" s="6">
        <v>3</v>
      </c>
      <c r="J384" s="6">
        <v>3</v>
      </c>
      <c r="K384" s="6">
        <v>3</v>
      </c>
      <c r="L384" s="6">
        <v>2</v>
      </c>
      <c r="M384" s="6">
        <v>3</v>
      </c>
      <c r="N384" s="6">
        <v>3</v>
      </c>
      <c r="O384" s="6">
        <v>4</v>
      </c>
      <c r="P384" s="9">
        <f t="shared" si="11"/>
        <v>31</v>
      </c>
    </row>
    <row r="385" spans="1:16" x14ac:dyDescent="0.25">
      <c r="A385" s="9">
        <v>0</v>
      </c>
      <c r="B385" s="9">
        <v>1995</v>
      </c>
      <c r="C385" s="9">
        <f t="shared" si="10"/>
        <v>22</v>
      </c>
      <c r="D385" s="6">
        <v>1</v>
      </c>
      <c r="E385" s="6">
        <v>1</v>
      </c>
      <c r="F385" s="6">
        <v>1</v>
      </c>
      <c r="G385" s="6">
        <v>1</v>
      </c>
      <c r="H385" s="6">
        <v>1</v>
      </c>
      <c r="I385" s="6">
        <v>2</v>
      </c>
      <c r="J385" s="6">
        <v>2</v>
      </c>
      <c r="K385" s="6">
        <v>1</v>
      </c>
      <c r="L385" s="6">
        <v>2</v>
      </c>
      <c r="M385" s="6">
        <v>3</v>
      </c>
      <c r="N385" s="6">
        <v>3</v>
      </c>
      <c r="O385" s="6">
        <v>4</v>
      </c>
      <c r="P385" s="9">
        <f t="shared" si="11"/>
        <v>22</v>
      </c>
    </row>
    <row r="386" spans="1:16" x14ac:dyDescent="0.25">
      <c r="A386" s="9">
        <v>0</v>
      </c>
      <c r="B386" s="9">
        <v>1979</v>
      </c>
      <c r="C386" s="9">
        <f t="shared" si="10"/>
        <v>38</v>
      </c>
      <c r="D386" s="6">
        <v>1</v>
      </c>
      <c r="E386" s="6">
        <v>1</v>
      </c>
      <c r="F386" s="6">
        <v>1</v>
      </c>
      <c r="G386" s="6">
        <v>1</v>
      </c>
      <c r="H386" s="6">
        <v>1</v>
      </c>
      <c r="I386" s="6">
        <v>1</v>
      </c>
      <c r="J386" s="6">
        <v>1</v>
      </c>
      <c r="K386" s="6">
        <v>1</v>
      </c>
      <c r="L386" s="6">
        <v>1</v>
      </c>
      <c r="M386" s="6">
        <v>1</v>
      </c>
      <c r="N386" s="6">
        <v>1</v>
      </c>
      <c r="O386" s="6">
        <v>2</v>
      </c>
      <c r="P386" s="9">
        <f t="shared" si="11"/>
        <v>13</v>
      </c>
    </row>
    <row r="387" spans="1:16" x14ac:dyDescent="0.25">
      <c r="A387" s="9">
        <v>1</v>
      </c>
      <c r="B387" s="9">
        <v>1968</v>
      </c>
      <c r="C387" s="9">
        <f t="shared" ref="C387:C433" si="12">2017-B387</f>
        <v>49</v>
      </c>
      <c r="D387" s="6">
        <v>2</v>
      </c>
      <c r="E387" s="6">
        <v>2</v>
      </c>
      <c r="F387" s="6">
        <v>3</v>
      </c>
      <c r="G387" s="6">
        <v>1</v>
      </c>
      <c r="H387" s="6">
        <v>3</v>
      </c>
      <c r="I387" s="6">
        <v>4</v>
      </c>
      <c r="J387" s="6">
        <v>4</v>
      </c>
      <c r="K387" s="6">
        <v>3</v>
      </c>
      <c r="L387" s="6">
        <v>4</v>
      </c>
      <c r="M387" s="6">
        <v>4</v>
      </c>
      <c r="N387" s="6">
        <v>4</v>
      </c>
      <c r="O387" s="6">
        <v>4</v>
      </c>
      <c r="P387" s="9">
        <f t="shared" ref="P387:P433" si="13">SUM(D387,E387,F387,H387,G387,I387,J387,K387,L387,M387,N387,O387)</f>
        <v>38</v>
      </c>
    </row>
    <row r="388" spans="1:16" x14ac:dyDescent="0.25">
      <c r="A388" s="9">
        <v>0</v>
      </c>
      <c r="B388" s="9">
        <v>2002</v>
      </c>
      <c r="C388" s="9">
        <f t="shared" si="12"/>
        <v>15</v>
      </c>
      <c r="D388" s="6">
        <v>1</v>
      </c>
      <c r="E388" s="6">
        <v>1</v>
      </c>
      <c r="F388" s="6">
        <v>1</v>
      </c>
      <c r="G388" s="6">
        <v>1</v>
      </c>
      <c r="H388" s="6">
        <v>2</v>
      </c>
      <c r="I388" s="6">
        <v>1</v>
      </c>
      <c r="J388" s="6">
        <v>3</v>
      </c>
      <c r="K388" s="6">
        <v>3</v>
      </c>
      <c r="L388" s="6">
        <v>2</v>
      </c>
      <c r="M388" s="6">
        <v>1</v>
      </c>
      <c r="N388" s="6">
        <v>4</v>
      </c>
      <c r="O388" s="6">
        <v>4</v>
      </c>
      <c r="P388" s="9">
        <f t="shared" si="13"/>
        <v>24</v>
      </c>
    </row>
    <row r="389" spans="1:16" x14ac:dyDescent="0.25">
      <c r="A389" s="9">
        <v>0</v>
      </c>
      <c r="B389" s="9">
        <v>1998</v>
      </c>
      <c r="C389" s="9">
        <f t="shared" si="12"/>
        <v>19</v>
      </c>
      <c r="D389" s="6">
        <v>1</v>
      </c>
      <c r="E389" s="6">
        <v>1</v>
      </c>
      <c r="F389" s="6">
        <v>1</v>
      </c>
      <c r="G389" s="6">
        <v>1</v>
      </c>
      <c r="H389" s="6">
        <v>1</v>
      </c>
      <c r="I389" s="6">
        <v>2</v>
      </c>
      <c r="J389" s="6">
        <v>2</v>
      </c>
      <c r="K389" s="6">
        <v>2</v>
      </c>
      <c r="L389" s="6">
        <v>3</v>
      </c>
      <c r="M389" s="6">
        <v>4</v>
      </c>
      <c r="N389" s="6">
        <v>3</v>
      </c>
      <c r="O389" s="6">
        <v>4</v>
      </c>
      <c r="P389" s="9">
        <f t="shared" si="13"/>
        <v>25</v>
      </c>
    </row>
    <row r="390" spans="1:16" x14ac:dyDescent="0.25">
      <c r="A390" s="9">
        <v>0</v>
      </c>
      <c r="B390" s="9">
        <v>1980</v>
      </c>
      <c r="C390" s="9">
        <f t="shared" si="12"/>
        <v>37</v>
      </c>
      <c r="D390" s="6">
        <v>1</v>
      </c>
      <c r="E390" s="6">
        <v>1</v>
      </c>
      <c r="F390" s="6">
        <v>1</v>
      </c>
      <c r="G390" s="6">
        <v>1</v>
      </c>
      <c r="H390" s="6">
        <v>1</v>
      </c>
      <c r="I390" s="6">
        <v>1</v>
      </c>
      <c r="J390" s="6">
        <v>1</v>
      </c>
      <c r="K390" s="6">
        <v>1</v>
      </c>
      <c r="L390" s="6">
        <v>1</v>
      </c>
      <c r="M390" s="6">
        <v>1</v>
      </c>
      <c r="N390" s="6">
        <v>1</v>
      </c>
      <c r="O390" s="6">
        <v>2</v>
      </c>
      <c r="P390" s="9">
        <f t="shared" si="13"/>
        <v>13</v>
      </c>
    </row>
    <row r="391" spans="1:16" x14ac:dyDescent="0.25">
      <c r="A391" s="9">
        <v>1</v>
      </c>
      <c r="B391" s="9">
        <v>1986</v>
      </c>
      <c r="C391" s="9">
        <f t="shared" si="12"/>
        <v>31</v>
      </c>
      <c r="D391" s="6">
        <v>1</v>
      </c>
      <c r="E391" s="6">
        <v>1</v>
      </c>
      <c r="F391" s="6">
        <v>1</v>
      </c>
      <c r="G391" s="6">
        <v>1</v>
      </c>
      <c r="H391" s="6">
        <v>2</v>
      </c>
      <c r="I391" s="6">
        <v>2</v>
      </c>
      <c r="J391" s="6">
        <v>2</v>
      </c>
      <c r="K391" s="6">
        <v>2</v>
      </c>
      <c r="L391" s="6">
        <v>3</v>
      </c>
      <c r="M391" s="6">
        <v>3</v>
      </c>
      <c r="N391" s="6">
        <v>3</v>
      </c>
      <c r="O391" s="6">
        <v>3</v>
      </c>
      <c r="P391" s="9">
        <f t="shared" si="13"/>
        <v>24</v>
      </c>
    </row>
    <row r="392" spans="1:16" x14ac:dyDescent="0.25">
      <c r="A392" s="9">
        <v>0</v>
      </c>
      <c r="B392" s="9">
        <v>1973</v>
      </c>
      <c r="C392" s="9">
        <f t="shared" si="12"/>
        <v>44</v>
      </c>
      <c r="D392" s="6">
        <v>1</v>
      </c>
      <c r="E392" s="6">
        <v>1</v>
      </c>
      <c r="F392" s="6">
        <v>1</v>
      </c>
      <c r="G392" s="6">
        <v>1</v>
      </c>
      <c r="H392" s="6">
        <v>1</v>
      </c>
      <c r="I392" s="6">
        <v>1</v>
      </c>
      <c r="J392" s="6">
        <v>1</v>
      </c>
      <c r="K392" s="6">
        <v>1</v>
      </c>
      <c r="L392" s="6">
        <v>1</v>
      </c>
      <c r="M392" s="6">
        <v>1</v>
      </c>
      <c r="N392" s="6">
        <v>4</v>
      </c>
      <c r="O392" s="6">
        <v>4</v>
      </c>
      <c r="P392" s="9">
        <f t="shared" si="13"/>
        <v>18</v>
      </c>
    </row>
    <row r="393" spans="1:16" x14ac:dyDescent="0.25">
      <c r="A393" s="9">
        <v>1</v>
      </c>
      <c r="B393" s="9">
        <v>1996</v>
      </c>
      <c r="C393" s="9">
        <f t="shared" si="12"/>
        <v>21</v>
      </c>
      <c r="D393" s="6">
        <v>1</v>
      </c>
      <c r="E393" s="6">
        <v>1</v>
      </c>
      <c r="F393" s="6">
        <v>1</v>
      </c>
      <c r="G393" s="6">
        <v>1</v>
      </c>
      <c r="H393" s="6">
        <v>2</v>
      </c>
      <c r="I393" s="6">
        <v>2</v>
      </c>
      <c r="J393" s="6">
        <v>2</v>
      </c>
      <c r="K393" s="6">
        <v>2</v>
      </c>
      <c r="L393" s="6">
        <v>2</v>
      </c>
      <c r="M393" s="6">
        <v>3</v>
      </c>
      <c r="N393" s="6">
        <v>2</v>
      </c>
      <c r="O393" s="6">
        <v>4</v>
      </c>
      <c r="P393" s="9">
        <f t="shared" si="13"/>
        <v>23</v>
      </c>
    </row>
    <row r="394" spans="1:16" x14ac:dyDescent="0.25">
      <c r="A394" s="9">
        <v>0</v>
      </c>
      <c r="B394" s="9">
        <v>1998</v>
      </c>
      <c r="C394" s="9">
        <f t="shared" si="12"/>
        <v>19</v>
      </c>
      <c r="D394" s="6">
        <v>1</v>
      </c>
      <c r="E394" s="6">
        <v>1</v>
      </c>
      <c r="F394" s="6">
        <v>3</v>
      </c>
      <c r="G394" s="6">
        <v>2</v>
      </c>
      <c r="H394" s="6">
        <v>1</v>
      </c>
      <c r="I394" s="6">
        <v>3</v>
      </c>
      <c r="J394" s="6">
        <v>3</v>
      </c>
      <c r="K394" s="6">
        <v>2</v>
      </c>
      <c r="L394" s="6">
        <v>2</v>
      </c>
      <c r="M394" s="6">
        <v>1</v>
      </c>
      <c r="N394" s="6">
        <v>4</v>
      </c>
      <c r="O394" s="6">
        <v>4</v>
      </c>
      <c r="P394" s="9">
        <f t="shared" si="13"/>
        <v>27</v>
      </c>
    </row>
    <row r="395" spans="1:16" x14ac:dyDescent="0.25">
      <c r="A395" s="9">
        <v>0</v>
      </c>
      <c r="B395" s="9">
        <v>1988</v>
      </c>
      <c r="C395" s="9">
        <f t="shared" si="12"/>
        <v>29</v>
      </c>
      <c r="D395" s="6">
        <v>1</v>
      </c>
      <c r="E395" s="6">
        <v>2</v>
      </c>
      <c r="F395" s="6">
        <v>1</v>
      </c>
      <c r="G395" s="6">
        <v>1</v>
      </c>
      <c r="H395" s="6">
        <v>2</v>
      </c>
      <c r="I395" s="6">
        <v>2</v>
      </c>
      <c r="J395" s="6">
        <v>1</v>
      </c>
      <c r="K395" s="6">
        <v>1</v>
      </c>
      <c r="L395" s="6">
        <v>2</v>
      </c>
      <c r="M395" s="6">
        <v>3</v>
      </c>
      <c r="N395" s="6">
        <v>2</v>
      </c>
      <c r="O395" s="6">
        <v>2</v>
      </c>
      <c r="P395" s="9">
        <f t="shared" si="13"/>
        <v>20</v>
      </c>
    </row>
    <row r="396" spans="1:16" x14ac:dyDescent="0.25">
      <c r="A396" s="9">
        <v>0</v>
      </c>
      <c r="B396" s="9">
        <v>1977</v>
      </c>
      <c r="C396" s="9">
        <f t="shared" si="12"/>
        <v>40</v>
      </c>
      <c r="D396" s="6">
        <v>1</v>
      </c>
      <c r="E396" s="6">
        <v>1</v>
      </c>
      <c r="F396" s="6">
        <v>1</v>
      </c>
      <c r="G396" s="6">
        <v>1</v>
      </c>
      <c r="H396" s="6">
        <v>2</v>
      </c>
      <c r="I396" s="6">
        <v>2</v>
      </c>
      <c r="J396" s="6">
        <v>2</v>
      </c>
      <c r="K396" s="6">
        <v>1</v>
      </c>
      <c r="L396" s="6">
        <v>2</v>
      </c>
      <c r="M396" s="6">
        <v>2</v>
      </c>
      <c r="N396" s="6">
        <v>2</v>
      </c>
      <c r="O396" s="6">
        <v>4</v>
      </c>
      <c r="P396" s="9">
        <f t="shared" si="13"/>
        <v>21</v>
      </c>
    </row>
    <row r="397" spans="1:16" x14ac:dyDescent="0.25">
      <c r="A397" s="9">
        <v>0</v>
      </c>
      <c r="B397" s="9">
        <v>1994</v>
      </c>
      <c r="C397" s="9">
        <f t="shared" si="12"/>
        <v>23</v>
      </c>
      <c r="D397" s="6">
        <v>1</v>
      </c>
      <c r="E397" s="6">
        <v>1</v>
      </c>
      <c r="F397" s="6">
        <v>1</v>
      </c>
      <c r="G397" s="6">
        <v>1</v>
      </c>
      <c r="H397" s="6">
        <v>1</v>
      </c>
      <c r="I397" s="6">
        <v>1</v>
      </c>
      <c r="J397" s="6">
        <v>1</v>
      </c>
      <c r="K397" s="6">
        <v>2</v>
      </c>
      <c r="L397" s="6">
        <v>1</v>
      </c>
      <c r="M397" s="6">
        <v>1</v>
      </c>
      <c r="N397" s="6">
        <v>1</v>
      </c>
      <c r="O397" s="6">
        <v>4</v>
      </c>
      <c r="P397" s="9">
        <f t="shared" si="13"/>
        <v>16</v>
      </c>
    </row>
    <row r="398" spans="1:16" x14ac:dyDescent="0.25">
      <c r="A398" s="9">
        <v>0</v>
      </c>
      <c r="B398" s="9">
        <v>1986</v>
      </c>
      <c r="C398" s="9">
        <f t="shared" si="12"/>
        <v>31</v>
      </c>
      <c r="D398" s="6">
        <v>1</v>
      </c>
      <c r="E398" s="6">
        <v>1</v>
      </c>
      <c r="F398" s="6">
        <v>1</v>
      </c>
      <c r="G398" s="6">
        <v>1</v>
      </c>
      <c r="H398" s="6">
        <v>2</v>
      </c>
      <c r="I398" s="6">
        <v>2</v>
      </c>
      <c r="J398" s="6">
        <v>2</v>
      </c>
      <c r="K398" s="6">
        <v>2</v>
      </c>
      <c r="L398" s="6">
        <v>3</v>
      </c>
      <c r="M398" s="6">
        <v>3</v>
      </c>
      <c r="N398" s="6">
        <v>3</v>
      </c>
      <c r="O398" s="6">
        <v>4</v>
      </c>
      <c r="P398" s="9">
        <f t="shared" si="13"/>
        <v>25</v>
      </c>
    </row>
    <row r="399" spans="1:16" x14ac:dyDescent="0.25">
      <c r="A399" s="9">
        <v>0</v>
      </c>
      <c r="B399" s="9">
        <v>1991</v>
      </c>
      <c r="C399" s="9">
        <f t="shared" si="12"/>
        <v>26</v>
      </c>
      <c r="D399" s="6">
        <v>1</v>
      </c>
      <c r="E399" s="6">
        <v>1</v>
      </c>
      <c r="F399" s="6">
        <v>1</v>
      </c>
      <c r="G399" s="6">
        <v>1</v>
      </c>
      <c r="H399" s="6">
        <v>2</v>
      </c>
      <c r="I399" s="6">
        <v>2</v>
      </c>
      <c r="J399" s="6">
        <v>2</v>
      </c>
      <c r="K399" s="6">
        <v>1</v>
      </c>
      <c r="L399" s="6">
        <v>2</v>
      </c>
      <c r="M399" s="6">
        <v>3</v>
      </c>
      <c r="N399" s="6">
        <v>4</v>
      </c>
      <c r="O399" s="6">
        <v>4</v>
      </c>
      <c r="P399" s="9">
        <f t="shared" si="13"/>
        <v>24</v>
      </c>
    </row>
    <row r="400" spans="1:16" x14ac:dyDescent="0.25">
      <c r="A400" s="9">
        <v>0</v>
      </c>
      <c r="B400" s="9">
        <v>1995</v>
      </c>
      <c r="C400" s="9">
        <f t="shared" si="12"/>
        <v>22</v>
      </c>
      <c r="D400" s="6">
        <v>1</v>
      </c>
      <c r="E400" s="6">
        <v>1</v>
      </c>
      <c r="F400" s="6">
        <v>2</v>
      </c>
      <c r="G400" s="6">
        <v>1</v>
      </c>
      <c r="H400" s="6">
        <v>1</v>
      </c>
      <c r="I400" s="6">
        <v>2</v>
      </c>
      <c r="J400" s="6">
        <v>2</v>
      </c>
      <c r="K400" s="6">
        <v>1</v>
      </c>
      <c r="L400" s="6">
        <v>1</v>
      </c>
      <c r="M400" s="6">
        <v>2</v>
      </c>
      <c r="N400" s="6">
        <v>2</v>
      </c>
      <c r="O400" s="6">
        <v>3</v>
      </c>
      <c r="P400" s="9">
        <f t="shared" si="13"/>
        <v>19</v>
      </c>
    </row>
    <row r="401" spans="1:16" x14ac:dyDescent="0.25">
      <c r="A401" s="9">
        <v>0</v>
      </c>
      <c r="B401" s="9">
        <v>1990</v>
      </c>
      <c r="C401" s="9">
        <f t="shared" si="12"/>
        <v>27</v>
      </c>
      <c r="D401" s="6">
        <v>1</v>
      </c>
      <c r="E401" s="6">
        <v>1</v>
      </c>
      <c r="F401" s="6">
        <v>1</v>
      </c>
      <c r="G401" s="6">
        <v>1</v>
      </c>
      <c r="H401" s="6">
        <v>2</v>
      </c>
      <c r="I401" s="6">
        <v>1</v>
      </c>
      <c r="J401" s="6">
        <v>1</v>
      </c>
      <c r="K401" s="6">
        <v>1</v>
      </c>
      <c r="L401" s="6">
        <v>2</v>
      </c>
      <c r="M401" s="6">
        <v>1</v>
      </c>
      <c r="N401" s="6">
        <v>1</v>
      </c>
      <c r="O401" s="6">
        <v>3</v>
      </c>
      <c r="P401" s="9">
        <f t="shared" si="13"/>
        <v>16</v>
      </c>
    </row>
    <row r="402" spans="1:16" x14ac:dyDescent="0.25">
      <c r="A402" s="9">
        <v>0</v>
      </c>
      <c r="B402" s="9">
        <v>1997</v>
      </c>
      <c r="C402" s="9">
        <f t="shared" si="12"/>
        <v>20</v>
      </c>
      <c r="D402" s="6">
        <v>1</v>
      </c>
      <c r="E402" s="6">
        <v>1</v>
      </c>
      <c r="F402" s="6">
        <v>1</v>
      </c>
      <c r="G402" s="6">
        <v>1</v>
      </c>
      <c r="H402" s="6">
        <v>1</v>
      </c>
      <c r="I402" s="6">
        <v>1</v>
      </c>
      <c r="J402" s="6">
        <v>2</v>
      </c>
      <c r="K402" s="6">
        <v>1</v>
      </c>
      <c r="L402" s="6">
        <v>1</v>
      </c>
      <c r="M402" s="6">
        <v>2</v>
      </c>
      <c r="N402" s="6">
        <v>2</v>
      </c>
      <c r="O402" s="6">
        <v>2</v>
      </c>
      <c r="P402" s="9">
        <f t="shared" si="13"/>
        <v>16</v>
      </c>
    </row>
    <row r="403" spans="1:16" x14ac:dyDescent="0.25">
      <c r="A403" s="9">
        <v>1</v>
      </c>
      <c r="B403" s="9">
        <v>1996</v>
      </c>
      <c r="C403" s="9">
        <f t="shared" si="12"/>
        <v>21</v>
      </c>
      <c r="D403" s="6">
        <v>1</v>
      </c>
      <c r="E403" s="6">
        <v>2</v>
      </c>
      <c r="F403" s="6">
        <v>1</v>
      </c>
      <c r="G403" s="6">
        <v>1</v>
      </c>
      <c r="H403" s="6">
        <v>2</v>
      </c>
      <c r="I403" s="6">
        <v>3</v>
      </c>
      <c r="J403" s="6">
        <v>3</v>
      </c>
      <c r="K403" s="6">
        <v>2</v>
      </c>
      <c r="L403" s="6">
        <v>3</v>
      </c>
      <c r="M403" s="6">
        <v>3</v>
      </c>
      <c r="N403" s="6">
        <v>4</v>
      </c>
      <c r="O403" s="6">
        <v>4</v>
      </c>
      <c r="P403" s="9">
        <f t="shared" si="13"/>
        <v>29</v>
      </c>
    </row>
    <row r="404" spans="1:16" x14ac:dyDescent="0.25">
      <c r="A404" s="9">
        <v>0</v>
      </c>
      <c r="B404" s="9">
        <v>1992</v>
      </c>
      <c r="C404" s="9">
        <f t="shared" si="12"/>
        <v>25</v>
      </c>
      <c r="D404" s="6">
        <v>1</v>
      </c>
      <c r="E404" s="6">
        <v>1</v>
      </c>
      <c r="F404" s="6">
        <v>1</v>
      </c>
      <c r="G404" s="6">
        <v>1</v>
      </c>
      <c r="H404" s="6">
        <v>3</v>
      </c>
      <c r="I404" s="6">
        <v>3</v>
      </c>
      <c r="J404" s="6">
        <v>3</v>
      </c>
      <c r="K404" s="6">
        <v>1</v>
      </c>
      <c r="L404" s="6">
        <v>4</v>
      </c>
      <c r="M404" s="6">
        <v>4</v>
      </c>
      <c r="N404" s="6">
        <v>4</v>
      </c>
      <c r="O404" s="6">
        <v>4</v>
      </c>
      <c r="P404" s="9">
        <f t="shared" si="13"/>
        <v>30</v>
      </c>
    </row>
    <row r="405" spans="1:16" x14ac:dyDescent="0.25">
      <c r="A405" s="9">
        <v>1</v>
      </c>
      <c r="B405" s="9">
        <v>1987</v>
      </c>
      <c r="C405" s="9">
        <f t="shared" si="12"/>
        <v>30</v>
      </c>
      <c r="D405" s="6">
        <v>1</v>
      </c>
      <c r="E405" s="6">
        <v>1</v>
      </c>
      <c r="F405" s="6">
        <v>1</v>
      </c>
      <c r="G405" s="6">
        <v>1</v>
      </c>
      <c r="H405" s="6">
        <v>1</v>
      </c>
      <c r="I405" s="6">
        <v>1</v>
      </c>
      <c r="J405" s="6">
        <v>1</v>
      </c>
      <c r="K405" s="6">
        <v>1</v>
      </c>
      <c r="L405" s="6">
        <v>1</v>
      </c>
      <c r="M405" s="6">
        <v>1</v>
      </c>
      <c r="N405" s="6">
        <v>1</v>
      </c>
      <c r="O405" s="6">
        <v>1</v>
      </c>
      <c r="P405" s="9">
        <f t="shared" si="13"/>
        <v>12</v>
      </c>
    </row>
    <row r="406" spans="1:16" x14ac:dyDescent="0.25">
      <c r="A406" s="9">
        <v>0</v>
      </c>
      <c r="B406" s="9">
        <v>1978</v>
      </c>
      <c r="C406" s="9">
        <f t="shared" si="12"/>
        <v>39</v>
      </c>
      <c r="D406" s="6">
        <v>1</v>
      </c>
      <c r="E406" s="6">
        <v>1</v>
      </c>
      <c r="F406" s="6">
        <v>1</v>
      </c>
      <c r="G406" s="6">
        <v>1</v>
      </c>
      <c r="H406" s="6">
        <v>1</v>
      </c>
      <c r="I406" s="6">
        <v>2</v>
      </c>
      <c r="J406" s="6">
        <v>2</v>
      </c>
      <c r="K406" s="6">
        <v>1</v>
      </c>
      <c r="L406" s="6">
        <v>1</v>
      </c>
      <c r="M406" s="6">
        <v>2</v>
      </c>
      <c r="N406" s="6">
        <v>2</v>
      </c>
      <c r="O406" s="6">
        <v>4</v>
      </c>
      <c r="P406" s="9">
        <f t="shared" si="13"/>
        <v>19</v>
      </c>
    </row>
    <row r="407" spans="1:16" x14ac:dyDescent="0.25">
      <c r="A407" s="9">
        <v>0</v>
      </c>
      <c r="B407" s="9">
        <v>1971</v>
      </c>
      <c r="C407" s="9">
        <f t="shared" si="12"/>
        <v>46</v>
      </c>
      <c r="D407" s="6">
        <v>1</v>
      </c>
      <c r="E407" s="6">
        <v>1</v>
      </c>
      <c r="F407" s="6">
        <v>1</v>
      </c>
      <c r="G407" s="6">
        <v>1</v>
      </c>
      <c r="H407" s="6">
        <v>1</v>
      </c>
      <c r="I407" s="6">
        <v>1</v>
      </c>
      <c r="J407" s="6">
        <v>1</v>
      </c>
      <c r="K407" s="6">
        <v>1</v>
      </c>
      <c r="L407" s="6">
        <v>1</v>
      </c>
      <c r="M407" s="6">
        <v>2</v>
      </c>
      <c r="N407" s="6">
        <v>2</v>
      </c>
      <c r="O407" s="6">
        <v>3</v>
      </c>
      <c r="P407" s="9">
        <f t="shared" si="13"/>
        <v>16</v>
      </c>
    </row>
    <row r="408" spans="1:16" x14ac:dyDescent="0.25">
      <c r="A408" s="9">
        <v>0</v>
      </c>
      <c r="B408" s="9">
        <v>1990</v>
      </c>
      <c r="C408" s="9">
        <f t="shared" si="12"/>
        <v>27</v>
      </c>
      <c r="D408" s="6">
        <v>1</v>
      </c>
      <c r="E408" s="6">
        <v>1</v>
      </c>
      <c r="F408" s="6">
        <v>1</v>
      </c>
      <c r="G408" s="6">
        <v>1</v>
      </c>
      <c r="H408" s="6">
        <v>1</v>
      </c>
      <c r="I408" s="6">
        <v>1</v>
      </c>
      <c r="J408" s="6">
        <v>1</v>
      </c>
      <c r="K408" s="6">
        <v>1</v>
      </c>
      <c r="L408" s="6">
        <v>2</v>
      </c>
      <c r="M408" s="6">
        <v>2</v>
      </c>
      <c r="N408" s="6">
        <v>2</v>
      </c>
      <c r="O408" s="6">
        <v>2</v>
      </c>
      <c r="P408" s="9">
        <f t="shared" si="13"/>
        <v>16</v>
      </c>
    </row>
    <row r="409" spans="1:16" x14ac:dyDescent="0.25">
      <c r="A409" s="9">
        <v>0</v>
      </c>
      <c r="B409" s="9">
        <v>1992</v>
      </c>
      <c r="C409" s="9">
        <f t="shared" si="12"/>
        <v>25</v>
      </c>
      <c r="D409" s="6">
        <v>1</v>
      </c>
      <c r="E409" s="6">
        <v>1</v>
      </c>
      <c r="F409" s="6">
        <v>1</v>
      </c>
      <c r="G409" s="6">
        <v>1</v>
      </c>
      <c r="H409" s="6">
        <v>2</v>
      </c>
      <c r="I409" s="6">
        <v>2</v>
      </c>
      <c r="J409" s="6">
        <v>2</v>
      </c>
      <c r="K409" s="6">
        <v>1</v>
      </c>
      <c r="L409" s="6">
        <v>2</v>
      </c>
      <c r="M409" s="6">
        <v>2</v>
      </c>
      <c r="N409" s="6">
        <v>3</v>
      </c>
      <c r="O409" s="6">
        <v>4</v>
      </c>
      <c r="P409" s="9">
        <f t="shared" si="13"/>
        <v>22</v>
      </c>
    </row>
    <row r="410" spans="1:16" x14ac:dyDescent="0.25">
      <c r="A410" s="9">
        <v>1</v>
      </c>
      <c r="B410" s="9">
        <v>1989</v>
      </c>
      <c r="C410" s="9">
        <f t="shared" si="12"/>
        <v>28</v>
      </c>
      <c r="D410" s="6">
        <v>1</v>
      </c>
      <c r="E410" s="6">
        <v>1</v>
      </c>
      <c r="F410" s="6">
        <v>1</v>
      </c>
      <c r="G410" s="6">
        <v>1</v>
      </c>
      <c r="H410" s="6">
        <v>1</v>
      </c>
      <c r="I410" s="6">
        <v>1</v>
      </c>
      <c r="J410" s="6">
        <v>1</v>
      </c>
      <c r="K410" s="6">
        <v>1</v>
      </c>
      <c r="L410" s="6">
        <v>1</v>
      </c>
      <c r="M410" s="6">
        <v>2</v>
      </c>
      <c r="N410" s="6">
        <v>3</v>
      </c>
      <c r="O410" s="6">
        <v>3</v>
      </c>
      <c r="P410" s="9">
        <f t="shared" si="13"/>
        <v>17</v>
      </c>
    </row>
    <row r="411" spans="1:16" x14ac:dyDescent="0.25">
      <c r="A411" s="9">
        <v>0</v>
      </c>
      <c r="B411" s="9">
        <v>1970</v>
      </c>
      <c r="C411" s="9">
        <f t="shared" si="12"/>
        <v>47</v>
      </c>
      <c r="D411" s="6">
        <v>1</v>
      </c>
      <c r="E411" s="6">
        <v>1</v>
      </c>
      <c r="F411" s="6">
        <v>1</v>
      </c>
      <c r="G411" s="6">
        <v>1</v>
      </c>
      <c r="H411" s="6">
        <v>1</v>
      </c>
      <c r="I411" s="6">
        <v>1</v>
      </c>
      <c r="J411" s="6">
        <v>2</v>
      </c>
      <c r="K411" s="6">
        <v>2</v>
      </c>
      <c r="L411" s="6">
        <v>1</v>
      </c>
      <c r="M411" s="6">
        <v>2</v>
      </c>
      <c r="N411" s="6">
        <v>2</v>
      </c>
      <c r="O411" s="6">
        <v>3</v>
      </c>
      <c r="P411" s="9">
        <f t="shared" si="13"/>
        <v>18</v>
      </c>
    </row>
    <row r="412" spans="1:16" x14ac:dyDescent="0.25">
      <c r="A412" s="9">
        <v>0</v>
      </c>
      <c r="B412" s="9">
        <v>1980</v>
      </c>
      <c r="C412" s="9">
        <f t="shared" si="12"/>
        <v>37</v>
      </c>
      <c r="D412" s="6">
        <v>1</v>
      </c>
      <c r="E412" s="6">
        <v>1</v>
      </c>
      <c r="F412" s="6">
        <v>1</v>
      </c>
      <c r="G412" s="6">
        <v>1</v>
      </c>
      <c r="H412" s="6">
        <v>1</v>
      </c>
      <c r="I412" s="6">
        <v>1</v>
      </c>
      <c r="J412" s="6">
        <v>1</v>
      </c>
      <c r="K412" s="6">
        <v>1</v>
      </c>
      <c r="L412" s="6">
        <v>2</v>
      </c>
      <c r="M412" s="6">
        <v>2</v>
      </c>
      <c r="N412" s="6">
        <v>1</v>
      </c>
      <c r="O412" s="6">
        <v>2</v>
      </c>
      <c r="P412" s="9">
        <f t="shared" si="13"/>
        <v>15</v>
      </c>
    </row>
    <row r="413" spans="1:16" x14ac:dyDescent="0.25">
      <c r="A413" s="9">
        <v>1</v>
      </c>
      <c r="B413" s="9">
        <v>1992</v>
      </c>
      <c r="C413" s="9">
        <f t="shared" si="12"/>
        <v>25</v>
      </c>
      <c r="D413" s="6">
        <v>1</v>
      </c>
      <c r="E413" s="6">
        <v>1</v>
      </c>
      <c r="F413" s="6">
        <v>3</v>
      </c>
      <c r="G413" s="6">
        <v>1</v>
      </c>
      <c r="H413" s="6">
        <v>2</v>
      </c>
      <c r="I413" s="6">
        <v>2</v>
      </c>
      <c r="J413" s="6">
        <v>3</v>
      </c>
      <c r="K413" s="6">
        <v>3</v>
      </c>
      <c r="L413" s="6">
        <v>3</v>
      </c>
      <c r="M413" s="6">
        <v>3</v>
      </c>
      <c r="N413" s="6">
        <v>4</v>
      </c>
      <c r="O413" s="6">
        <v>4</v>
      </c>
      <c r="P413" s="9">
        <f t="shared" si="13"/>
        <v>30</v>
      </c>
    </row>
    <row r="414" spans="1:16" x14ac:dyDescent="0.25">
      <c r="A414" s="9">
        <v>0</v>
      </c>
      <c r="B414" s="9">
        <v>1992</v>
      </c>
      <c r="C414" s="9">
        <f t="shared" si="12"/>
        <v>25</v>
      </c>
      <c r="D414" s="6">
        <v>1</v>
      </c>
      <c r="E414" s="6">
        <v>1</v>
      </c>
      <c r="F414" s="6">
        <v>3</v>
      </c>
      <c r="G414" s="6">
        <v>1</v>
      </c>
      <c r="H414" s="6">
        <v>2</v>
      </c>
      <c r="I414" s="6">
        <v>2</v>
      </c>
      <c r="J414" s="6">
        <v>2</v>
      </c>
      <c r="K414" s="6">
        <v>2</v>
      </c>
      <c r="L414" s="6">
        <v>2</v>
      </c>
      <c r="M414" s="6">
        <v>2</v>
      </c>
      <c r="N414" s="6">
        <v>3</v>
      </c>
      <c r="O414" s="6">
        <v>3</v>
      </c>
      <c r="P414" s="9">
        <f t="shared" si="13"/>
        <v>24</v>
      </c>
    </row>
    <row r="415" spans="1:16" x14ac:dyDescent="0.25">
      <c r="A415" s="9">
        <v>0</v>
      </c>
      <c r="B415" s="9">
        <v>1989</v>
      </c>
      <c r="C415" s="9">
        <f t="shared" si="12"/>
        <v>28</v>
      </c>
      <c r="D415" s="6">
        <v>1</v>
      </c>
      <c r="E415" s="6">
        <v>1</v>
      </c>
      <c r="F415" s="6">
        <v>1</v>
      </c>
      <c r="G415" s="6">
        <v>1</v>
      </c>
      <c r="H415" s="6">
        <v>1</v>
      </c>
      <c r="I415" s="6">
        <v>1</v>
      </c>
      <c r="J415" s="6">
        <v>1</v>
      </c>
      <c r="K415" s="6">
        <v>1</v>
      </c>
      <c r="L415" s="6">
        <v>1</v>
      </c>
      <c r="M415" s="6">
        <v>1</v>
      </c>
      <c r="N415" s="6">
        <v>1</v>
      </c>
      <c r="O415" s="6">
        <v>1</v>
      </c>
      <c r="P415" s="9">
        <f t="shared" si="13"/>
        <v>12</v>
      </c>
    </row>
    <row r="416" spans="1:16" x14ac:dyDescent="0.25">
      <c r="A416" s="9">
        <v>0</v>
      </c>
      <c r="B416" s="9">
        <v>1946</v>
      </c>
      <c r="C416" s="9">
        <f t="shared" si="12"/>
        <v>71</v>
      </c>
      <c r="D416" s="6">
        <v>1</v>
      </c>
      <c r="E416" s="6">
        <v>1</v>
      </c>
      <c r="F416" s="6">
        <v>1</v>
      </c>
      <c r="G416" s="6">
        <v>1</v>
      </c>
      <c r="H416" s="6">
        <v>1</v>
      </c>
      <c r="I416" s="6">
        <v>1</v>
      </c>
      <c r="J416" s="6">
        <v>1</v>
      </c>
      <c r="K416" s="6">
        <v>1</v>
      </c>
      <c r="L416" s="6">
        <v>2</v>
      </c>
      <c r="M416" s="6">
        <v>2</v>
      </c>
      <c r="N416" s="6">
        <v>2</v>
      </c>
      <c r="O416" s="6">
        <v>2</v>
      </c>
      <c r="P416" s="9">
        <f t="shared" si="13"/>
        <v>16</v>
      </c>
    </row>
    <row r="417" spans="1:16" x14ac:dyDescent="0.25">
      <c r="A417" s="9">
        <v>0</v>
      </c>
      <c r="B417" s="9">
        <v>1990</v>
      </c>
      <c r="C417" s="9">
        <f t="shared" si="12"/>
        <v>27</v>
      </c>
      <c r="D417" s="6">
        <v>1</v>
      </c>
      <c r="E417" s="6">
        <v>1</v>
      </c>
      <c r="F417" s="6">
        <v>1</v>
      </c>
      <c r="G417" s="6">
        <v>1</v>
      </c>
      <c r="H417" s="6">
        <v>1</v>
      </c>
      <c r="I417" s="6">
        <v>2</v>
      </c>
      <c r="J417" s="6">
        <v>2</v>
      </c>
      <c r="K417" s="6">
        <v>1</v>
      </c>
      <c r="L417" s="6">
        <v>2</v>
      </c>
      <c r="M417" s="6">
        <v>2</v>
      </c>
      <c r="N417" s="6">
        <v>2</v>
      </c>
      <c r="O417" s="6">
        <v>4</v>
      </c>
      <c r="P417" s="9">
        <f t="shared" si="13"/>
        <v>20</v>
      </c>
    </row>
    <row r="418" spans="1:16" x14ac:dyDescent="0.25">
      <c r="A418" s="9">
        <v>1</v>
      </c>
      <c r="B418" s="9">
        <v>1973</v>
      </c>
      <c r="C418" s="9">
        <f t="shared" si="12"/>
        <v>44</v>
      </c>
      <c r="D418" s="6">
        <v>1</v>
      </c>
      <c r="E418" s="6">
        <v>1</v>
      </c>
      <c r="F418" s="6">
        <v>1</v>
      </c>
      <c r="G418" s="6">
        <v>1</v>
      </c>
      <c r="H418" s="6">
        <v>1</v>
      </c>
      <c r="I418" s="6">
        <v>1</v>
      </c>
      <c r="J418" s="6">
        <v>1</v>
      </c>
      <c r="K418" s="6">
        <v>1</v>
      </c>
      <c r="L418" s="6">
        <v>1</v>
      </c>
      <c r="M418" s="6">
        <v>1</v>
      </c>
      <c r="N418" s="6">
        <v>1</v>
      </c>
      <c r="O418" s="6">
        <v>4</v>
      </c>
      <c r="P418" s="9">
        <f t="shared" si="13"/>
        <v>15</v>
      </c>
    </row>
    <row r="419" spans="1:16" x14ac:dyDescent="0.25">
      <c r="A419" s="9">
        <v>0</v>
      </c>
      <c r="B419" s="9">
        <v>1953</v>
      </c>
      <c r="C419" s="9">
        <f t="shared" si="12"/>
        <v>64</v>
      </c>
      <c r="D419" s="6">
        <v>1</v>
      </c>
      <c r="E419" s="6">
        <v>1</v>
      </c>
      <c r="F419" s="6">
        <v>1</v>
      </c>
      <c r="G419" s="6">
        <v>1</v>
      </c>
      <c r="H419" s="6">
        <v>1</v>
      </c>
      <c r="I419" s="6">
        <v>1</v>
      </c>
      <c r="J419" s="6">
        <v>2</v>
      </c>
      <c r="K419" s="6">
        <v>1</v>
      </c>
      <c r="L419" s="6">
        <v>1</v>
      </c>
      <c r="M419" s="6">
        <v>1</v>
      </c>
      <c r="N419" s="6">
        <v>2</v>
      </c>
      <c r="O419" s="6">
        <v>1</v>
      </c>
      <c r="P419" s="9">
        <f t="shared" si="13"/>
        <v>14</v>
      </c>
    </row>
    <row r="420" spans="1:16" x14ac:dyDescent="0.25">
      <c r="A420" s="9">
        <v>0</v>
      </c>
      <c r="B420" s="9">
        <v>1957</v>
      </c>
      <c r="C420" s="9">
        <f t="shared" si="12"/>
        <v>60</v>
      </c>
      <c r="D420" s="6">
        <v>1</v>
      </c>
      <c r="E420" s="6">
        <v>1</v>
      </c>
      <c r="F420" s="6">
        <v>1</v>
      </c>
      <c r="G420" s="6">
        <v>1</v>
      </c>
      <c r="H420" s="6">
        <v>1</v>
      </c>
      <c r="I420" s="6">
        <v>1</v>
      </c>
      <c r="J420" s="6">
        <v>1</v>
      </c>
      <c r="K420" s="6">
        <v>1</v>
      </c>
      <c r="L420" s="6">
        <v>1</v>
      </c>
      <c r="M420" s="6">
        <v>2</v>
      </c>
      <c r="N420" s="6">
        <v>2</v>
      </c>
      <c r="O420" s="6">
        <v>3</v>
      </c>
      <c r="P420" s="9">
        <f t="shared" si="13"/>
        <v>16</v>
      </c>
    </row>
    <row r="421" spans="1:16" x14ac:dyDescent="0.25">
      <c r="A421" s="9">
        <v>0</v>
      </c>
      <c r="B421" s="9">
        <v>1956</v>
      </c>
      <c r="C421" s="9">
        <f t="shared" si="12"/>
        <v>61</v>
      </c>
      <c r="D421" s="6">
        <v>1</v>
      </c>
      <c r="E421" s="6">
        <v>1</v>
      </c>
      <c r="F421" s="6">
        <v>1</v>
      </c>
      <c r="G421" s="6">
        <v>1</v>
      </c>
      <c r="H421" s="6">
        <v>1</v>
      </c>
      <c r="I421" s="6">
        <v>1</v>
      </c>
      <c r="J421" s="6">
        <v>1</v>
      </c>
      <c r="K421" s="6">
        <v>1</v>
      </c>
      <c r="L421" s="6">
        <v>1</v>
      </c>
      <c r="M421" s="6">
        <v>1</v>
      </c>
      <c r="N421" s="6">
        <v>1</v>
      </c>
      <c r="O421" s="6">
        <v>1</v>
      </c>
      <c r="P421" s="9">
        <f t="shared" si="13"/>
        <v>12</v>
      </c>
    </row>
    <row r="422" spans="1:16" x14ac:dyDescent="0.25">
      <c r="A422" s="9">
        <v>0</v>
      </c>
      <c r="B422" s="9">
        <v>1971</v>
      </c>
      <c r="C422" s="9">
        <f t="shared" si="12"/>
        <v>46</v>
      </c>
      <c r="D422" s="6">
        <v>1</v>
      </c>
      <c r="E422" s="6">
        <v>2</v>
      </c>
      <c r="F422" s="6">
        <v>2</v>
      </c>
      <c r="G422" s="6">
        <v>1</v>
      </c>
      <c r="H422" s="6">
        <v>2</v>
      </c>
      <c r="I422" s="6">
        <v>3</v>
      </c>
      <c r="J422" s="6">
        <v>3</v>
      </c>
      <c r="K422" s="6">
        <v>2</v>
      </c>
      <c r="L422" s="6">
        <v>3</v>
      </c>
      <c r="M422" s="6">
        <v>3</v>
      </c>
      <c r="N422" s="6">
        <v>3</v>
      </c>
      <c r="O422" s="6">
        <v>4</v>
      </c>
      <c r="P422" s="9">
        <f t="shared" si="13"/>
        <v>29</v>
      </c>
    </row>
    <row r="423" spans="1:16" x14ac:dyDescent="0.25">
      <c r="A423" s="9">
        <v>0</v>
      </c>
      <c r="B423" s="9">
        <v>1979</v>
      </c>
      <c r="C423" s="9">
        <f t="shared" si="12"/>
        <v>38</v>
      </c>
      <c r="D423" s="6">
        <v>1</v>
      </c>
      <c r="E423" s="6">
        <v>1</v>
      </c>
      <c r="F423" s="6">
        <v>1</v>
      </c>
      <c r="G423" s="6">
        <v>1</v>
      </c>
      <c r="H423" s="6">
        <v>2</v>
      </c>
      <c r="I423" s="6">
        <v>2</v>
      </c>
      <c r="J423" s="6">
        <v>3</v>
      </c>
      <c r="K423" s="6">
        <v>1</v>
      </c>
      <c r="L423" s="6">
        <v>3</v>
      </c>
      <c r="M423" s="6">
        <v>3</v>
      </c>
      <c r="N423" s="6">
        <v>3</v>
      </c>
      <c r="O423" s="6">
        <v>2</v>
      </c>
      <c r="P423" s="9">
        <f t="shared" si="13"/>
        <v>23</v>
      </c>
    </row>
    <row r="424" spans="1:16" x14ac:dyDescent="0.25">
      <c r="A424" s="9">
        <v>1</v>
      </c>
      <c r="B424" s="9">
        <v>1995</v>
      </c>
      <c r="C424" s="9">
        <f t="shared" si="12"/>
        <v>22</v>
      </c>
      <c r="D424" s="6">
        <v>2</v>
      </c>
      <c r="E424" s="6">
        <v>2</v>
      </c>
      <c r="F424" s="6">
        <v>2</v>
      </c>
      <c r="G424" s="6">
        <v>1</v>
      </c>
      <c r="H424" s="6">
        <v>3</v>
      </c>
      <c r="I424" s="6">
        <v>3</v>
      </c>
      <c r="J424" s="6">
        <v>4</v>
      </c>
      <c r="K424" s="6">
        <v>4</v>
      </c>
      <c r="L424" s="6">
        <v>4</v>
      </c>
      <c r="M424" s="6">
        <v>4</v>
      </c>
      <c r="N424" s="6">
        <v>4</v>
      </c>
      <c r="O424" s="6">
        <v>4</v>
      </c>
      <c r="P424" s="9">
        <f t="shared" si="13"/>
        <v>37</v>
      </c>
    </row>
    <row r="425" spans="1:16" x14ac:dyDescent="0.25">
      <c r="A425" s="9">
        <v>1</v>
      </c>
      <c r="B425" s="9">
        <v>1981</v>
      </c>
      <c r="C425" s="9">
        <f t="shared" si="12"/>
        <v>36</v>
      </c>
      <c r="D425" s="6">
        <v>1</v>
      </c>
      <c r="E425" s="6">
        <v>1</v>
      </c>
      <c r="F425" s="6">
        <v>1</v>
      </c>
      <c r="G425" s="6">
        <v>1</v>
      </c>
      <c r="H425" s="6">
        <v>1</v>
      </c>
      <c r="I425" s="6">
        <v>1</v>
      </c>
      <c r="J425" s="6">
        <v>1</v>
      </c>
      <c r="K425" s="6">
        <v>2</v>
      </c>
      <c r="L425" s="6">
        <v>3</v>
      </c>
      <c r="M425" s="6">
        <v>3</v>
      </c>
      <c r="N425" s="6">
        <v>3</v>
      </c>
      <c r="O425" s="6">
        <v>3</v>
      </c>
      <c r="P425" s="9">
        <f t="shared" si="13"/>
        <v>21</v>
      </c>
    </row>
    <row r="426" spans="1:16" x14ac:dyDescent="0.25">
      <c r="A426" s="9">
        <v>1</v>
      </c>
      <c r="B426" s="9">
        <v>1979</v>
      </c>
      <c r="C426" s="9">
        <f t="shared" si="12"/>
        <v>38</v>
      </c>
      <c r="D426" s="6">
        <v>1</v>
      </c>
      <c r="E426" s="6">
        <v>1</v>
      </c>
      <c r="F426" s="6">
        <v>1</v>
      </c>
      <c r="G426" s="6">
        <v>1</v>
      </c>
      <c r="H426" s="6">
        <v>1</v>
      </c>
      <c r="I426" s="6">
        <v>2</v>
      </c>
      <c r="J426" s="6">
        <v>2</v>
      </c>
      <c r="K426" s="6">
        <v>2</v>
      </c>
      <c r="L426" s="6">
        <v>1</v>
      </c>
      <c r="M426" s="6">
        <v>3</v>
      </c>
      <c r="N426" s="6">
        <v>3</v>
      </c>
      <c r="O426" s="6">
        <v>4</v>
      </c>
      <c r="P426" s="9">
        <f t="shared" si="13"/>
        <v>22</v>
      </c>
    </row>
    <row r="427" spans="1:16" x14ac:dyDescent="0.25">
      <c r="A427" s="9">
        <v>0</v>
      </c>
      <c r="B427" s="9">
        <v>1954</v>
      </c>
      <c r="C427" s="9">
        <f t="shared" si="12"/>
        <v>63</v>
      </c>
      <c r="D427" s="6">
        <v>1</v>
      </c>
      <c r="E427" s="6">
        <v>1</v>
      </c>
      <c r="F427" s="6">
        <v>1</v>
      </c>
      <c r="G427" s="6">
        <v>1</v>
      </c>
      <c r="H427" s="6">
        <v>1</v>
      </c>
      <c r="I427" s="6">
        <v>1</v>
      </c>
      <c r="J427" s="6">
        <v>2</v>
      </c>
      <c r="K427" s="6">
        <v>1</v>
      </c>
      <c r="L427" s="6">
        <v>2</v>
      </c>
      <c r="M427" s="6">
        <v>2</v>
      </c>
      <c r="N427" s="6">
        <v>2</v>
      </c>
      <c r="O427" s="6">
        <v>2</v>
      </c>
      <c r="P427" s="9">
        <f t="shared" si="13"/>
        <v>17</v>
      </c>
    </row>
    <row r="428" spans="1:16" x14ac:dyDescent="0.25">
      <c r="A428" s="9">
        <v>0</v>
      </c>
      <c r="B428" s="9">
        <v>1998</v>
      </c>
      <c r="C428" s="9">
        <f t="shared" si="12"/>
        <v>19</v>
      </c>
      <c r="D428" s="6">
        <v>1</v>
      </c>
      <c r="E428" s="6">
        <v>1</v>
      </c>
      <c r="F428" s="6">
        <v>1</v>
      </c>
      <c r="G428" s="6">
        <v>1</v>
      </c>
      <c r="H428" s="6">
        <v>2</v>
      </c>
      <c r="I428" s="6">
        <v>2</v>
      </c>
      <c r="J428" s="6">
        <v>2</v>
      </c>
      <c r="K428" s="6">
        <v>2</v>
      </c>
      <c r="L428" s="6">
        <v>3</v>
      </c>
      <c r="M428" s="6">
        <v>3</v>
      </c>
      <c r="N428" s="6">
        <v>3</v>
      </c>
      <c r="O428" s="6">
        <v>3</v>
      </c>
      <c r="P428" s="9">
        <f t="shared" si="13"/>
        <v>24</v>
      </c>
    </row>
    <row r="429" spans="1:16" x14ac:dyDescent="0.25">
      <c r="A429" s="9">
        <v>0</v>
      </c>
      <c r="B429" s="9">
        <v>1988</v>
      </c>
      <c r="C429" s="9">
        <f t="shared" si="12"/>
        <v>29</v>
      </c>
      <c r="D429" s="6">
        <v>1</v>
      </c>
      <c r="E429" s="6">
        <v>1</v>
      </c>
      <c r="F429" s="6">
        <v>1</v>
      </c>
      <c r="G429" s="6">
        <v>1</v>
      </c>
      <c r="H429" s="6">
        <v>1</v>
      </c>
      <c r="I429" s="6">
        <v>1</v>
      </c>
      <c r="J429" s="6">
        <v>1</v>
      </c>
      <c r="K429" s="6">
        <v>1</v>
      </c>
      <c r="L429" s="6">
        <v>1</v>
      </c>
      <c r="M429" s="6">
        <v>1</v>
      </c>
      <c r="N429" s="6">
        <v>1</v>
      </c>
      <c r="O429" s="6">
        <v>2</v>
      </c>
      <c r="P429" s="9">
        <f t="shared" si="13"/>
        <v>13</v>
      </c>
    </row>
    <row r="430" spans="1:16" x14ac:dyDescent="0.25">
      <c r="A430" s="9">
        <v>0</v>
      </c>
      <c r="B430" s="9">
        <v>1988</v>
      </c>
      <c r="C430" s="9">
        <f t="shared" si="12"/>
        <v>29</v>
      </c>
      <c r="D430" s="6">
        <v>1</v>
      </c>
      <c r="E430" s="6">
        <v>1</v>
      </c>
      <c r="F430" s="6">
        <v>3</v>
      </c>
      <c r="G430" s="6">
        <v>1</v>
      </c>
      <c r="H430" s="6">
        <v>3</v>
      </c>
      <c r="I430" s="6">
        <v>3</v>
      </c>
      <c r="J430" s="6">
        <v>3</v>
      </c>
      <c r="K430" s="6">
        <v>3</v>
      </c>
      <c r="L430" s="6">
        <v>4</v>
      </c>
      <c r="M430" s="6">
        <v>4</v>
      </c>
      <c r="N430" s="6">
        <v>4</v>
      </c>
      <c r="O430" s="6">
        <v>4</v>
      </c>
      <c r="P430" s="9">
        <f t="shared" si="13"/>
        <v>34</v>
      </c>
    </row>
    <row r="431" spans="1:16" x14ac:dyDescent="0.25">
      <c r="A431" s="9">
        <v>0</v>
      </c>
      <c r="B431" s="9">
        <v>1994</v>
      </c>
      <c r="C431" s="9">
        <f t="shared" si="12"/>
        <v>23</v>
      </c>
      <c r="D431" s="6">
        <v>1</v>
      </c>
      <c r="E431" s="6">
        <v>1</v>
      </c>
      <c r="F431" s="6">
        <v>1</v>
      </c>
      <c r="G431" s="6">
        <v>1</v>
      </c>
      <c r="H431" s="6">
        <v>2</v>
      </c>
      <c r="I431" s="6">
        <v>2</v>
      </c>
      <c r="J431" s="6">
        <v>2</v>
      </c>
      <c r="K431" s="6">
        <v>2</v>
      </c>
      <c r="L431" s="6">
        <v>3</v>
      </c>
      <c r="M431" s="6">
        <v>3</v>
      </c>
      <c r="N431" s="6">
        <v>3</v>
      </c>
      <c r="O431" s="6">
        <v>3</v>
      </c>
      <c r="P431" s="9">
        <f t="shared" si="13"/>
        <v>24</v>
      </c>
    </row>
    <row r="432" spans="1:16" x14ac:dyDescent="0.25">
      <c r="A432" s="9">
        <v>1</v>
      </c>
      <c r="B432" s="9">
        <v>1979</v>
      </c>
      <c r="C432" s="9">
        <f t="shared" si="12"/>
        <v>38</v>
      </c>
      <c r="D432" s="6">
        <v>1</v>
      </c>
      <c r="E432" s="6">
        <v>1</v>
      </c>
      <c r="F432" s="6">
        <v>1</v>
      </c>
      <c r="G432" s="6">
        <v>1</v>
      </c>
      <c r="H432" s="6">
        <v>3</v>
      </c>
      <c r="I432" s="6">
        <v>1</v>
      </c>
      <c r="J432" s="6">
        <v>3</v>
      </c>
      <c r="K432" s="6">
        <v>4</v>
      </c>
      <c r="L432" s="6">
        <v>4</v>
      </c>
      <c r="M432" s="6">
        <v>3</v>
      </c>
      <c r="N432" s="6">
        <v>4</v>
      </c>
      <c r="O432" s="6">
        <v>4</v>
      </c>
      <c r="P432" s="9">
        <f t="shared" si="13"/>
        <v>30</v>
      </c>
    </row>
    <row r="433" spans="1:16" x14ac:dyDescent="0.25">
      <c r="A433" s="9">
        <v>1</v>
      </c>
      <c r="B433" s="9">
        <v>1997</v>
      </c>
      <c r="C433" s="9">
        <f t="shared" si="12"/>
        <v>20</v>
      </c>
      <c r="D433" s="6">
        <v>1</v>
      </c>
      <c r="E433" s="6">
        <v>1</v>
      </c>
      <c r="F433" s="6">
        <v>1</v>
      </c>
      <c r="G433" s="6">
        <v>1</v>
      </c>
      <c r="H433" s="6">
        <v>2</v>
      </c>
      <c r="I433" s="6">
        <v>2</v>
      </c>
      <c r="J433" s="6">
        <v>2</v>
      </c>
      <c r="K433" s="6">
        <v>2</v>
      </c>
      <c r="L433" s="6">
        <v>2</v>
      </c>
      <c r="M433" s="6">
        <v>3</v>
      </c>
      <c r="N433" s="6">
        <v>3</v>
      </c>
      <c r="O433" s="6">
        <v>4</v>
      </c>
      <c r="P433" s="9">
        <f t="shared" si="13"/>
        <v>24</v>
      </c>
    </row>
    <row r="439" spans="1:16" x14ac:dyDescent="0.25">
      <c r="I439" t="s">
        <v>417</v>
      </c>
    </row>
    <row r="440" spans="1:16" x14ac:dyDescent="0.25">
      <c r="E440" t="s">
        <v>416</v>
      </c>
      <c r="G440" s="24">
        <v>6.0550341713194298</v>
      </c>
      <c r="I440">
        <f>G440*SQRT(1-0.88)</f>
        <v>2.0975253652581931</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4" workbookViewId="0">
      <selection activeCell="B35" sqref="B35"/>
    </sheetView>
  </sheetViews>
  <sheetFormatPr defaultRowHeight="15" x14ac:dyDescent="0.25"/>
  <cols>
    <col min="2" max="2" width="8.85546875" style="19"/>
    <col min="3" max="3" width="9.140625" customWidth="1"/>
  </cols>
  <sheetData>
    <row r="1" spans="1:4" x14ac:dyDescent="0.25">
      <c r="A1" s="11"/>
      <c r="B1" s="18" t="s">
        <v>414</v>
      </c>
      <c r="C1" s="11" t="s">
        <v>413</v>
      </c>
    </row>
    <row r="2" spans="1:4" x14ac:dyDescent="0.25">
      <c r="A2" s="12" t="s">
        <v>411</v>
      </c>
      <c r="B2" s="13">
        <v>24.630350194552527</v>
      </c>
      <c r="C2" s="14">
        <v>5.6512869346291135</v>
      </c>
    </row>
    <row r="3" spans="1:4" x14ac:dyDescent="0.25">
      <c r="A3" s="15" t="s">
        <v>412</v>
      </c>
      <c r="B3" s="16">
        <v>21.868571428571428</v>
      </c>
      <c r="C3" s="17">
        <v>6.2661181327199671</v>
      </c>
    </row>
    <row r="6" spans="1:4" x14ac:dyDescent="0.25">
      <c r="B6" s="18"/>
      <c r="C6" s="31" t="s">
        <v>415</v>
      </c>
      <c r="D6" s="31"/>
    </row>
    <row r="7" spans="1:4" x14ac:dyDescent="0.25">
      <c r="B7" s="20" t="s">
        <v>405</v>
      </c>
      <c r="C7" s="21" t="s">
        <v>411</v>
      </c>
      <c r="D7" s="22" t="s">
        <v>412</v>
      </c>
    </row>
    <row r="8" spans="1:4" x14ac:dyDescent="0.25">
      <c r="B8" s="18">
        <v>12</v>
      </c>
      <c r="C8" s="23">
        <f>((B8-$B$2)/$C$2)*10+50</f>
        <v>27.650488568969749</v>
      </c>
      <c r="D8" s="23">
        <f>((B8-$B$3)/$C$3)*10+50</f>
        <v>34.250901084930987</v>
      </c>
    </row>
    <row r="9" spans="1:4" x14ac:dyDescent="0.25">
      <c r="B9" s="18">
        <v>13</v>
      </c>
      <c r="C9" s="23">
        <f t="shared" ref="C9:C35" si="0">((B9-$B$2)/$C$2)*10+50</f>
        <v>29.419997021765433</v>
      </c>
      <c r="D9" s="23">
        <f t="shared" ref="D9:D35" si="1">((B9-$B$3)/$C$3)*10+50</f>
        <v>35.846785456753267</v>
      </c>
    </row>
    <row r="10" spans="1:4" x14ac:dyDescent="0.25">
      <c r="B10" s="18">
        <v>14</v>
      </c>
      <c r="C10" s="23">
        <f t="shared" si="0"/>
        <v>31.189505474561109</v>
      </c>
      <c r="D10" s="23">
        <f t="shared" si="1"/>
        <v>37.442669828575546</v>
      </c>
    </row>
    <row r="11" spans="1:4" x14ac:dyDescent="0.25">
      <c r="B11" s="18">
        <v>15</v>
      </c>
      <c r="C11" s="23">
        <f t="shared" si="0"/>
        <v>32.959013927356793</v>
      </c>
      <c r="D11" s="23">
        <f t="shared" si="1"/>
        <v>39.038554200397826</v>
      </c>
    </row>
    <row r="12" spans="1:4" x14ac:dyDescent="0.25">
      <c r="B12" s="18">
        <v>16</v>
      </c>
      <c r="C12" s="23">
        <f t="shared" si="0"/>
        <v>34.728522380152469</v>
      </c>
      <c r="D12" s="23">
        <f t="shared" si="1"/>
        <v>40.634438572220105</v>
      </c>
    </row>
    <row r="13" spans="1:4" x14ac:dyDescent="0.25">
      <c r="B13" s="18">
        <v>17</v>
      </c>
      <c r="C13" s="23">
        <f t="shared" si="0"/>
        <v>36.498030832948146</v>
      </c>
      <c r="D13" s="23">
        <f t="shared" si="1"/>
        <v>42.230322944042385</v>
      </c>
    </row>
    <row r="14" spans="1:4" x14ac:dyDescent="0.25">
      <c r="B14" s="18">
        <v>18</v>
      </c>
      <c r="C14" s="23">
        <f t="shared" si="0"/>
        <v>38.267539285743823</v>
      </c>
      <c r="D14" s="23">
        <f t="shared" si="1"/>
        <v>43.826207315864664</v>
      </c>
    </row>
    <row r="15" spans="1:4" x14ac:dyDescent="0.25">
      <c r="B15" s="18">
        <v>19</v>
      </c>
      <c r="C15" s="23">
        <f t="shared" si="0"/>
        <v>40.037047738539506</v>
      </c>
      <c r="D15" s="23">
        <f t="shared" si="1"/>
        <v>45.422091687686944</v>
      </c>
    </row>
    <row r="16" spans="1:4" x14ac:dyDescent="0.25">
      <c r="B16" s="18">
        <v>20</v>
      </c>
      <c r="C16" s="23">
        <f t="shared" si="0"/>
        <v>41.80655619133519</v>
      </c>
      <c r="D16" s="23">
        <f t="shared" si="1"/>
        <v>47.017976059509223</v>
      </c>
    </row>
    <row r="17" spans="2:4" x14ac:dyDescent="0.25">
      <c r="B17" s="18">
        <v>21</v>
      </c>
      <c r="C17" s="23">
        <f t="shared" si="0"/>
        <v>43.576064644130867</v>
      </c>
      <c r="D17" s="23">
        <f t="shared" si="1"/>
        <v>48.613860431331503</v>
      </c>
    </row>
    <row r="18" spans="2:4" x14ac:dyDescent="0.25">
      <c r="B18" s="18">
        <v>22</v>
      </c>
      <c r="C18" s="23">
        <f t="shared" si="0"/>
        <v>45.345573096926543</v>
      </c>
      <c r="D18" s="23">
        <f t="shared" si="1"/>
        <v>50.209744803153782</v>
      </c>
    </row>
    <row r="19" spans="2:4" x14ac:dyDescent="0.25">
      <c r="B19" s="18">
        <v>23</v>
      </c>
      <c r="C19" s="23">
        <f t="shared" si="0"/>
        <v>47.11508154972222</v>
      </c>
      <c r="D19" s="23">
        <f t="shared" si="1"/>
        <v>51.805629174976062</v>
      </c>
    </row>
    <row r="20" spans="2:4" x14ac:dyDescent="0.25">
      <c r="B20" s="18">
        <v>24</v>
      </c>
      <c r="C20" s="23">
        <f t="shared" si="0"/>
        <v>48.884590002517903</v>
      </c>
      <c r="D20" s="23">
        <f t="shared" si="1"/>
        <v>53.401513546798341</v>
      </c>
    </row>
    <row r="21" spans="2:4" x14ac:dyDescent="0.25">
      <c r="B21" s="18">
        <v>25</v>
      </c>
      <c r="C21" s="23">
        <f t="shared" si="0"/>
        <v>50.65409845531358</v>
      </c>
      <c r="D21" s="23">
        <f t="shared" si="1"/>
        <v>54.997397918620621</v>
      </c>
    </row>
    <row r="22" spans="2:4" x14ac:dyDescent="0.25">
      <c r="B22" s="18">
        <v>26</v>
      </c>
      <c r="C22" s="23">
        <f t="shared" si="0"/>
        <v>52.423606908109264</v>
      </c>
      <c r="D22" s="23">
        <f t="shared" si="1"/>
        <v>56.5932822904429</v>
      </c>
    </row>
    <row r="23" spans="2:4" x14ac:dyDescent="0.25">
      <c r="B23" s="18">
        <v>27</v>
      </c>
      <c r="C23" s="23">
        <f t="shared" si="0"/>
        <v>54.19311536090494</v>
      </c>
      <c r="D23" s="23">
        <f t="shared" si="1"/>
        <v>58.18916666226518</v>
      </c>
    </row>
    <row r="24" spans="2:4" x14ac:dyDescent="0.25">
      <c r="B24" s="18">
        <v>28</v>
      </c>
      <c r="C24" s="23">
        <f t="shared" si="0"/>
        <v>55.962623813700617</v>
      </c>
      <c r="D24" s="23">
        <f t="shared" si="1"/>
        <v>59.785051034087459</v>
      </c>
    </row>
    <row r="25" spans="2:4" x14ac:dyDescent="0.25">
      <c r="B25" s="18">
        <v>29</v>
      </c>
      <c r="C25" s="23">
        <f t="shared" si="0"/>
        <v>57.732132266496301</v>
      </c>
      <c r="D25" s="23">
        <f t="shared" si="1"/>
        <v>61.380935405909739</v>
      </c>
    </row>
    <row r="26" spans="2:4" x14ac:dyDescent="0.25">
      <c r="B26" s="18">
        <v>30</v>
      </c>
      <c r="C26" s="23">
        <f t="shared" si="0"/>
        <v>59.501640719291977</v>
      </c>
      <c r="D26" s="23">
        <f t="shared" si="1"/>
        <v>62.976819777732018</v>
      </c>
    </row>
    <row r="27" spans="2:4" x14ac:dyDescent="0.25">
      <c r="B27" s="18">
        <v>31</v>
      </c>
      <c r="C27" s="23">
        <f t="shared" si="0"/>
        <v>61.271149172087661</v>
      </c>
      <c r="D27" s="23">
        <f t="shared" si="1"/>
        <v>64.572704149554298</v>
      </c>
    </row>
    <row r="28" spans="2:4" x14ac:dyDescent="0.25">
      <c r="B28" s="18">
        <v>32</v>
      </c>
      <c r="C28" s="23">
        <f t="shared" si="0"/>
        <v>63.040657624883337</v>
      </c>
      <c r="D28" s="23">
        <f t="shared" si="1"/>
        <v>66.168588521376577</v>
      </c>
    </row>
    <row r="29" spans="2:4" x14ac:dyDescent="0.25">
      <c r="B29" s="18">
        <v>33</v>
      </c>
      <c r="C29" s="23">
        <f t="shared" si="0"/>
        <v>64.810166077679014</v>
      </c>
      <c r="D29" s="23">
        <f t="shared" si="1"/>
        <v>67.764472893198857</v>
      </c>
    </row>
    <row r="30" spans="2:4" x14ac:dyDescent="0.25">
      <c r="B30" s="18">
        <v>34</v>
      </c>
      <c r="C30" s="23">
        <f t="shared" si="0"/>
        <v>66.579674530474691</v>
      </c>
      <c r="D30" s="23">
        <f t="shared" si="1"/>
        <v>69.360357265021136</v>
      </c>
    </row>
    <row r="31" spans="2:4" x14ac:dyDescent="0.25">
      <c r="B31" s="18">
        <v>35</v>
      </c>
      <c r="C31" s="23">
        <f t="shared" si="0"/>
        <v>68.349182983270367</v>
      </c>
      <c r="D31" s="23">
        <f t="shared" si="1"/>
        <v>70.956241636843416</v>
      </c>
    </row>
    <row r="32" spans="2:4" x14ac:dyDescent="0.25">
      <c r="B32" s="18">
        <v>36</v>
      </c>
      <c r="C32" s="23">
        <f t="shared" si="0"/>
        <v>70.118691436066058</v>
      </c>
      <c r="D32" s="23">
        <f t="shared" si="1"/>
        <v>72.552126008665709</v>
      </c>
    </row>
    <row r="33" spans="2:4" x14ac:dyDescent="0.25">
      <c r="B33" s="18">
        <v>37</v>
      </c>
      <c r="C33" s="23">
        <f t="shared" si="0"/>
        <v>71.888199888861735</v>
      </c>
      <c r="D33" s="23">
        <f t="shared" si="1"/>
        <v>74.148010380487989</v>
      </c>
    </row>
    <row r="34" spans="2:4" x14ac:dyDescent="0.25">
      <c r="B34" s="18">
        <v>38</v>
      </c>
      <c r="C34" s="23">
        <f t="shared" si="0"/>
        <v>73.657708341657411</v>
      </c>
      <c r="D34" s="23">
        <f t="shared" si="1"/>
        <v>75.743894752310254</v>
      </c>
    </row>
    <row r="35" spans="2:4" x14ac:dyDescent="0.25">
      <c r="B35" s="18">
        <v>39</v>
      </c>
      <c r="C35" s="23">
        <f t="shared" si="0"/>
        <v>75.427216794453088</v>
      </c>
      <c r="D35" s="23">
        <f t="shared" si="1"/>
        <v>77.339779124132534</v>
      </c>
    </row>
  </sheetData>
  <mergeCells count="1">
    <mergeCell ref="C6:D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workbookViewId="0">
      <selection activeCell="Q6" sqref="Q6"/>
    </sheetView>
  </sheetViews>
  <sheetFormatPr defaultRowHeight="15" x14ac:dyDescent="0.25"/>
  <sheetData>
    <row r="1" spans="1:32" x14ac:dyDescent="0.25">
      <c r="E1" s="6" t="s">
        <v>420</v>
      </c>
      <c r="F1" s="25" t="s">
        <v>418</v>
      </c>
      <c r="G1" s="6" t="s">
        <v>419</v>
      </c>
      <c r="K1" s="6" t="s">
        <v>420</v>
      </c>
      <c r="L1" s="6" t="s">
        <v>422</v>
      </c>
    </row>
    <row r="2" spans="1:32" x14ac:dyDescent="0.25">
      <c r="E2" s="6" t="s">
        <v>414</v>
      </c>
      <c r="F2">
        <v>24.12</v>
      </c>
      <c r="G2">
        <v>21.51</v>
      </c>
      <c r="J2" s="6" t="s">
        <v>414</v>
      </c>
      <c r="K2">
        <v>23.01</v>
      </c>
      <c r="L2">
        <v>25.17</v>
      </c>
    </row>
    <row r="3" spans="1:32" x14ac:dyDescent="0.25">
      <c r="E3" s="6" t="s">
        <v>413</v>
      </c>
      <c r="F3">
        <v>5.52</v>
      </c>
      <c r="G3">
        <v>6.03</v>
      </c>
      <c r="J3" s="6" t="s">
        <v>413</v>
      </c>
      <c r="K3">
        <v>5.89</v>
      </c>
      <c r="L3">
        <v>6.29</v>
      </c>
    </row>
    <row r="4" spans="1:32" x14ac:dyDescent="0.25">
      <c r="B4" s="9"/>
      <c r="E4" s="6" t="s">
        <v>421</v>
      </c>
      <c r="F4">
        <v>26.16</v>
      </c>
      <c r="G4">
        <v>23.46</v>
      </c>
    </row>
    <row r="5" spans="1:32" x14ac:dyDescent="0.25">
      <c r="A5" t="s">
        <v>423</v>
      </c>
      <c r="B5" s="9"/>
      <c r="F5">
        <v>5.8</v>
      </c>
      <c r="G5">
        <v>6.81</v>
      </c>
    </row>
    <row r="6" spans="1:32" x14ac:dyDescent="0.25">
      <c r="A6" t="s">
        <v>414</v>
      </c>
      <c r="B6" s="9">
        <v>5</v>
      </c>
      <c r="F6" s="25" t="s">
        <v>430</v>
      </c>
      <c r="G6" s="6" t="s">
        <v>419</v>
      </c>
      <c r="K6" s="25" t="s">
        <v>418</v>
      </c>
      <c r="L6" s="6" t="s">
        <v>429</v>
      </c>
      <c r="P6" s="25" t="s">
        <v>430</v>
      </c>
      <c r="Q6" s="6" t="s">
        <v>419</v>
      </c>
      <c r="U6" s="25" t="s">
        <v>418</v>
      </c>
      <c r="V6" s="6" t="s">
        <v>429</v>
      </c>
      <c r="Z6" t="s">
        <v>428</v>
      </c>
      <c r="AA6" t="s">
        <v>414</v>
      </c>
      <c r="AE6" t="s">
        <v>428</v>
      </c>
      <c r="AF6" t="s">
        <v>414</v>
      </c>
    </row>
    <row r="7" spans="1:32" x14ac:dyDescent="0.25">
      <c r="A7" t="s">
        <v>413</v>
      </c>
      <c r="B7" s="9">
        <v>2</v>
      </c>
      <c r="D7" s="27" t="s">
        <v>423</v>
      </c>
      <c r="E7">
        <v>12</v>
      </c>
      <c r="F7" s="7">
        <f t="shared" ref="F7:F34" si="0">(E7-$F$2/$F$3)*$B$7+$B$6</f>
        <v>20.260869565217391</v>
      </c>
      <c r="G7" s="7">
        <f>(E7-$G$2/$G$3)*$B$7+$B$6</f>
        <v>21.865671641791046</v>
      </c>
      <c r="I7" s="27" t="s">
        <v>423</v>
      </c>
      <c r="J7" s="9">
        <v>12</v>
      </c>
      <c r="K7" s="7">
        <f>(J7-$F$4/$F$5)*$B$7+$B$6</f>
        <v>19.979310344827585</v>
      </c>
      <c r="L7" s="7">
        <f>(J7-$L$2/$L$3)*$B$7+$B$6</f>
        <v>20.996820349761528</v>
      </c>
      <c r="N7" s="26" t="s">
        <v>425</v>
      </c>
      <c r="O7" s="9">
        <v>12</v>
      </c>
      <c r="P7" s="7">
        <f>(O7-$F$2/$F$3)*$B$11+$B$10</f>
        <v>20.760869565217391</v>
      </c>
      <c r="Q7" s="7">
        <f>(O7-$G$2/$G$3)*$B$11+$B$10</f>
        <v>22.365671641791046</v>
      </c>
      <c r="S7" s="28" t="s">
        <v>425</v>
      </c>
      <c r="T7" s="9">
        <v>12</v>
      </c>
      <c r="U7" s="7">
        <f>(T7-$F$4/$F$5)*$B$11+$B$10</f>
        <v>20.479310344827585</v>
      </c>
      <c r="V7" s="7">
        <f>(T7-$G$4/$G$5)*$B$11+$B$10</f>
        <v>22.610132158590307</v>
      </c>
      <c r="X7" s="29" t="s">
        <v>426</v>
      </c>
      <c r="Y7" s="9">
        <v>12</v>
      </c>
      <c r="Z7" s="7">
        <f>(Y7-$K$2/$K$3)*$B$7+$B$6</f>
        <v>21.186757215619693</v>
      </c>
      <c r="AA7" s="7">
        <f>(Y7-$L$2/$L$3)*$B$7+$B$6</f>
        <v>20.996820349761528</v>
      </c>
      <c r="AC7" s="30" t="s">
        <v>424</v>
      </c>
      <c r="AD7" s="9">
        <v>12</v>
      </c>
      <c r="AE7" s="7">
        <f>(AD7-$K$2/$K$3)*$B$11+$B$10</f>
        <v>21.686757215619693</v>
      </c>
      <c r="AF7" s="7">
        <f>(AD7-$L$2/$L$3)*$B$11+$B$10</f>
        <v>21.496820349761528</v>
      </c>
    </row>
    <row r="8" spans="1:32" x14ac:dyDescent="0.25">
      <c r="B8" s="9"/>
      <c r="D8" s="27" t="s">
        <v>420</v>
      </c>
      <c r="E8">
        <v>13</v>
      </c>
      <c r="F8" s="7">
        <f t="shared" si="0"/>
        <v>22.260869565217391</v>
      </c>
      <c r="G8" s="7">
        <f t="shared" ref="G8:G34" si="1">(E8-$G$2/$G$3)*$B$7+$B$6</f>
        <v>23.865671641791046</v>
      </c>
      <c r="I8" s="27" t="s">
        <v>422</v>
      </c>
      <c r="J8" s="9">
        <v>13</v>
      </c>
      <c r="K8" s="7">
        <f t="shared" ref="K8:K34" si="2">(J8-$F$4/$F$5)*$B$7+$B$6</f>
        <v>21.979310344827585</v>
      </c>
      <c r="L8" s="7">
        <f t="shared" ref="L8:L34" si="3">(J8-$L$2/$L$3)*$B$7+$B$6</f>
        <v>22.996820349761528</v>
      </c>
      <c r="N8" s="26" t="s">
        <v>420</v>
      </c>
      <c r="O8" s="9">
        <v>13</v>
      </c>
      <c r="P8" s="7">
        <f t="shared" ref="P8:P34" si="4">(O8-$F$2/$F$3)*$B$11+$B$10</f>
        <v>22.760869565217391</v>
      </c>
      <c r="Q8" s="7">
        <f t="shared" ref="Q8:Q34" si="5">(O8-$G$2/$G$3)*$B$11+$B$10</f>
        <v>24.365671641791046</v>
      </c>
      <c r="S8" s="28" t="s">
        <v>422</v>
      </c>
      <c r="T8" s="9">
        <v>13</v>
      </c>
      <c r="U8" s="7">
        <f t="shared" ref="U8:U34" si="6">(T8-$F$4/$F$5)*$B$11+$B$10</f>
        <v>22.479310344827585</v>
      </c>
      <c r="V8" s="7">
        <f t="shared" ref="V8:V34" si="7">(T8-$G$4/$G$5)*$B$11+$B$10</f>
        <v>24.610132158590307</v>
      </c>
      <c r="X8" s="29" t="s">
        <v>427</v>
      </c>
      <c r="Y8" s="9">
        <v>13</v>
      </c>
      <c r="Z8" s="7">
        <f t="shared" ref="Z8:Z34" si="8">(Y8-$K$2/$K$3)*$B$7+$B$6</f>
        <v>23.186757215619693</v>
      </c>
      <c r="AA8" s="7">
        <f t="shared" ref="AA8:AA34" si="9">(Y8-$L$2/$L$3)*$B$7+$B$6</f>
        <v>22.996820349761528</v>
      </c>
      <c r="AC8" s="30" t="s">
        <v>427</v>
      </c>
      <c r="AD8" s="9">
        <v>13</v>
      </c>
      <c r="AE8" s="7">
        <f t="shared" ref="AE8:AE34" si="10">(AD8-$K$2/$K$3)*$B$11+$B$10</f>
        <v>23.686757215619693</v>
      </c>
      <c r="AF8" s="7">
        <f t="shared" ref="AF8:AF34" si="11">(AD8-$L$2/$L$3)*$B$11+$B$10</f>
        <v>23.496820349761528</v>
      </c>
    </row>
    <row r="9" spans="1:32" x14ac:dyDescent="0.25">
      <c r="A9" t="s">
        <v>424</v>
      </c>
      <c r="B9" s="9"/>
      <c r="E9">
        <v>14</v>
      </c>
      <c r="F9" s="7">
        <f>(E9-$F$2/$F$3)*$B$7+$B$6</f>
        <v>24.260869565217391</v>
      </c>
      <c r="G9" s="7">
        <f t="shared" si="1"/>
        <v>25.865671641791046</v>
      </c>
      <c r="J9" s="9">
        <v>14</v>
      </c>
      <c r="K9" s="7">
        <f t="shared" si="2"/>
        <v>23.979310344827585</v>
      </c>
      <c r="L9" s="7">
        <f t="shared" si="3"/>
        <v>24.996820349761528</v>
      </c>
      <c r="O9" s="9">
        <v>14</v>
      </c>
      <c r="P9" s="7">
        <f t="shared" si="4"/>
        <v>24.760869565217391</v>
      </c>
      <c r="Q9" s="7">
        <f t="shared" si="5"/>
        <v>26.365671641791046</v>
      </c>
      <c r="T9" s="9">
        <v>14</v>
      </c>
      <c r="U9" s="7">
        <f t="shared" si="6"/>
        <v>24.479310344827585</v>
      </c>
      <c r="V9" s="7">
        <f t="shared" si="7"/>
        <v>26.610132158590307</v>
      </c>
      <c r="X9" s="9"/>
      <c r="Y9" s="9">
        <v>14</v>
      </c>
      <c r="Z9" s="7">
        <f t="shared" si="8"/>
        <v>25.186757215619693</v>
      </c>
      <c r="AA9" s="7">
        <f t="shared" si="9"/>
        <v>24.996820349761528</v>
      </c>
      <c r="AD9" s="9">
        <v>14</v>
      </c>
      <c r="AE9" s="7">
        <f t="shared" si="10"/>
        <v>25.686757215619693</v>
      </c>
      <c r="AF9" s="7">
        <f t="shared" si="11"/>
        <v>25.496820349761528</v>
      </c>
    </row>
    <row r="10" spans="1:32" x14ac:dyDescent="0.25">
      <c r="A10" t="s">
        <v>414</v>
      </c>
      <c r="B10" s="9">
        <v>5.5</v>
      </c>
      <c r="E10">
        <v>15</v>
      </c>
      <c r="F10" s="7">
        <f t="shared" si="0"/>
        <v>26.260869565217391</v>
      </c>
      <c r="G10" s="7">
        <f t="shared" si="1"/>
        <v>27.865671641791046</v>
      </c>
      <c r="J10" s="9">
        <v>15</v>
      </c>
      <c r="K10" s="7">
        <f t="shared" si="2"/>
        <v>25.979310344827585</v>
      </c>
      <c r="L10" s="7">
        <f t="shared" si="3"/>
        <v>26.996820349761528</v>
      </c>
      <c r="O10" s="9">
        <v>15</v>
      </c>
      <c r="P10" s="7">
        <f t="shared" si="4"/>
        <v>26.760869565217391</v>
      </c>
      <c r="Q10" s="7">
        <f t="shared" si="5"/>
        <v>28.365671641791046</v>
      </c>
      <c r="T10" s="9">
        <v>15</v>
      </c>
      <c r="U10" s="7">
        <f t="shared" si="6"/>
        <v>26.479310344827585</v>
      </c>
      <c r="V10" s="7">
        <f t="shared" si="7"/>
        <v>28.610132158590307</v>
      </c>
      <c r="X10" s="9"/>
      <c r="Y10" s="9">
        <v>15</v>
      </c>
      <c r="Z10" s="7">
        <f t="shared" si="8"/>
        <v>27.186757215619693</v>
      </c>
      <c r="AA10" s="7">
        <f t="shared" si="9"/>
        <v>26.996820349761528</v>
      </c>
      <c r="AD10" s="9">
        <v>15</v>
      </c>
      <c r="AE10" s="7">
        <f t="shared" si="10"/>
        <v>27.686757215619693</v>
      </c>
      <c r="AF10" s="7">
        <f t="shared" si="11"/>
        <v>27.496820349761528</v>
      </c>
    </row>
    <row r="11" spans="1:32" x14ac:dyDescent="0.25">
      <c r="A11" t="s">
        <v>413</v>
      </c>
      <c r="B11" s="9">
        <v>2</v>
      </c>
      <c r="E11">
        <v>16</v>
      </c>
      <c r="F11" s="7">
        <f t="shared" si="0"/>
        <v>28.260869565217391</v>
      </c>
      <c r="G11" s="7">
        <f t="shared" si="1"/>
        <v>29.865671641791046</v>
      </c>
      <c r="J11" s="9">
        <v>16</v>
      </c>
      <c r="K11" s="7">
        <f t="shared" si="2"/>
        <v>27.979310344827585</v>
      </c>
      <c r="L11" s="7">
        <f t="shared" si="3"/>
        <v>28.996820349761528</v>
      </c>
      <c r="O11" s="9">
        <v>16</v>
      </c>
      <c r="P11" s="7">
        <f t="shared" si="4"/>
        <v>28.760869565217391</v>
      </c>
      <c r="Q11" s="7">
        <f t="shared" si="5"/>
        <v>30.365671641791046</v>
      </c>
      <c r="T11" s="9">
        <v>16</v>
      </c>
      <c r="U11" s="7">
        <f t="shared" si="6"/>
        <v>28.479310344827585</v>
      </c>
      <c r="V11" s="7">
        <f t="shared" si="7"/>
        <v>30.610132158590307</v>
      </c>
      <c r="X11" s="9"/>
      <c r="Y11" s="9">
        <v>16</v>
      </c>
      <c r="Z11" s="7">
        <f t="shared" si="8"/>
        <v>29.186757215619693</v>
      </c>
      <c r="AA11" s="7">
        <f t="shared" si="9"/>
        <v>28.996820349761528</v>
      </c>
      <c r="AD11" s="9">
        <v>16</v>
      </c>
      <c r="AE11" s="7">
        <f t="shared" si="10"/>
        <v>29.686757215619693</v>
      </c>
      <c r="AF11" s="7">
        <f t="shared" si="11"/>
        <v>29.496820349761528</v>
      </c>
    </row>
    <row r="12" spans="1:32" x14ac:dyDescent="0.25">
      <c r="B12" s="9"/>
      <c r="E12">
        <v>17</v>
      </c>
      <c r="F12" s="7">
        <f t="shared" si="0"/>
        <v>30.260869565217391</v>
      </c>
      <c r="G12" s="7">
        <f t="shared" si="1"/>
        <v>31.865671641791046</v>
      </c>
      <c r="J12" s="9">
        <v>17</v>
      </c>
      <c r="K12" s="7">
        <f t="shared" si="2"/>
        <v>29.979310344827585</v>
      </c>
      <c r="L12" s="7">
        <f t="shared" si="3"/>
        <v>30.996820349761528</v>
      </c>
      <c r="O12" s="9">
        <v>17</v>
      </c>
      <c r="P12" s="7">
        <f t="shared" si="4"/>
        <v>30.760869565217391</v>
      </c>
      <c r="Q12" s="7">
        <f t="shared" si="5"/>
        <v>32.365671641791046</v>
      </c>
      <c r="T12" s="9">
        <v>17</v>
      </c>
      <c r="U12" s="7">
        <f t="shared" si="6"/>
        <v>30.479310344827585</v>
      </c>
      <c r="V12" s="7">
        <f t="shared" si="7"/>
        <v>32.610132158590304</v>
      </c>
      <c r="X12" s="9"/>
      <c r="Y12" s="9">
        <v>17</v>
      </c>
      <c r="Z12" s="7">
        <f t="shared" si="8"/>
        <v>31.186757215619693</v>
      </c>
      <c r="AA12" s="7">
        <f t="shared" si="9"/>
        <v>30.996820349761528</v>
      </c>
      <c r="AD12" s="9">
        <v>17</v>
      </c>
      <c r="AE12" s="7">
        <f t="shared" si="10"/>
        <v>31.686757215619693</v>
      </c>
      <c r="AF12" s="7">
        <f t="shared" si="11"/>
        <v>31.496820349761528</v>
      </c>
    </row>
    <row r="13" spans="1:32" x14ac:dyDescent="0.25">
      <c r="B13" s="9"/>
      <c r="E13">
        <v>18</v>
      </c>
      <c r="F13" s="7">
        <f t="shared" si="0"/>
        <v>32.260869565217391</v>
      </c>
      <c r="G13" s="7">
        <f t="shared" si="1"/>
        <v>33.865671641791046</v>
      </c>
      <c r="J13" s="9">
        <v>18</v>
      </c>
      <c r="K13" s="7">
        <f t="shared" si="2"/>
        <v>31.979310344827585</v>
      </c>
      <c r="L13" s="7">
        <f t="shared" si="3"/>
        <v>32.996820349761528</v>
      </c>
      <c r="O13" s="9">
        <v>18</v>
      </c>
      <c r="P13" s="7">
        <f t="shared" si="4"/>
        <v>32.760869565217391</v>
      </c>
      <c r="Q13" s="7">
        <f t="shared" si="5"/>
        <v>34.365671641791046</v>
      </c>
      <c r="T13" s="9">
        <v>18</v>
      </c>
      <c r="U13" s="7">
        <f t="shared" si="6"/>
        <v>32.479310344827582</v>
      </c>
      <c r="V13" s="7">
        <f t="shared" si="7"/>
        <v>34.610132158590304</v>
      </c>
      <c r="X13" s="9"/>
      <c r="Y13" s="9">
        <v>18</v>
      </c>
      <c r="Z13" s="7">
        <f t="shared" si="8"/>
        <v>33.186757215619693</v>
      </c>
      <c r="AA13" s="7">
        <f t="shared" si="9"/>
        <v>32.996820349761528</v>
      </c>
      <c r="AD13" s="9">
        <v>18</v>
      </c>
      <c r="AE13" s="7">
        <f t="shared" si="10"/>
        <v>33.686757215619693</v>
      </c>
      <c r="AF13" s="7">
        <f t="shared" si="11"/>
        <v>33.496820349761528</v>
      </c>
    </row>
    <row r="14" spans="1:32" x14ac:dyDescent="0.25">
      <c r="B14" s="9"/>
      <c r="E14">
        <v>19</v>
      </c>
      <c r="F14" s="7">
        <f t="shared" si="0"/>
        <v>34.260869565217391</v>
      </c>
      <c r="G14" s="7">
        <f t="shared" si="1"/>
        <v>35.865671641791046</v>
      </c>
      <c r="J14" s="9">
        <v>19</v>
      </c>
      <c r="K14" s="7">
        <f t="shared" si="2"/>
        <v>33.979310344827582</v>
      </c>
      <c r="L14" s="7">
        <f t="shared" si="3"/>
        <v>34.996820349761528</v>
      </c>
      <c r="O14" s="9">
        <v>19</v>
      </c>
      <c r="P14" s="7">
        <f t="shared" si="4"/>
        <v>34.760869565217391</v>
      </c>
      <c r="Q14" s="7">
        <f t="shared" si="5"/>
        <v>36.365671641791046</v>
      </c>
      <c r="T14" s="9">
        <v>19</v>
      </c>
      <c r="U14" s="7">
        <f t="shared" si="6"/>
        <v>34.479310344827582</v>
      </c>
      <c r="V14" s="7">
        <f t="shared" si="7"/>
        <v>36.610132158590304</v>
      </c>
      <c r="X14" s="9"/>
      <c r="Y14" s="9">
        <v>19</v>
      </c>
      <c r="Z14" s="7">
        <f t="shared" si="8"/>
        <v>35.186757215619693</v>
      </c>
      <c r="AA14" s="7">
        <f t="shared" si="9"/>
        <v>34.996820349761528</v>
      </c>
      <c r="AD14" s="9">
        <v>19</v>
      </c>
      <c r="AE14" s="7">
        <f t="shared" si="10"/>
        <v>35.686757215619693</v>
      </c>
      <c r="AF14" s="7">
        <f t="shared" si="11"/>
        <v>35.496820349761528</v>
      </c>
    </row>
    <row r="15" spans="1:32" x14ac:dyDescent="0.25">
      <c r="B15" s="9"/>
      <c r="E15">
        <v>20</v>
      </c>
      <c r="F15" s="7">
        <f t="shared" si="0"/>
        <v>36.260869565217391</v>
      </c>
      <c r="G15" s="7">
        <f t="shared" si="1"/>
        <v>37.865671641791046</v>
      </c>
      <c r="J15" s="9">
        <v>20</v>
      </c>
      <c r="K15" s="7">
        <f t="shared" si="2"/>
        <v>35.979310344827582</v>
      </c>
      <c r="L15" s="7">
        <f t="shared" si="3"/>
        <v>36.996820349761528</v>
      </c>
      <c r="O15" s="9">
        <v>20</v>
      </c>
      <c r="P15" s="7">
        <f t="shared" si="4"/>
        <v>36.760869565217391</v>
      </c>
      <c r="Q15" s="7">
        <f t="shared" si="5"/>
        <v>38.365671641791046</v>
      </c>
      <c r="T15" s="9">
        <v>20</v>
      </c>
      <c r="U15" s="7">
        <f t="shared" si="6"/>
        <v>36.479310344827582</v>
      </c>
      <c r="V15" s="7">
        <f t="shared" si="7"/>
        <v>38.610132158590311</v>
      </c>
      <c r="X15" s="9"/>
      <c r="Y15" s="9">
        <v>20</v>
      </c>
      <c r="Z15" s="7">
        <f t="shared" si="8"/>
        <v>37.186757215619693</v>
      </c>
      <c r="AA15" s="7">
        <f t="shared" si="9"/>
        <v>36.996820349761528</v>
      </c>
      <c r="AD15" s="9">
        <v>20</v>
      </c>
      <c r="AE15" s="7">
        <f t="shared" si="10"/>
        <v>37.686757215619693</v>
      </c>
      <c r="AF15" s="7">
        <f t="shared" si="11"/>
        <v>37.496820349761528</v>
      </c>
    </row>
    <row r="16" spans="1:32" x14ac:dyDescent="0.25">
      <c r="B16" s="9"/>
      <c r="E16">
        <v>21</v>
      </c>
      <c r="F16" s="7">
        <f t="shared" si="0"/>
        <v>38.260869565217391</v>
      </c>
      <c r="G16" s="7">
        <f t="shared" si="1"/>
        <v>39.865671641791046</v>
      </c>
      <c r="J16" s="9">
        <v>21</v>
      </c>
      <c r="K16" s="7">
        <f t="shared" si="2"/>
        <v>37.979310344827582</v>
      </c>
      <c r="L16" s="7">
        <f t="shared" si="3"/>
        <v>38.996820349761528</v>
      </c>
      <c r="O16" s="9">
        <v>21</v>
      </c>
      <c r="P16" s="7">
        <f t="shared" si="4"/>
        <v>38.760869565217391</v>
      </c>
      <c r="Q16" s="7">
        <f t="shared" si="5"/>
        <v>40.365671641791046</v>
      </c>
      <c r="T16" s="9">
        <v>21</v>
      </c>
      <c r="U16" s="7">
        <f t="shared" si="6"/>
        <v>38.479310344827582</v>
      </c>
      <c r="V16" s="7">
        <f t="shared" si="7"/>
        <v>40.610132158590311</v>
      </c>
      <c r="X16" s="9"/>
      <c r="Y16" s="9">
        <v>21</v>
      </c>
      <c r="Z16" s="7">
        <f t="shared" si="8"/>
        <v>39.186757215619693</v>
      </c>
      <c r="AA16" s="7">
        <f t="shared" si="9"/>
        <v>38.996820349761528</v>
      </c>
      <c r="AD16" s="9">
        <v>21</v>
      </c>
      <c r="AE16" s="7">
        <f t="shared" si="10"/>
        <v>39.686757215619693</v>
      </c>
      <c r="AF16" s="7">
        <f t="shared" si="11"/>
        <v>39.496820349761528</v>
      </c>
    </row>
    <row r="17" spans="2:32" x14ac:dyDescent="0.25">
      <c r="B17" s="9"/>
      <c r="E17">
        <v>22</v>
      </c>
      <c r="F17" s="7">
        <f t="shared" si="0"/>
        <v>40.260869565217391</v>
      </c>
      <c r="G17" s="7">
        <f t="shared" si="1"/>
        <v>41.865671641791046</v>
      </c>
      <c r="J17" s="9">
        <v>22</v>
      </c>
      <c r="K17" s="7">
        <f t="shared" si="2"/>
        <v>39.979310344827582</v>
      </c>
      <c r="L17" s="7">
        <f t="shared" si="3"/>
        <v>40.996820349761528</v>
      </c>
      <c r="O17" s="9">
        <v>22</v>
      </c>
      <c r="P17" s="7">
        <f t="shared" si="4"/>
        <v>40.760869565217391</v>
      </c>
      <c r="Q17" s="7">
        <f t="shared" si="5"/>
        <v>42.365671641791046</v>
      </c>
      <c r="T17" s="9">
        <v>22</v>
      </c>
      <c r="U17" s="7">
        <f t="shared" si="6"/>
        <v>40.479310344827582</v>
      </c>
      <c r="V17" s="7">
        <f t="shared" si="7"/>
        <v>42.610132158590311</v>
      </c>
      <c r="X17" s="9"/>
      <c r="Y17" s="9">
        <v>22</v>
      </c>
      <c r="Z17" s="7">
        <f t="shared" si="8"/>
        <v>41.186757215619693</v>
      </c>
      <c r="AA17" s="7">
        <f t="shared" si="9"/>
        <v>40.996820349761528</v>
      </c>
      <c r="AD17" s="9">
        <v>22</v>
      </c>
      <c r="AE17" s="7">
        <f t="shared" si="10"/>
        <v>41.686757215619693</v>
      </c>
      <c r="AF17" s="7">
        <f t="shared" si="11"/>
        <v>41.496820349761528</v>
      </c>
    </row>
    <row r="18" spans="2:32" x14ac:dyDescent="0.25">
      <c r="B18" s="9"/>
      <c r="E18">
        <v>23</v>
      </c>
      <c r="F18" s="7">
        <f t="shared" si="0"/>
        <v>42.260869565217391</v>
      </c>
      <c r="G18" s="7">
        <f t="shared" si="1"/>
        <v>43.865671641791046</v>
      </c>
      <c r="J18" s="9">
        <v>23</v>
      </c>
      <c r="K18" s="7">
        <f t="shared" si="2"/>
        <v>41.979310344827582</v>
      </c>
      <c r="L18" s="7">
        <f t="shared" si="3"/>
        <v>42.996820349761528</v>
      </c>
      <c r="O18" s="9">
        <v>23</v>
      </c>
      <c r="P18" s="7">
        <f t="shared" si="4"/>
        <v>42.760869565217391</v>
      </c>
      <c r="Q18" s="7">
        <f t="shared" si="5"/>
        <v>44.365671641791046</v>
      </c>
      <c r="T18" s="9">
        <v>23</v>
      </c>
      <c r="U18" s="7">
        <f t="shared" si="6"/>
        <v>42.479310344827582</v>
      </c>
      <c r="V18" s="7">
        <f t="shared" si="7"/>
        <v>44.610132158590311</v>
      </c>
      <c r="X18" s="9"/>
      <c r="Y18" s="9">
        <v>23</v>
      </c>
      <c r="Z18" s="7">
        <f t="shared" si="8"/>
        <v>43.186757215619693</v>
      </c>
      <c r="AA18" s="7">
        <f t="shared" si="9"/>
        <v>42.996820349761528</v>
      </c>
      <c r="AD18" s="9">
        <v>23</v>
      </c>
      <c r="AE18" s="7">
        <f t="shared" si="10"/>
        <v>43.686757215619693</v>
      </c>
      <c r="AF18" s="7">
        <f t="shared" si="11"/>
        <v>43.496820349761528</v>
      </c>
    </row>
    <row r="19" spans="2:32" x14ac:dyDescent="0.25">
      <c r="B19" s="9"/>
      <c r="E19">
        <v>24</v>
      </c>
      <c r="F19" s="7">
        <f t="shared" si="0"/>
        <v>44.260869565217391</v>
      </c>
      <c r="G19" s="7">
        <f t="shared" si="1"/>
        <v>45.865671641791046</v>
      </c>
      <c r="J19" s="9">
        <v>24</v>
      </c>
      <c r="K19" s="7">
        <f t="shared" si="2"/>
        <v>43.979310344827582</v>
      </c>
      <c r="L19" s="7">
        <f t="shared" si="3"/>
        <v>44.996820349761528</v>
      </c>
      <c r="O19" s="9">
        <v>24</v>
      </c>
      <c r="P19" s="7">
        <f t="shared" si="4"/>
        <v>44.760869565217391</v>
      </c>
      <c r="Q19" s="7">
        <f t="shared" si="5"/>
        <v>46.365671641791046</v>
      </c>
      <c r="T19" s="9">
        <v>24</v>
      </c>
      <c r="U19" s="7">
        <f t="shared" si="6"/>
        <v>44.479310344827582</v>
      </c>
      <c r="V19" s="7">
        <f t="shared" si="7"/>
        <v>46.610132158590311</v>
      </c>
      <c r="X19" s="9"/>
      <c r="Y19" s="9">
        <v>24</v>
      </c>
      <c r="Z19" s="7">
        <f t="shared" si="8"/>
        <v>45.186757215619693</v>
      </c>
      <c r="AA19" s="7">
        <f t="shared" si="9"/>
        <v>44.996820349761528</v>
      </c>
      <c r="AD19" s="9">
        <v>24</v>
      </c>
      <c r="AE19" s="7">
        <f t="shared" si="10"/>
        <v>45.686757215619693</v>
      </c>
      <c r="AF19" s="7">
        <f t="shared" si="11"/>
        <v>45.496820349761528</v>
      </c>
    </row>
    <row r="20" spans="2:32" x14ac:dyDescent="0.25">
      <c r="B20" s="9"/>
      <c r="E20">
        <v>25</v>
      </c>
      <c r="F20" s="7">
        <f t="shared" si="0"/>
        <v>46.260869565217391</v>
      </c>
      <c r="G20" s="7">
        <f t="shared" si="1"/>
        <v>47.865671641791046</v>
      </c>
      <c r="J20" s="9">
        <v>25</v>
      </c>
      <c r="K20" s="7">
        <f t="shared" si="2"/>
        <v>45.979310344827582</v>
      </c>
      <c r="L20" s="7">
        <f t="shared" si="3"/>
        <v>46.996820349761528</v>
      </c>
      <c r="O20" s="9">
        <v>25</v>
      </c>
      <c r="P20" s="7">
        <f t="shared" si="4"/>
        <v>46.760869565217391</v>
      </c>
      <c r="Q20" s="7">
        <f t="shared" si="5"/>
        <v>48.365671641791046</v>
      </c>
      <c r="T20" s="9">
        <v>25</v>
      </c>
      <c r="U20" s="7">
        <f t="shared" si="6"/>
        <v>46.479310344827582</v>
      </c>
      <c r="V20" s="7">
        <f t="shared" si="7"/>
        <v>48.610132158590311</v>
      </c>
      <c r="X20" s="9"/>
      <c r="Y20" s="9">
        <v>25</v>
      </c>
      <c r="Z20" s="7">
        <f t="shared" si="8"/>
        <v>47.186757215619693</v>
      </c>
      <c r="AA20" s="7">
        <f t="shared" si="9"/>
        <v>46.996820349761528</v>
      </c>
      <c r="AD20" s="9">
        <v>25</v>
      </c>
      <c r="AE20" s="7">
        <f t="shared" si="10"/>
        <v>47.686757215619693</v>
      </c>
      <c r="AF20" s="7">
        <f t="shared" si="11"/>
        <v>47.496820349761528</v>
      </c>
    </row>
    <row r="21" spans="2:32" x14ac:dyDescent="0.25">
      <c r="B21" s="9"/>
      <c r="E21">
        <v>26</v>
      </c>
      <c r="F21" s="7">
        <f t="shared" si="0"/>
        <v>48.260869565217391</v>
      </c>
      <c r="G21" s="7">
        <f t="shared" si="1"/>
        <v>49.865671641791046</v>
      </c>
      <c r="J21" s="9">
        <v>26</v>
      </c>
      <c r="K21" s="7">
        <f t="shared" si="2"/>
        <v>47.979310344827582</v>
      </c>
      <c r="L21" s="7">
        <f t="shared" si="3"/>
        <v>48.996820349761528</v>
      </c>
      <c r="O21" s="9">
        <v>26</v>
      </c>
      <c r="P21" s="7">
        <f t="shared" si="4"/>
        <v>48.760869565217391</v>
      </c>
      <c r="Q21" s="7">
        <f t="shared" si="5"/>
        <v>50.365671641791046</v>
      </c>
      <c r="T21" s="9">
        <v>26</v>
      </c>
      <c r="U21" s="7">
        <f t="shared" si="6"/>
        <v>48.479310344827582</v>
      </c>
      <c r="V21" s="7">
        <f t="shared" si="7"/>
        <v>50.610132158590311</v>
      </c>
      <c r="X21" s="9"/>
      <c r="Y21" s="9">
        <v>26</v>
      </c>
      <c r="Z21" s="7">
        <f t="shared" si="8"/>
        <v>49.186757215619693</v>
      </c>
      <c r="AA21" s="7">
        <f t="shared" si="9"/>
        <v>48.996820349761528</v>
      </c>
      <c r="AD21" s="9">
        <v>26</v>
      </c>
      <c r="AE21" s="7">
        <f t="shared" si="10"/>
        <v>49.686757215619693</v>
      </c>
      <c r="AF21" s="7">
        <f t="shared" si="11"/>
        <v>49.496820349761528</v>
      </c>
    </row>
    <row r="22" spans="2:32" x14ac:dyDescent="0.25">
      <c r="B22" s="9"/>
      <c r="E22">
        <v>27</v>
      </c>
      <c r="F22" s="7">
        <f t="shared" si="0"/>
        <v>50.260869565217391</v>
      </c>
      <c r="G22" s="7">
        <f t="shared" si="1"/>
        <v>51.865671641791046</v>
      </c>
      <c r="J22" s="9">
        <v>27</v>
      </c>
      <c r="K22" s="7">
        <f t="shared" si="2"/>
        <v>49.979310344827582</v>
      </c>
      <c r="L22" s="7">
        <f t="shared" si="3"/>
        <v>50.996820349761528</v>
      </c>
      <c r="O22" s="9">
        <v>27</v>
      </c>
      <c r="P22" s="7">
        <f t="shared" si="4"/>
        <v>50.760869565217391</v>
      </c>
      <c r="Q22" s="7">
        <f t="shared" si="5"/>
        <v>52.365671641791046</v>
      </c>
      <c r="T22" s="9">
        <v>27</v>
      </c>
      <c r="U22" s="7">
        <f t="shared" si="6"/>
        <v>50.479310344827582</v>
      </c>
      <c r="V22" s="7">
        <f t="shared" si="7"/>
        <v>52.610132158590311</v>
      </c>
      <c r="X22" s="9"/>
      <c r="Y22" s="9">
        <v>27</v>
      </c>
      <c r="Z22" s="7">
        <f t="shared" si="8"/>
        <v>51.186757215619693</v>
      </c>
      <c r="AA22" s="7">
        <f t="shared" si="9"/>
        <v>50.996820349761528</v>
      </c>
      <c r="AD22" s="9">
        <v>27</v>
      </c>
      <c r="AE22" s="7">
        <f t="shared" si="10"/>
        <v>51.686757215619693</v>
      </c>
      <c r="AF22" s="7">
        <f t="shared" si="11"/>
        <v>51.496820349761528</v>
      </c>
    </row>
    <row r="23" spans="2:32" x14ac:dyDescent="0.25">
      <c r="B23" s="9"/>
      <c r="E23">
        <v>28</v>
      </c>
      <c r="F23" s="7">
        <f t="shared" si="0"/>
        <v>52.260869565217391</v>
      </c>
      <c r="G23" s="7">
        <f t="shared" si="1"/>
        <v>53.865671641791046</v>
      </c>
      <c r="J23" s="9">
        <v>28</v>
      </c>
      <c r="K23" s="7">
        <f t="shared" si="2"/>
        <v>51.979310344827582</v>
      </c>
      <c r="L23" s="7">
        <f t="shared" si="3"/>
        <v>52.996820349761528</v>
      </c>
      <c r="O23" s="9">
        <v>28</v>
      </c>
      <c r="P23" s="7">
        <f t="shared" si="4"/>
        <v>52.760869565217391</v>
      </c>
      <c r="Q23" s="7">
        <f t="shared" si="5"/>
        <v>54.365671641791046</v>
      </c>
      <c r="T23" s="9">
        <v>28</v>
      </c>
      <c r="U23" s="7">
        <f t="shared" si="6"/>
        <v>52.479310344827582</v>
      </c>
      <c r="V23" s="7">
        <f t="shared" si="7"/>
        <v>54.610132158590311</v>
      </c>
      <c r="X23" s="9"/>
      <c r="Y23" s="9">
        <v>28</v>
      </c>
      <c r="Z23" s="7">
        <f t="shared" si="8"/>
        <v>53.186757215619693</v>
      </c>
      <c r="AA23" s="7">
        <f t="shared" si="9"/>
        <v>52.996820349761528</v>
      </c>
      <c r="AD23" s="9">
        <v>28</v>
      </c>
      <c r="AE23" s="7">
        <f t="shared" si="10"/>
        <v>53.686757215619693</v>
      </c>
      <c r="AF23" s="7">
        <f t="shared" si="11"/>
        <v>53.496820349761528</v>
      </c>
    </row>
    <row r="24" spans="2:32" x14ac:dyDescent="0.25">
      <c r="B24" s="9"/>
      <c r="E24">
        <v>29</v>
      </c>
      <c r="F24" s="7">
        <f t="shared" si="0"/>
        <v>54.260869565217391</v>
      </c>
      <c r="G24" s="7">
        <f t="shared" si="1"/>
        <v>55.865671641791046</v>
      </c>
      <c r="J24" s="9">
        <v>29</v>
      </c>
      <c r="K24" s="7">
        <f t="shared" si="2"/>
        <v>53.979310344827582</v>
      </c>
      <c r="L24" s="7">
        <f t="shared" si="3"/>
        <v>54.996820349761528</v>
      </c>
      <c r="O24" s="9">
        <v>29</v>
      </c>
      <c r="P24" s="7">
        <f t="shared" si="4"/>
        <v>54.760869565217391</v>
      </c>
      <c r="Q24" s="7">
        <f t="shared" si="5"/>
        <v>56.365671641791046</v>
      </c>
      <c r="T24" s="9">
        <v>29</v>
      </c>
      <c r="U24" s="7">
        <f t="shared" si="6"/>
        <v>54.479310344827582</v>
      </c>
      <c r="V24" s="7">
        <f t="shared" si="7"/>
        <v>56.610132158590311</v>
      </c>
      <c r="X24" s="9"/>
      <c r="Y24" s="9">
        <v>29</v>
      </c>
      <c r="Z24" s="7">
        <f t="shared" si="8"/>
        <v>55.186757215619693</v>
      </c>
      <c r="AA24" s="7">
        <f t="shared" si="9"/>
        <v>54.996820349761528</v>
      </c>
      <c r="AD24" s="9">
        <v>29</v>
      </c>
      <c r="AE24" s="7">
        <f t="shared" si="10"/>
        <v>55.686757215619693</v>
      </c>
      <c r="AF24" s="7">
        <f t="shared" si="11"/>
        <v>55.496820349761528</v>
      </c>
    </row>
    <row r="25" spans="2:32" x14ac:dyDescent="0.25">
      <c r="B25" s="9"/>
      <c r="E25">
        <v>30</v>
      </c>
      <c r="F25" s="7">
        <f t="shared" si="0"/>
        <v>56.260869565217391</v>
      </c>
      <c r="G25" s="7">
        <f t="shared" si="1"/>
        <v>57.865671641791046</v>
      </c>
      <c r="J25" s="9">
        <v>30</v>
      </c>
      <c r="K25" s="7">
        <f t="shared" si="2"/>
        <v>55.979310344827582</v>
      </c>
      <c r="L25" s="7">
        <f t="shared" si="3"/>
        <v>56.996820349761528</v>
      </c>
      <c r="O25" s="9">
        <v>30</v>
      </c>
      <c r="P25" s="7">
        <f t="shared" si="4"/>
        <v>56.760869565217391</v>
      </c>
      <c r="Q25" s="7">
        <f t="shared" si="5"/>
        <v>58.365671641791046</v>
      </c>
      <c r="T25" s="9">
        <v>30</v>
      </c>
      <c r="U25" s="7">
        <f t="shared" si="6"/>
        <v>56.479310344827582</v>
      </c>
      <c r="V25" s="7">
        <f t="shared" si="7"/>
        <v>58.610132158590311</v>
      </c>
      <c r="X25" s="9"/>
      <c r="Y25" s="9">
        <v>30</v>
      </c>
      <c r="Z25" s="7">
        <f t="shared" si="8"/>
        <v>57.186757215619693</v>
      </c>
      <c r="AA25" s="7">
        <f t="shared" si="9"/>
        <v>56.996820349761528</v>
      </c>
      <c r="AD25" s="9">
        <v>30</v>
      </c>
      <c r="AE25" s="7">
        <f t="shared" si="10"/>
        <v>57.686757215619693</v>
      </c>
      <c r="AF25" s="7">
        <f t="shared" si="11"/>
        <v>57.496820349761528</v>
      </c>
    </row>
    <row r="26" spans="2:32" x14ac:dyDescent="0.25">
      <c r="B26" s="9"/>
      <c r="E26">
        <v>31</v>
      </c>
      <c r="F26" s="7">
        <f t="shared" si="0"/>
        <v>58.260869565217391</v>
      </c>
      <c r="G26" s="7">
        <f t="shared" si="1"/>
        <v>59.865671641791046</v>
      </c>
      <c r="J26" s="9">
        <v>31</v>
      </c>
      <c r="K26" s="7">
        <f t="shared" si="2"/>
        <v>57.979310344827582</v>
      </c>
      <c r="L26" s="7">
        <f t="shared" si="3"/>
        <v>58.996820349761528</v>
      </c>
      <c r="O26" s="9">
        <v>31</v>
      </c>
      <c r="P26" s="7">
        <f t="shared" si="4"/>
        <v>58.760869565217391</v>
      </c>
      <c r="Q26" s="7">
        <f t="shared" si="5"/>
        <v>60.365671641791046</v>
      </c>
      <c r="T26" s="9">
        <v>31</v>
      </c>
      <c r="U26" s="7">
        <f t="shared" si="6"/>
        <v>58.479310344827582</v>
      </c>
      <c r="V26" s="7">
        <f t="shared" si="7"/>
        <v>60.610132158590311</v>
      </c>
      <c r="X26" s="9"/>
      <c r="Y26" s="9">
        <v>31</v>
      </c>
      <c r="Z26" s="7">
        <f t="shared" si="8"/>
        <v>59.186757215619693</v>
      </c>
      <c r="AA26" s="7">
        <f t="shared" si="9"/>
        <v>58.996820349761528</v>
      </c>
      <c r="AD26" s="9">
        <v>31</v>
      </c>
      <c r="AE26" s="7">
        <f t="shared" si="10"/>
        <v>59.686757215619693</v>
      </c>
      <c r="AF26" s="7">
        <f t="shared" si="11"/>
        <v>59.496820349761528</v>
      </c>
    </row>
    <row r="27" spans="2:32" x14ac:dyDescent="0.25">
      <c r="B27" s="9"/>
      <c r="E27">
        <v>32</v>
      </c>
      <c r="F27" s="7">
        <f t="shared" si="0"/>
        <v>60.260869565217391</v>
      </c>
      <c r="G27" s="7">
        <f t="shared" si="1"/>
        <v>61.865671641791046</v>
      </c>
      <c r="J27" s="9">
        <v>32</v>
      </c>
      <c r="K27" s="7">
        <f t="shared" si="2"/>
        <v>59.979310344827582</v>
      </c>
      <c r="L27" s="7">
        <f t="shared" si="3"/>
        <v>60.996820349761528</v>
      </c>
      <c r="O27" s="9">
        <v>32</v>
      </c>
      <c r="P27" s="7">
        <f t="shared" si="4"/>
        <v>60.760869565217391</v>
      </c>
      <c r="Q27" s="7">
        <f t="shared" si="5"/>
        <v>62.365671641791046</v>
      </c>
      <c r="T27" s="9">
        <v>32</v>
      </c>
      <c r="U27" s="7">
        <f t="shared" si="6"/>
        <v>60.479310344827582</v>
      </c>
      <c r="V27" s="7">
        <f t="shared" si="7"/>
        <v>62.610132158590311</v>
      </c>
      <c r="X27" s="9"/>
      <c r="Y27" s="9">
        <v>32</v>
      </c>
      <c r="Z27" s="7">
        <f t="shared" si="8"/>
        <v>61.186757215619693</v>
      </c>
      <c r="AA27" s="7">
        <f t="shared" si="9"/>
        <v>60.996820349761528</v>
      </c>
      <c r="AD27" s="9">
        <v>32</v>
      </c>
      <c r="AE27" s="7">
        <f t="shared" si="10"/>
        <v>61.686757215619693</v>
      </c>
      <c r="AF27" s="7">
        <f t="shared" si="11"/>
        <v>61.496820349761528</v>
      </c>
    </row>
    <row r="28" spans="2:32" x14ac:dyDescent="0.25">
      <c r="B28" s="9"/>
      <c r="E28">
        <v>33</v>
      </c>
      <c r="F28" s="7">
        <f t="shared" si="0"/>
        <v>62.260869565217391</v>
      </c>
      <c r="G28" s="7">
        <f t="shared" si="1"/>
        <v>63.865671641791046</v>
      </c>
      <c r="J28" s="9">
        <v>33</v>
      </c>
      <c r="K28" s="7">
        <f t="shared" si="2"/>
        <v>61.979310344827582</v>
      </c>
      <c r="L28" s="7">
        <f t="shared" si="3"/>
        <v>62.996820349761528</v>
      </c>
      <c r="O28" s="9">
        <v>33</v>
      </c>
      <c r="P28" s="7">
        <f t="shared" si="4"/>
        <v>62.760869565217391</v>
      </c>
      <c r="Q28" s="7">
        <f t="shared" si="5"/>
        <v>64.365671641791039</v>
      </c>
      <c r="T28" s="9">
        <v>33</v>
      </c>
      <c r="U28" s="7">
        <f t="shared" si="6"/>
        <v>62.479310344827582</v>
      </c>
      <c r="V28" s="7">
        <f t="shared" si="7"/>
        <v>64.610132158590318</v>
      </c>
      <c r="X28" s="9"/>
      <c r="Y28" s="9">
        <v>33</v>
      </c>
      <c r="Z28" s="7">
        <f t="shared" si="8"/>
        <v>63.186757215619693</v>
      </c>
      <c r="AA28" s="7">
        <f t="shared" si="9"/>
        <v>62.996820349761528</v>
      </c>
      <c r="AD28" s="9">
        <v>33</v>
      </c>
      <c r="AE28" s="7">
        <f t="shared" si="10"/>
        <v>63.686757215619693</v>
      </c>
      <c r="AF28" s="7">
        <f t="shared" si="11"/>
        <v>63.496820349761528</v>
      </c>
    </row>
    <row r="29" spans="2:32" x14ac:dyDescent="0.25">
      <c r="E29">
        <v>34</v>
      </c>
      <c r="F29" s="7">
        <f t="shared" si="0"/>
        <v>64.260869565217391</v>
      </c>
      <c r="G29" s="7">
        <f t="shared" si="1"/>
        <v>65.865671641791039</v>
      </c>
      <c r="J29" s="9">
        <v>34</v>
      </c>
      <c r="K29" s="7">
        <f t="shared" si="2"/>
        <v>63.979310344827582</v>
      </c>
      <c r="L29" s="7">
        <f t="shared" si="3"/>
        <v>64.996820349761521</v>
      </c>
      <c r="O29" s="9">
        <v>34</v>
      </c>
      <c r="P29" s="7">
        <f t="shared" si="4"/>
        <v>64.760869565217391</v>
      </c>
      <c r="Q29" s="7">
        <f t="shared" si="5"/>
        <v>66.365671641791039</v>
      </c>
      <c r="T29" s="9">
        <v>34</v>
      </c>
      <c r="U29" s="7">
        <f t="shared" si="6"/>
        <v>64.479310344827582</v>
      </c>
      <c r="V29" s="7">
        <f t="shared" si="7"/>
        <v>66.610132158590318</v>
      </c>
      <c r="X29" s="9"/>
      <c r="Y29" s="9">
        <v>34</v>
      </c>
      <c r="Z29" s="7">
        <f t="shared" si="8"/>
        <v>65.186757215619693</v>
      </c>
      <c r="AA29" s="7">
        <f t="shared" si="9"/>
        <v>64.996820349761521</v>
      </c>
      <c r="AD29" s="9">
        <v>34</v>
      </c>
      <c r="AE29" s="7">
        <f t="shared" si="10"/>
        <v>65.686757215619693</v>
      </c>
      <c r="AF29" s="7">
        <f t="shared" si="11"/>
        <v>65.496820349761521</v>
      </c>
    </row>
    <row r="30" spans="2:32" x14ac:dyDescent="0.25">
      <c r="E30">
        <v>35</v>
      </c>
      <c r="F30" s="7">
        <f t="shared" si="0"/>
        <v>66.260869565217391</v>
      </c>
      <c r="G30" s="7">
        <f t="shared" si="1"/>
        <v>67.865671641791039</v>
      </c>
      <c r="J30" s="9">
        <v>35</v>
      </c>
      <c r="K30" s="7">
        <f t="shared" si="2"/>
        <v>65.979310344827582</v>
      </c>
      <c r="L30" s="7">
        <f t="shared" si="3"/>
        <v>66.996820349761521</v>
      </c>
      <c r="O30" s="9">
        <v>35</v>
      </c>
      <c r="P30" s="7">
        <f t="shared" si="4"/>
        <v>66.760869565217391</v>
      </c>
      <c r="Q30" s="7">
        <f t="shared" si="5"/>
        <v>68.365671641791039</v>
      </c>
      <c r="T30" s="9">
        <v>35</v>
      </c>
      <c r="U30" s="7">
        <f t="shared" si="6"/>
        <v>66.479310344827582</v>
      </c>
      <c r="V30" s="7">
        <f t="shared" si="7"/>
        <v>68.610132158590318</v>
      </c>
      <c r="X30" s="9"/>
      <c r="Y30" s="9">
        <v>35</v>
      </c>
      <c r="Z30" s="7">
        <f t="shared" si="8"/>
        <v>67.186757215619693</v>
      </c>
      <c r="AA30" s="7">
        <f t="shared" si="9"/>
        <v>66.996820349761521</v>
      </c>
      <c r="AD30" s="9">
        <v>35</v>
      </c>
      <c r="AE30" s="7">
        <f t="shared" si="10"/>
        <v>67.686757215619693</v>
      </c>
      <c r="AF30" s="7">
        <f t="shared" si="11"/>
        <v>67.496820349761521</v>
      </c>
    </row>
    <row r="31" spans="2:32" x14ac:dyDescent="0.25">
      <c r="E31">
        <v>36</v>
      </c>
      <c r="F31" s="7">
        <f t="shared" si="0"/>
        <v>68.260869565217391</v>
      </c>
      <c r="G31" s="7">
        <f t="shared" si="1"/>
        <v>69.865671641791039</v>
      </c>
      <c r="J31" s="9">
        <v>36</v>
      </c>
      <c r="K31" s="7">
        <f t="shared" si="2"/>
        <v>67.979310344827582</v>
      </c>
      <c r="L31" s="7">
        <f t="shared" si="3"/>
        <v>68.996820349761521</v>
      </c>
      <c r="O31" s="9">
        <v>36</v>
      </c>
      <c r="P31" s="7">
        <f t="shared" si="4"/>
        <v>68.760869565217391</v>
      </c>
      <c r="Q31" s="7">
        <f t="shared" si="5"/>
        <v>70.365671641791039</v>
      </c>
      <c r="T31" s="9">
        <v>36</v>
      </c>
      <c r="U31" s="7">
        <f t="shared" si="6"/>
        <v>68.479310344827582</v>
      </c>
      <c r="V31" s="7">
        <f t="shared" si="7"/>
        <v>70.610132158590304</v>
      </c>
      <c r="X31" s="9"/>
      <c r="Y31" s="9">
        <v>36</v>
      </c>
      <c r="Z31" s="7">
        <f t="shared" si="8"/>
        <v>69.186757215619693</v>
      </c>
      <c r="AA31" s="7">
        <f t="shared" si="9"/>
        <v>68.996820349761521</v>
      </c>
      <c r="AD31" s="9">
        <v>36</v>
      </c>
      <c r="AE31" s="7">
        <f t="shared" si="10"/>
        <v>69.686757215619693</v>
      </c>
      <c r="AF31" s="7">
        <f t="shared" si="11"/>
        <v>69.496820349761521</v>
      </c>
    </row>
    <row r="32" spans="2:32" x14ac:dyDescent="0.25">
      <c r="E32">
        <v>37</v>
      </c>
      <c r="F32" s="7">
        <f t="shared" si="0"/>
        <v>70.260869565217391</v>
      </c>
      <c r="G32" s="7">
        <f t="shared" si="1"/>
        <v>71.865671641791039</v>
      </c>
      <c r="J32" s="9">
        <v>37</v>
      </c>
      <c r="K32" s="7">
        <f t="shared" si="2"/>
        <v>69.979310344827582</v>
      </c>
      <c r="L32" s="7">
        <f t="shared" si="3"/>
        <v>70.996820349761521</v>
      </c>
      <c r="O32" s="9">
        <v>37</v>
      </c>
      <c r="P32" s="7">
        <f t="shared" si="4"/>
        <v>70.760869565217391</v>
      </c>
      <c r="Q32" s="7">
        <f t="shared" si="5"/>
        <v>72.365671641791039</v>
      </c>
      <c r="T32" s="9">
        <v>37</v>
      </c>
      <c r="U32" s="7">
        <f t="shared" si="6"/>
        <v>70.479310344827582</v>
      </c>
      <c r="V32" s="7">
        <f t="shared" si="7"/>
        <v>72.610132158590304</v>
      </c>
      <c r="X32" s="9"/>
      <c r="Y32" s="9">
        <v>37</v>
      </c>
      <c r="Z32" s="7">
        <f t="shared" si="8"/>
        <v>71.186757215619693</v>
      </c>
      <c r="AA32" s="7">
        <f t="shared" si="9"/>
        <v>70.996820349761521</v>
      </c>
      <c r="AD32" s="9">
        <v>37</v>
      </c>
      <c r="AE32" s="7">
        <f t="shared" si="10"/>
        <v>71.686757215619693</v>
      </c>
      <c r="AF32" s="7">
        <f t="shared" si="11"/>
        <v>71.496820349761521</v>
      </c>
    </row>
    <row r="33" spans="5:32" x14ac:dyDescent="0.25">
      <c r="E33">
        <v>38</v>
      </c>
      <c r="F33" s="7">
        <f t="shared" si="0"/>
        <v>72.260869565217391</v>
      </c>
      <c r="G33" s="7">
        <f t="shared" si="1"/>
        <v>73.865671641791039</v>
      </c>
      <c r="J33" s="9">
        <v>38</v>
      </c>
      <c r="K33" s="7">
        <f t="shared" si="2"/>
        <v>71.979310344827582</v>
      </c>
      <c r="L33" s="7">
        <f t="shared" si="3"/>
        <v>72.996820349761521</v>
      </c>
      <c r="O33" s="9">
        <v>38</v>
      </c>
      <c r="P33" s="7">
        <f t="shared" si="4"/>
        <v>72.760869565217391</v>
      </c>
      <c r="Q33" s="7">
        <f t="shared" si="5"/>
        <v>74.365671641791039</v>
      </c>
      <c r="T33" s="9">
        <v>38</v>
      </c>
      <c r="U33" s="7">
        <f t="shared" si="6"/>
        <v>72.479310344827582</v>
      </c>
      <c r="V33" s="7">
        <f t="shared" si="7"/>
        <v>74.610132158590304</v>
      </c>
      <c r="X33" s="9"/>
      <c r="Y33" s="9">
        <v>38</v>
      </c>
      <c r="Z33" s="7">
        <f t="shared" si="8"/>
        <v>73.186757215619693</v>
      </c>
      <c r="AA33" s="7">
        <f t="shared" si="9"/>
        <v>72.996820349761521</v>
      </c>
      <c r="AD33" s="9">
        <v>38</v>
      </c>
      <c r="AE33" s="7">
        <f t="shared" si="10"/>
        <v>73.686757215619693</v>
      </c>
      <c r="AF33" s="7">
        <f t="shared" si="11"/>
        <v>73.496820349761521</v>
      </c>
    </row>
    <row r="34" spans="5:32" x14ac:dyDescent="0.25">
      <c r="E34">
        <v>39</v>
      </c>
      <c r="F34" s="7">
        <f t="shared" si="0"/>
        <v>74.260869565217391</v>
      </c>
      <c r="G34" s="7">
        <f t="shared" si="1"/>
        <v>75.865671641791039</v>
      </c>
      <c r="J34" s="9">
        <v>39</v>
      </c>
      <c r="K34" s="7">
        <f t="shared" si="2"/>
        <v>73.979310344827582</v>
      </c>
      <c r="L34" s="7">
        <f t="shared" si="3"/>
        <v>74.996820349761521</v>
      </c>
      <c r="O34" s="9">
        <v>39</v>
      </c>
      <c r="P34" s="7">
        <f t="shared" si="4"/>
        <v>74.760869565217391</v>
      </c>
      <c r="Q34" s="7">
        <f t="shared" si="5"/>
        <v>76.365671641791039</v>
      </c>
      <c r="T34" s="9">
        <v>39</v>
      </c>
      <c r="U34" s="7">
        <f t="shared" si="6"/>
        <v>74.479310344827582</v>
      </c>
      <c r="V34" s="7">
        <f t="shared" si="7"/>
        <v>76.610132158590304</v>
      </c>
      <c r="X34" s="9"/>
      <c r="Y34" s="9">
        <v>39</v>
      </c>
      <c r="Z34" s="7">
        <f t="shared" si="8"/>
        <v>75.186757215619693</v>
      </c>
      <c r="AA34" s="7">
        <f t="shared" si="9"/>
        <v>74.996820349761521</v>
      </c>
      <c r="AD34" s="9">
        <v>39</v>
      </c>
      <c r="AE34" s="7">
        <f t="shared" si="10"/>
        <v>75.686757215619693</v>
      </c>
      <c r="AF34" s="7">
        <f t="shared" si="11"/>
        <v>75.496820349761521</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workbookViewId="0">
      <selection activeCell="M34" sqref="M34"/>
    </sheetView>
  </sheetViews>
  <sheetFormatPr defaultRowHeight="15" x14ac:dyDescent="0.25"/>
  <cols>
    <col min="6" max="6" width="9.5703125" bestFit="1" customWidth="1"/>
  </cols>
  <sheetData>
    <row r="1" spans="1:32" x14ac:dyDescent="0.25">
      <c r="E1" t="s">
        <v>420</v>
      </c>
      <c r="F1" t="s">
        <v>418</v>
      </c>
      <c r="G1" t="s">
        <v>419</v>
      </c>
      <c r="K1" t="s">
        <v>420</v>
      </c>
      <c r="L1" t="s">
        <v>422</v>
      </c>
    </row>
    <row r="2" spans="1:32" x14ac:dyDescent="0.25">
      <c r="E2" t="s">
        <v>414</v>
      </c>
      <c r="F2">
        <v>24.12</v>
      </c>
      <c r="G2">
        <v>21.51</v>
      </c>
      <c r="J2" t="s">
        <v>414</v>
      </c>
      <c r="K2">
        <v>23.01</v>
      </c>
      <c r="L2">
        <v>25.17</v>
      </c>
    </row>
    <row r="3" spans="1:32" x14ac:dyDescent="0.25">
      <c r="E3" t="s">
        <v>413</v>
      </c>
      <c r="F3">
        <v>5.52</v>
      </c>
      <c r="G3">
        <v>6.03</v>
      </c>
      <c r="J3" t="s">
        <v>413</v>
      </c>
      <c r="K3">
        <v>5.89</v>
      </c>
      <c r="L3">
        <v>6.29</v>
      </c>
    </row>
    <row r="4" spans="1:32" x14ac:dyDescent="0.25">
      <c r="E4" t="s">
        <v>421</v>
      </c>
      <c r="F4">
        <v>26.16</v>
      </c>
      <c r="G4">
        <v>23.46</v>
      </c>
    </row>
    <row r="5" spans="1:32" x14ac:dyDescent="0.25">
      <c r="A5" t="s">
        <v>423</v>
      </c>
      <c r="F5">
        <v>5.8</v>
      </c>
      <c r="G5">
        <v>6.81</v>
      </c>
    </row>
    <row r="6" spans="1:32" x14ac:dyDescent="0.25">
      <c r="A6" t="s">
        <v>414</v>
      </c>
      <c r="B6">
        <v>5</v>
      </c>
      <c r="F6" t="s">
        <v>418</v>
      </c>
      <c r="G6" t="s">
        <v>419</v>
      </c>
      <c r="K6" t="s">
        <v>418</v>
      </c>
      <c r="L6" t="s">
        <v>419</v>
      </c>
      <c r="P6" t="s">
        <v>418</v>
      </c>
      <c r="Q6" t="s">
        <v>419</v>
      </c>
      <c r="U6" t="s">
        <v>418</v>
      </c>
      <c r="V6" t="s">
        <v>419</v>
      </c>
      <c r="Z6" t="s">
        <v>428</v>
      </c>
      <c r="AA6" t="s">
        <v>414</v>
      </c>
      <c r="AE6" t="s">
        <v>428</v>
      </c>
      <c r="AF6" t="s">
        <v>414</v>
      </c>
    </row>
    <row r="7" spans="1:32" x14ac:dyDescent="0.25">
      <c r="A7" t="s">
        <v>413</v>
      </c>
      <c r="B7">
        <v>2</v>
      </c>
      <c r="D7" t="s">
        <v>423</v>
      </c>
      <c r="E7">
        <v>12</v>
      </c>
      <c r="F7" s="7">
        <v>20.260869565217391</v>
      </c>
      <c r="G7" s="7">
        <v>21.865671641791046</v>
      </c>
      <c r="I7" t="s">
        <v>423</v>
      </c>
      <c r="J7">
        <v>12</v>
      </c>
      <c r="K7" s="7">
        <v>19.979310344827585</v>
      </c>
      <c r="L7" s="7">
        <v>20.996820349761528</v>
      </c>
      <c r="N7" t="s">
        <v>425</v>
      </c>
      <c r="O7">
        <v>12</v>
      </c>
      <c r="P7" s="7">
        <v>20.760869565217391</v>
      </c>
      <c r="Q7" s="7">
        <v>22.365671641791046</v>
      </c>
      <c r="S7" t="s">
        <v>425</v>
      </c>
      <c r="T7">
        <v>12</v>
      </c>
      <c r="U7" s="7">
        <v>20.479310344827585</v>
      </c>
      <c r="V7" s="7">
        <v>22.610132158590307</v>
      </c>
      <c r="X7" t="s">
        <v>426</v>
      </c>
      <c r="Y7">
        <v>12</v>
      </c>
      <c r="Z7" s="7">
        <v>21.186757215619693</v>
      </c>
      <c r="AA7" s="7">
        <v>20.996820349761528</v>
      </c>
      <c r="AC7" t="s">
        <v>424</v>
      </c>
      <c r="AD7">
        <v>12</v>
      </c>
      <c r="AE7" s="7">
        <v>21.686757215619693</v>
      </c>
      <c r="AF7" s="7">
        <v>21.496820349761528</v>
      </c>
    </row>
    <row r="8" spans="1:32" x14ac:dyDescent="0.25">
      <c r="D8" t="s">
        <v>420</v>
      </c>
      <c r="E8">
        <v>13</v>
      </c>
      <c r="F8" s="7">
        <v>22.260869565217391</v>
      </c>
      <c r="G8" s="7">
        <v>23.865671641791046</v>
      </c>
      <c r="I8" t="s">
        <v>422</v>
      </c>
      <c r="J8">
        <v>13</v>
      </c>
      <c r="K8" s="7">
        <v>21.979310344827585</v>
      </c>
      <c r="L8" s="7">
        <v>22.996820349761528</v>
      </c>
      <c r="N8" t="s">
        <v>420</v>
      </c>
      <c r="O8">
        <v>13</v>
      </c>
      <c r="P8" s="7">
        <v>22.760869565217391</v>
      </c>
      <c r="Q8" s="7">
        <v>24.365671641791046</v>
      </c>
      <c r="S8" t="s">
        <v>422</v>
      </c>
      <c r="T8">
        <v>13</v>
      </c>
      <c r="U8" s="7">
        <v>22.479310344827585</v>
      </c>
      <c r="V8" s="7">
        <v>24.610132158590307</v>
      </c>
      <c r="X8" t="s">
        <v>427</v>
      </c>
      <c r="Y8">
        <v>13</v>
      </c>
      <c r="Z8" s="7">
        <v>23.186757215619693</v>
      </c>
      <c r="AA8" s="7">
        <v>22.996820349761528</v>
      </c>
      <c r="AC8" t="s">
        <v>427</v>
      </c>
      <c r="AD8">
        <v>13</v>
      </c>
      <c r="AE8" s="7">
        <v>23.686757215619693</v>
      </c>
      <c r="AF8" s="7">
        <v>23.496820349761528</v>
      </c>
    </row>
    <row r="9" spans="1:32" x14ac:dyDescent="0.25">
      <c r="A9" t="s">
        <v>424</v>
      </c>
      <c r="E9">
        <v>14</v>
      </c>
      <c r="F9" s="7">
        <v>24.260869565217391</v>
      </c>
      <c r="G9" s="7">
        <v>25.865671641791046</v>
      </c>
      <c r="J9">
        <v>14</v>
      </c>
      <c r="K9" s="7">
        <v>23.979310344827585</v>
      </c>
      <c r="L9" s="7">
        <v>24.996820349761528</v>
      </c>
      <c r="O9">
        <v>14</v>
      </c>
      <c r="P9" s="7">
        <v>24.760869565217391</v>
      </c>
      <c r="Q9" s="7">
        <v>26.365671641791046</v>
      </c>
      <c r="T9">
        <v>14</v>
      </c>
      <c r="U9" s="7">
        <v>24.479310344827585</v>
      </c>
      <c r="V9" s="7">
        <v>26.610132158590307</v>
      </c>
      <c r="Y9">
        <v>14</v>
      </c>
      <c r="Z9" s="7">
        <v>25.186757215619693</v>
      </c>
      <c r="AA9" s="7">
        <v>24.996820349761528</v>
      </c>
      <c r="AD9">
        <v>14</v>
      </c>
      <c r="AE9" s="7">
        <v>25.686757215619693</v>
      </c>
      <c r="AF9" s="7">
        <v>25.496820349761528</v>
      </c>
    </row>
    <row r="10" spans="1:32" x14ac:dyDescent="0.25">
      <c r="A10" t="s">
        <v>414</v>
      </c>
      <c r="B10">
        <v>5.5</v>
      </c>
      <c r="E10">
        <v>15</v>
      </c>
      <c r="F10" s="7">
        <v>26.260869565217391</v>
      </c>
      <c r="G10" s="7">
        <v>27.865671641791046</v>
      </c>
      <c r="J10">
        <v>15</v>
      </c>
      <c r="K10" s="7">
        <v>25.979310344827585</v>
      </c>
      <c r="L10" s="7">
        <v>26.996820349761528</v>
      </c>
      <c r="O10">
        <v>15</v>
      </c>
      <c r="P10" s="7">
        <v>26.760869565217391</v>
      </c>
      <c r="Q10" s="7">
        <v>28.365671641791046</v>
      </c>
      <c r="T10">
        <v>15</v>
      </c>
      <c r="U10" s="7">
        <v>26.479310344827585</v>
      </c>
      <c r="V10" s="7">
        <v>28.610132158590307</v>
      </c>
      <c r="Y10">
        <v>15</v>
      </c>
      <c r="Z10" s="7">
        <v>27.186757215619693</v>
      </c>
      <c r="AA10" s="7">
        <v>26.996820349761528</v>
      </c>
      <c r="AD10">
        <v>15</v>
      </c>
      <c r="AE10" s="7">
        <v>27.686757215619693</v>
      </c>
      <c r="AF10" s="7">
        <v>27.496820349761528</v>
      </c>
    </row>
    <row r="11" spans="1:32" x14ac:dyDescent="0.25">
      <c r="A11" t="s">
        <v>413</v>
      </c>
      <c r="B11">
        <v>2</v>
      </c>
      <c r="E11">
        <v>16</v>
      </c>
      <c r="F11" s="7">
        <v>28.260869565217391</v>
      </c>
      <c r="G11" s="7">
        <v>29.865671641791046</v>
      </c>
      <c r="J11">
        <v>16</v>
      </c>
      <c r="K11" s="7">
        <v>27.979310344827585</v>
      </c>
      <c r="L11" s="7">
        <v>28.996820349761528</v>
      </c>
      <c r="O11">
        <v>16</v>
      </c>
      <c r="P11" s="7">
        <v>28.760869565217391</v>
      </c>
      <c r="Q11" s="7">
        <v>30.365671641791046</v>
      </c>
      <c r="T11">
        <v>16</v>
      </c>
      <c r="U11" s="7">
        <v>28.479310344827585</v>
      </c>
      <c r="V11" s="7">
        <v>30.610132158590307</v>
      </c>
      <c r="Y11">
        <v>16</v>
      </c>
      <c r="Z11" s="7">
        <v>29.186757215619693</v>
      </c>
      <c r="AA11" s="7">
        <v>28.996820349761528</v>
      </c>
      <c r="AD11">
        <v>16</v>
      </c>
      <c r="AE11" s="7">
        <v>29.686757215619693</v>
      </c>
      <c r="AF11" s="7">
        <v>29.496820349761528</v>
      </c>
    </row>
    <row r="12" spans="1:32" x14ac:dyDescent="0.25">
      <c r="E12">
        <v>17</v>
      </c>
      <c r="F12" s="7">
        <v>30.260869565217391</v>
      </c>
      <c r="G12" s="7">
        <v>31.865671641791046</v>
      </c>
      <c r="J12">
        <v>17</v>
      </c>
      <c r="K12" s="7">
        <v>29.979310344827585</v>
      </c>
      <c r="L12" s="7">
        <v>30.996820349761528</v>
      </c>
      <c r="O12">
        <v>17</v>
      </c>
      <c r="P12" s="7">
        <v>30.760869565217391</v>
      </c>
      <c r="Q12" s="7">
        <v>32.365671641791046</v>
      </c>
      <c r="T12">
        <v>17</v>
      </c>
      <c r="U12" s="7">
        <v>30.479310344827585</v>
      </c>
      <c r="V12" s="7">
        <v>32.610132158590304</v>
      </c>
      <c r="Y12">
        <v>17</v>
      </c>
      <c r="Z12" s="7">
        <v>31.186757215619693</v>
      </c>
      <c r="AA12" s="7">
        <v>30.996820349761528</v>
      </c>
      <c r="AD12">
        <v>17</v>
      </c>
      <c r="AE12" s="7">
        <v>31.686757215619693</v>
      </c>
      <c r="AF12" s="7">
        <v>31.496820349761528</v>
      </c>
    </row>
    <row r="13" spans="1:32" x14ac:dyDescent="0.25">
      <c r="E13">
        <v>18</v>
      </c>
      <c r="F13" s="7">
        <v>32.260869565217391</v>
      </c>
      <c r="G13" s="7">
        <v>33.865671641791046</v>
      </c>
      <c r="J13">
        <v>18</v>
      </c>
      <c r="K13" s="7">
        <v>31.979310344827585</v>
      </c>
      <c r="L13" s="7">
        <v>32.996820349761528</v>
      </c>
      <c r="O13">
        <v>18</v>
      </c>
      <c r="P13" s="7">
        <v>32.760869565217391</v>
      </c>
      <c r="Q13" s="7">
        <v>34.365671641791046</v>
      </c>
      <c r="T13">
        <v>18</v>
      </c>
      <c r="U13" s="7">
        <v>32.479310344827582</v>
      </c>
      <c r="V13" s="7">
        <v>34.610132158590304</v>
      </c>
      <c r="Y13">
        <v>18</v>
      </c>
      <c r="Z13" s="7">
        <v>33.186757215619693</v>
      </c>
      <c r="AA13" s="7">
        <v>32.996820349761528</v>
      </c>
      <c r="AD13">
        <v>18</v>
      </c>
      <c r="AE13" s="7">
        <v>33.686757215619693</v>
      </c>
      <c r="AF13" s="7">
        <v>33.496820349761528</v>
      </c>
    </row>
    <row r="14" spans="1:32" x14ac:dyDescent="0.25">
      <c r="E14">
        <v>19</v>
      </c>
      <c r="F14" s="7">
        <v>34.260869565217391</v>
      </c>
      <c r="G14" s="7">
        <v>35.865671641791046</v>
      </c>
      <c r="J14">
        <v>19</v>
      </c>
      <c r="K14" s="7">
        <v>33.979310344827582</v>
      </c>
      <c r="L14" s="7">
        <v>34.996820349761528</v>
      </c>
      <c r="O14">
        <v>19</v>
      </c>
      <c r="P14" s="7">
        <v>34.760869565217391</v>
      </c>
      <c r="Q14" s="7">
        <v>36.365671641791046</v>
      </c>
      <c r="T14">
        <v>19</v>
      </c>
      <c r="U14" s="7">
        <v>34.479310344827582</v>
      </c>
      <c r="V14" s="7">
        <v>36.610132158590304</v>
      </c>
      <c r="Y14">
        <v>19</v>
      </c>
      <c r="Z14" s="7">
        <v>35.186757215619693</v>
      </c>
      <c r="AA14" s="7">
        <v>34.996820349761528</v>
      </c>
      <c r="AD14">
        <v>19</v>
      </c>
      <c r="AE14" s="7">
        <v>35.686757215619693</v>
      </c>
      <c r="AF14" s="7">
        <v>35.496820349761528</v>
      </c>
    </row>
    <row r="15" spans="1:32" x14ac:dyDescent="0.25">
      <c r="E15">
        <v>20</v>
      </c>
      <c r="F15" s="7">
        <v>36.260869565217391</v>
      </c>
      <c r="G15" s="7">
        <v>37.865671641791046</v>
      </c>
      <c r="J15">
        <v>20</v>
      </c>
      <c r="K15" s="7">
        <v>35.979310344827582</v>
      </c>
      <c r="L15" s="7">
        <v>36.996820349761528</v>
      </c>
      <c r="O15">
        <v>20</v>
      </c>
      <c r="P15" s="7">
        <v>36.760869565217391</v>
      </c>
      <c r="Q15" s="7">
        <v>38.365671641791046</v>
      </c>
      <c r="T15">
        <v>20</v>
      </c>
      <c r="U15" s="7">
        <v>36.479310344827582</v>
      </c>
      <c r="V15" s="7">
        <v>38.610132158590311</v>
      </c>
      <c r="Y15">
        <v>20</v>
      </c>
      <c r="Z15" s="7">
        <v>37.186757215619693</v>
      </c>
      <c r="AA15" s="7">
        <v>36.996820349761528</v>
      </c>
      <c r="AD15">
        <v>20</v>
      </c>
      <c r="AE15" s="7">
        <v>37.686757215619693</v>
      </c>
      <c r="AF15" s="7">
        <v>37.496820349761528</v>
      </c>
    </row>
    <row r="16" spans="1:32" x14ac:dyDescent="0.25">
      <c r="E16">
        <v>21</v>
      </c>
      <c r="F16" s="7">
        <v>38.260869565217391</v>
      </c>
      <c r="G16" s="7">
        <v>39.865671641791046</v>
      </c>
      <c r="J16">
        <v>21</v>
      </c>
      <c r="K16" s="7">
        <v>37.979310344827582</v>
      </c>
      <c r="L16" s="7">
        <v>38.996820349761528</v>
      </c>
      <c r="O16">
        <v>21</v>
      </c>
      <c r="P16" s="7">
        <v>38.760869565217391</v>
      </c>
      <c r="Q16" s="7">
        <v>40.365671641791046</v>
      </c>
      <c r="T16">
        <v>21</v>
      </c>
      <c r="U16" s="7">
        <v>38.479310344827582</v>
      </c>
      <c r="V16" s="7">
        <v>40.610132158590311</v>
      </c>
      <c r="Y16">
        <v>21</v>
      </c>
      <c r="Z16" s="7">
        <v>39.186757215619693</v>
      </c>
      <c r="AA16" s="7">
        <v>38.996820349761528</v>
      </c>
      <c r="AD16">
        <v>21</v>
      </c>
      <c r="AE16" s="7">
        <v>39.686757215619693</v>
      </c>
      <c r="AF16" s="7">
        <v>39.496820349761528</v>
      </c>
    </row>
    <row r="17" spans="5:32" x14ac:dyDescent="0.25">
      <c r="E17">
        <v>22</v>
      </c>
      <c r="F17" s="7">
        <v>40.260869565217391</v>
      </c>
      <c r="G17" s="7">
        <v>41.865671641791046</v>
      </c>
      <c r="J17">
        <v>22</v>
      </c>
      <c r="K17" s="7">
        <v>39.979310344827582</v>
      </c>
      <c r="L17" s="7">
        <v>40.996820349761528</v>
      </c>
      <c r="O17">
        <v>22</v>
      </c>
      <c r="P17" s="7">
        <v>40.760869565217391</v>
      </c>
      <c r="Q17" s="7">
        <v>42.365671641791046</v>
      </c>
      <c r="T17">
        <v>22</v>
      </c>
      <c r="U17" s="7">
        <v>40.479310344827582</v>
      </c>
      <c r="V17" s="7">
        <v>42.610132158590311</v>
      </c>
      <c r="Y17">
        <v>22</v>
      </c>
      <c r="Z17" s="7">
        <v>41.186757215619693</v>
      </c>
      <c r="AA17" s="7">
        <v>40.996820349761528</v>
      </c>
      <c r="AD17">
        <v>22</v>
      </c>
      <c r="AE17" s="7">
        <v>41.686757215619693</v>
      </c>
      <c r="AF17" s="7">
        <v>41.496820349761528</v>
      </c>
    </row>
    <row r="18" spans="5:32" x14ac:dyDescent="0.25">
      <c r="E18">
        <v>23</v>
      </c>
      <c r="F18" s="7">
        <v>42.260869565217391</v>
      </c>
      <c r="G18" s="7">
        <v>43.865671641791046</v>
      </c>
      <c r="J18">
        <v>23</v>
      </c>
      <c r="K18" s="7">
        <v>41.979310344827582</v>
      </c>
      <c r="L18" s="7">
        <v>42.996820349761528</v>
      </c>
      <c r="O18">
        <v>23</v>
      </c>
      <c r="P18" s="7">
        <v>42.760869565217391</v>
      </c>
      <c r="Q18" s="7">
        <v>44.365671641791046</v>
      </c>
      <c r="T18">
        <v>23</v>
      </c>
      <c r="U18" s="7">
        <v>42.479310344827582</v>
      </c>
      <c r="V18" s="7">
        <v>44.610132158590311</v>
      </c>
      <c r="Y18">
        <v>23</v>
      </c>
      <c r="Z18" s="7">
        <v>43.186757215619693</v>
      </c>
      <c r="AA18" s="7">
        <v>42.996820349761528</v>
      </c>
      <c r="AD18">
        <v>23</v>
      </c>
      <c r="AE18" s="7">
        <v>43.686757215619693</v>
      </c>
      <c r="AF18" s="7">
        <v>43.496820349761528</v>
      </c>
    </row>
    <row r="19" spans="5:32" x14ac:dyDescent="0.25">
      <c r="E19">
        <v>24</v>
      </c>
      <c r="F19" s="7">
        <v>44.260869565217391</v>
      </c>
      <c r="G19" s="7">
        <v>45.865671641791046</v>
      </c>
      <c r="J19">
        <v>24</v>
      </c>
      <c r="K19" s="7">
        <v>43.979310344827582</v>
      </c>
      <c r="L19" s="7">
        <v>44.996820349761528</v>
      </c>
      <c r="O19">
        <v>24</v>
      </c>
      <c r="P19" s="7">
        <v>44.760869565217391</v>
      </c>
      <c r="Q19" s="7">
        <v>46.365671641791046</v>
      </c>
      <c r="T19">
        <v>24</v>
      </c>
      <c r="U19" s="7">
        <v>44.479310344827582</v>
      </c>
      <c r="V19" s="7">
        <v>46.610132158590311</v>
      </c>
      <c r="Y19">
        <v>24</v>
      </c>
      <c r="Z19" s="7">
        <v>45.186757215619693</v>
      </c>
      <c r="AA19" s="7">
        <v>44.996820349761528</v>
      </c>
      <c r="AD19">
        <v>24</v>
      </c>
      <c r="AE19" s="7">
        <v>45.686757215619693</v>
      </c>
      <c r="AF19" s="7">
        <v>45.496820349761528</v>
      </c>
    </row>
    <row r="20" spans="5:32" x14ac:dyDescent="0.25">
      <c r="E20">
        <v>25</v>
      </c>
      <c r="F20" s="7">
        <v>46.260869565217391</v>
      </c>
      <c r="G20" s="7">
        <v>47.865671641791046</v>
      </c>
      <c r="J20">
        <v>25</v>
      </c>
      <c r="K20" s="7">
        <v>45.979310344827582</v>
      </c>
      <c r="L20" s="7">
        <v>46.996820349761528</v>
      </c>
      <c r="O20">
        <v>25</v>
      </c>
      <c r="P20" s="7">
        <v>46.760869565217391</v>
      </c>
      <c r="Q20" s="7">
        <v>48.365671641791046</v>
      </c>
      <c r="T20">
        <v>25</v>
      </c>
      <c r="U20" s="7">
        <v>46.479310344827582</v>
      </c>
      <c r="V20" s="7">
        <v>48.610132158590311</v>
      </c>
      <c r="Y20">
        <v>25</v>
      </c>
      <c r="Z20" s="7">
        <v>47.186757215619693</v>
      </c>
      <c r="AA20" s="7">
        <v>46.996820349761528</v>
      </c>
      <c r="AD20">
        <v>25</v>
      </c>
      <c r="AE20" s="7">
        <v>47.686757215619693</v>
      </c>
      <c r="AF20" s="7">
        <v>47.496820349761528</v>
      </c>
    </row>
    <row r="21" spans="5:32" x14ac:dyDescent="0.25">
      <c r="E21">
        <v>26</v>
      </c>
      <c r="F21" s="7">
        <v>48.260869565217391</v>
      </c>
      <c r="G21" s="7">
        <v>49.865671641791046</v>
      </c>
      <c r="J21">
        <v>26</v>
      </c>
      <c r="K21" s="7">
        <v>47.979310344827582</v>
      </c>
      <c r="L21" s="7">
        <v>48.996820349761528</v>
      </c>
      <c r="O21">
        <v>26</v>
      </c>
      <c r="P21" s="7">
        <v>48.760869565217391</v>
      </c>
      <c r="Q21" s="7">
        <v>50.365671641791046</v>
      </c>
      <c r="T21">
        <v>26</v>
      </c>
      <c r="U21" s="7">
        <v>48.479310344827582</v>
      </c>
      <c r="V21" s="7">
        <v>50.610132158590311</v>
      </c>
      <c r="Y21">
        <v>26</v>
      </c>
      <c r="Z21" s="7">
        <v>49.186757215619693</v>
      </c>
      <c r="AA21" s="7">
        <v>48.996820349761528</v>
      </c>
      <c r="AD21">
        <v>26</v>
      </c>
      <c r="AE21" s="7">
        <v>49.686757215619693</v>
      </c>
      <c r="AF21" s="7">
        <v>49.496820349761528</v>
      </c>
    </row>
    <row r="22" spans="5:32" x14ac:dyDescent="0.25">
      <c r="E22">
        <v>27</v>
      </c>
      <c r="F22" s="7">
        <v>50.260869565217391</v>
      </c>
      <c r="G22" s="7">
        <v>51.865671641791046</v>
      </c>
      <c r="J22">
        <v>27</v>
      </c>
      <c r="K22" s="7">
        <v>49.979310344827582</v>
      </c>
      <c r="L22" s="7">
        <v>50.996820349761528</v>
      </c>
      <c r="O22">
        <v>27</v>
      </c>
      <c r="P22" s="7">
        <v>50.760869565217391</v>
      </c>
      <c r="Q22" s="7">
        <v>52.365671641791046</v>
      </c>
      <c r="T22">
        <v>27</v>
      </c>
      <c r="U22" s="7">
        <v>50.479310344827582</v>
      </c>
      <c r="V22" s="7">
        <v>52.610132158590311</v>
      </c>
      <c r="Y22">
        <v>27</v>
      </c>
      <c r="Z22" s="7">
        <v>51.186757215619693</v>
      </c>
      <c r="AA22" s="7">
        <v>50.996820349761528</v>
      </c>
      <c r="AD22">
        <v>27</v>
      </c>
      <c r="AE22" s="7">
        <v>51.686757215619693</v>
      </c>
      <c r="AF22" s="7">
        <v>51.496820349761528</v>
      </c>
    </row>
    <row r="23" spans="5:32" x14ac:dyDescent="0.25">
      <c r="E23">
        <v>28</v>
      </c>
      <c r="F23" s="7">
        <v>52.260869565217391</v>
      </c>
      <c r="G23" s="7">
        <v>53.865671641791046</v>
      </c>
      <c r="J23">
        <v>28</v>
      </c>
      <c r="K23" s="7">
        <v>51.979310344827582</v>
      </c>
      <c r="L23" s="7">
        <v>52.996820349761528</v>
      </c>
      <c r="O23">
        <v>28</v>
      </c>
      <c r="P23" s="7">
        <v>52.760869565217391</v>
      </c>
      <c r="Q23" s="7">
        <v>54.365671641791046</v>
      </c>
      <c r="T23">
        <v>28</v>
      </c>
      <c r="U23" s="7">
        <v>52.479310344827582</v>
      </c>
      <c r="V23" s="7">
        <v>54.610132158590311</v>
      </c>
      <c r="Y23">
        <v>28</v>
      </c>
      <c r="Z23" s="7">
        <v>53.186757215619693</v>
      </c>
      <c r="AA23" s="7">
        <v>52.996820349761528</v>
      </c>
      <c r="AD23">
        <v>28</v>
      </c>
      <c r="AE23" s="7">
        <v>53.686757215619693</v>
      </c>
      <c r="AF23" s="7">
        <v>53.496820349761528</v>
      </c>
    </row>
    <row r="24" spans="5:32" x14ac:dyDescent="0.25">
      <c r="E24">
        <v>29</v>
      </c>
      <c r="F24" s="7">
        <v>54.260869565217391</v>
      </c>
      <c r="G24" s="7">
        <v>55.865671641791046</v>
      </c>
      <c r="J24">
        <v>29</v>
      </c>
      <c r="K24" s="7">
        <v>53.979310344827582</v>
      </c>
      <c r="L24" s="7">
        <v>54.996820349761528</v>
      </c>
      <c r="O24">
        <v>29</v>
      </c>
      <c r="P24" s="7">
        <v>54.760869565217391</v>
      </c>
      <c r="Q24" s="7">
        <v>56.365671641791046</v>
      </c>
      <c r="T24">
        <v>29</v>
      </c>
      <c r="U24" s="7">
        <v>54.479310344827582</v>
      </c>
      <c r="V24" s="7">
        <v>56.610132158590311</v>
      </c>
      <c r="Y24">
        <v>29</v>
      </c>
      <c r="Z24" s="7">
        <v>55.186757215619693</v>
      </c>
      <c r="AA24" s="7">
        <v>54.996820349761528</v>
      </c>
      <c r="AD24">
        <v>29</v>
      </c>
      <c r="AE24" s="7">
        <v>55.686757215619693</v>
      </c>
      <c r="AF24" s="7">
        <v>55.496820349761528</v>
      </c>
    </row>
    <row r="25" spans="5:32" x14ac:dyDescent="0.25">
      <c r="E25">
        <v>30</v>
      </c>
      <c r="F25" s="7">
        <v>56.260869565217391</v>
      </c>
      <c r="G25" s="7">
        <v>57.865671641791046</v>
      </c>
      <c r="J25">
        <v>30</v>
      </c>
      <c r="K25" s="7">
        <v>55.979310344827582</v>
      </c>
      <c r="L25" s="7">
        <v>56.996820349761528</v>
      </c>
      <c r="O25">
        <v>30</v>
      </c>
      <c r="P25" s="7">
        <v>56.760869565217391</v>
      </c>
      <c r="Q25" s="7">
        <v>58.365671641791046</v>
      </c>
      <c r="T25">
        <v>30</v>
      </c>
      <c r="U25" s="7">
        <v>56.479310344827582</v>
      </c>
      <c r="V25" s="7">
        <v>58.610132158590311</v>
      </c>
      <c r="Y25">
        <v>30</v>
      </c>
      <c r="Z25" s="7">
        <v>57.186757215619693</v>
      </c>
      <c r="AA25" s="7">
        <v>56.996820349761528</v>
      </c>
      <c r="AD25">
        <v>30</v>
      </c>
      <c r="AE25" s="7">
        <v>57.686757215619693</v>
      </c>
      <c r="AF25" s="7">
        <v>57.496820349761528</v>
      </c>
    </row>
    <row r="26" spans="5:32" x14ac:dyDescent="0.25">
      <c r="E26">
        <v>31</v>
      </c>
      <c r="F26" s="7">
        <v>58.260869565217391</v>
      </c>
      <c r="G26" s="7">
        <v>59.865671641791046</v>
      </c>
      <c r="J26">
        <v>31</v>
      </c>
      <c r="K26" s="7">
        <v>57.979310344827582</v>
      </c>
      <c r="L26" s="7">
        <v>58.996820349761528</v>
      </c>
      <c r="O26">
        <v>31</v>
      </c>
      <c r="P26" s="7">
        <v>58.760869565217391</v>
      </c>
      <c r="Q26" s="7">
        <v>60.365671641791046</v>
      </c>
      <c r="T26">
        <v>31</v>
      </c>
      <c r="U26" s="7">
        <v>58.479310344827582</v>
      </c>
      <c r="V26" s="7">
        <v>60.610132158590311</v>
      </c>
      <c r="Y26">
        <v>31</v>
      </c>
      <c r="Z26" s="7">
        <v>59.186757215619693</v>
      </c>
      <c r="AA26" s="7">
        <v>58.996820349761528</v>
      </c>
      <c r="AD26">
        <v>31</v>
      </c>
      <c r="AE26" s="7">
        <v>59.686757215619693</v>
      </c>
      <c r="AF26" s="7">
        <v>59.496820349761528</v>
      </c>
    </row>
    <row r="27" spans="5:32" x14ac:dyDescent="0.25">
      <c r="E27">
        <v>32</v>
      </c>
      <c r="F27" s="7">
        <v>60.260869565217391</v>
      </c>
      <c r="G27" s="7">
        <v>61.865671641791046</v>
      </c>
      <c r="J27">
        <v>32</v>
      </c>
      <c r="K27" s="7">
        <v>59.979310344827582</v>
      </c>
      <c r="L27" s="7">
        <v>60.996820349761528</v>
      </c>
      <c r="O27">
        <v>32</v>
      </c>
      <c r="P27" s="7">
        <v>60.760869565217391</v>
      </c>
      <c r="Q27" s="7">
        <v>62.365671641791046</v>
      </c>
      <c r="T27">
        <v>32</v>
      </c>
      <c r="U27" s="7">
        <v>60.479310344827582</v>
      </c>
      <c r="V27" s="7">
        <v>62.610132158590311</v>
      </c>
      <c r="Y27">
        <v>32</v>
      </c>
      <c r="Z27" s="7">
        <v>61.186757215619693</v>
      </c>
      <c r="AA27" s="7">
        <v>60.996820349761528</v>
      </c>
      <c r="AD27">
        <v>32</v>
      </c>
      <c r="AE27" s="7">
        <v>61.686757215619693</v>
      </c>
      <c r="AF27" s="7">
        <v>61.496820349761528</v>
      </c>
    </row>
    <row r="28" spans="5:32" x14ac:dyDescent="0.25">
      <c r="E28">
        <v>33</v>
      </c>
      <c r="F28" s="7">
        <v>62.260869565217391</v>
      </c>
      <c r="G28" s="7">
        <v>63.865671641791046</v>
      </c>
      <c r="J28">
        <v>33</v>
      </c>
      <c r="K28" s="7">
        <v>61.979310344827582</v>
      </c>
      <c r="L28" s="7">
        <v>62.996820349761528</v>
      </c>
      <c r="O28">
        <v>33</v>
      </c>
      <c r="P28" s="7">
        <v>62.760869565217391</v>
      </c>
      <c r="Q28" s="7">
        <v>64.365671641791039</v>
      </c>
      <c r="T28">
        <v>33</v>
      </c>
      <c r="U28" s="7">
        <v>62.479310344827582</v>
      </c>
      <c r="V28" s="7">
        <v>64.610132158590318</v>
      </c>
      <c r="Y28">
        <v>33</v>
      </c>
      <c r="Z28" s="7">
        <v>63.186757215619693</v>
      </c>
      <c r="AA28" s="7">
        <v>62.996820349761528</v>
      </c>
      <c r="AD28">
        <v>33</v>
      </c>
      <c r="AE28" s="7">
        <v>63.686757215619693</v>
      </c>
      <c r="AF28" s="7">
        <v>63.496820349761528</v>
      </c>
    </row>
    <row r="29" spans="5:32" x14ac:dyDescent="0.25">
      <c r="E29">
        <v>34</v>
      </c>
      <c r="F29" s="7">
        <v>64.260869565217391</v>
      </c>
      <c r="G29" s="7">
        <v>65.865671641791039</v>
      </c>
      <c r="J29">
        <v>34</v>
      </c>
      <c r="K29" s="7">
        <v>63.979310344827582</v>
      </c>
      <c r="L29" s="7">
        <v>64.996820349761521</v>
      </c>
      <c r="O29">
        <v>34</v>
      </c>
      <c r="P29" s="7">
        <v>64.760869565217391</v>
      </c>
      <c r="Q29" s="7">
        <v>66.365671641791039</v>
      </c>
      <c r="T29">
        <v>34</v>
      </c>
      <c r="U29" s="7">
        <v>64.479310344827582</v>
      </c>
      <c r="V29" s="7">
        <v>66.610132158590318</v>
      </c>
      <c r="Y29">
        <v>34</v>
      </c>
      <c r="Z29" s="7">
        <v>65.186757215619693</v>
      </c>
      <c r="AA29" s="7">
        <v>64.996820349761521</v>
      </c>
      <c r="AD29">
        <v>34</v>
      </c>
      <c r="AE29" s="7">
        <v>65.686757215619693</v>
      </c>
      <c r="AF29" s="7">
        <v>65.496820349761521</v>
      </c>
    </row>
    <row r="30" spans="5:32" x14ac:dyDescent="0.25">
      <c r="E30">
        <v>35</v>
      </c>
      <c r="F30" s="7">
        <v>66.260869565217391</v>
      </c>
      <c r="G30" s="7">
        <v>67.865671641791039</v>
      </c>
      <c r="J30">
        <v>35</v>
      </c>
      <c r="K30" s="7">
        <v>65.979310344827582</v>
      </c>
      <c r="L30" s="7">
        <v>66.996820349761521</v>
      </c>
      <c r="O30">
        <v>35</v>
      </c>
      <c r="P30" s="7">
        <v>66.760869565217391</v>
      </c>
      <c r="Q30" s="7">
        <v>68.365671641791039</v>
      </c>
      <c r="T30">
        <v>35</v>
      </c>
      <c r="U30" s="7">
        <v>66.479310344827582</v>
      </c>
      <c r="V30" s="7">
        <v>68.610132158590318</v>
      </c>
      <c r="Y30">
        <v>35</v>
      </c>
      <c r="Z30" s="7">
        <v>67.186757215619693</v>
      </c>
      <c r="AA30" s="7">
        <v>66.996820349761521</v>
      </c>
      <c r="AD30">
        <v>35</v>
      </c>
      <c r="AE30" s="7">
        <v>67.686757215619693</v>
      </c>
      <c r="AF30" s="7">
        <v>67.496820349761521</v>
      </c>
    </row>
    <row r="31" spans="5:32" x14ac:dyDescent="0.25">
      <c r="E31">
        <v>36</v>
      </c>
      <c r="F31" s="7">
        <v>68.260869565217391</v>
      </c>
      <c r="G31" s="7">
        <v>69.865671641791039</v>
      </c>
      <c r="J31">
        <v>36</v>
      </c>
      <c r="K31" s="7">
        <v>67.979310344827582</v>
      </c>
      <c r="L31" s="7">
        <v>68.996820349761521</v>
      </c>
      <c r="O31">
        <v>36</v>
      </c>
      <c r="P31" s="7">
        <v>68.760869565217391</v>
      </c>
      <c r="Q31" s="7">
        <v>70.365671641791039</v>
      </c>
      <c r="T31">
        <v>36</v>
      </c>
      <c r="U31" s="7">
        <v>68.479310344827582</v>
      </c>
      <c r="V31" s="7">
        <v>70.610132158590304</v>
      </c>
      <c r="Y31">
        <v>36</v>
      </c>
      <c r="Z31" s="7">
        <v>69.186757215619693</v>
      </c>
      <c r="AA31" s="7">
        <v>68.996820349761521</v>
      </c>
      <c r="AD31">
        <v>36</v>
      </c>
      <c r="AE31" s="7">
        <v>69.686757215619693</v>
      </c>
      <c r="AF31" s="7">
        <v>69.496820349761521</v>
      </c>
    </row>
    <row r="32" spans="5:32" x14ac:dyDescent="0.25">
      <c r="E32">
        <v>37</v>
      </c>
      <c r="F32" s="7">
        <v>70.260869565217391</v>
      </c>
      <c r="G32" s="7">
        <v>71.865671641791039</v>
      </c>
      <c r="J32">
        <v>37</v>
      </c>
      <c r="K32" s="7">
        <v>69.979310344827582</v>
      </c>
      <c r="L32" s="7">
        <v>70.996820349761521</v>
      </c>
      <c r="O32">
        <v>37</v>
      </c>
      <c r="P32" s="7">
        <v>70.760869565217391</v>
      </c>
      <c r="Q32" s="7">
        <v>72.365671641791039</v>
      </c>
      <c r="T32">
        <v>37</v>
      </c>
      <c r="U32" s="7">
        <v>70.479310344827582</v>
      </c>
      <c r="V32" s="7">
        <v>72.610132158590304</v>
      </c>
      <c r="Y32">
        <v>37</v>
      </c>
      <c r="Z32" s="7">
        <v>71.186757215619693</v>
      </c>
      <c r="AA32" s="7">
        <v>70.996820349761521</v>
      </c>
      <c r="AD32">
        <v>37</v>
      </c>
      <c r="AE32" s="7">
        <v>71.686757215619693</v>
      </c>
      <c r="AF32" s="7">
        <v>71.496820349761521</v>
      </c>
    </row>
    <row r="33" spans="5:32" x14ac:dyDescent="0.25">
      <c r="E33">
        <v>38</v>
      </c>
      <c r="F33" s="7">
        <v>72.260869565217391</v>
      </c>
      <c r="G33" s="7">
        <v>73.865671641791039</v>
      </c>
      <c r="J33">
        <v>38</v>
      </c>
      <c r="K33" s="7">
        <v>71.979310344827582</v>
      </c>
      <c r="L33" s="7">
        <v>72.996820349761521</v>
      </c>
      <c r="O33">
        <v>38</v>
      </c>
      <c r="P33" s="7">
        <v>72.760869565217391</v>
      </c>
      <c r="Q33" s="7">
        <v>74.365671641791039</v>
      </c>
      <c r="T33">
        <v>38</v>
      </c>
      <c r="U33" s="7">
        <v>72.479310344827582</v>
      </c>
      <c r="V33" s="7">
        <v>74.610132158590304</v>
      </c>
      <c r="Y33">
        <v>38</v>
      </c>
      <c r="Z33" s="7">
        <v>73.186757215619693</v>
      </c>
      <c r="AA33" s="7">
        <v>72.996820349761521</v>
      </c>
      <c r="AD33">
        <v>38</v>
      </c>
      <c r="AE33" s="7">
        <v>73.686757215619693</v>
      </c>
      <c r="AF33" s="7">
        <v>73.496820349761521</v>
      </c>
    </row>
    <row r="34" spans="5:32" x14ac:dyDescent="0.25">
      <c r="E34">
        <v>39</v>
      </c>
      <c r="F34" s="7">
        <v>74.260869565217391</v>
      </c>
      <c r="G34" s="7">
        <v>75.865671641791039</v>
      </c>
      <c r="J34">
        <v>39</v>
      </c>
      <c r="K34" s="7">
        <v>73.979310344827582</v>
      </c>
      <c r="L34" s="7">
        <v>74.996820349761521</v>
      </c>
      <c r="O34">
        <v>39</v>
      </c>
      <c r="P34" s="7">
        <v>74.760869565217391</v>
      </c>
      <c r="Q34" s="7">
        <v>76.365671641791039</v>
      </c>
      <c r="T34">
        <v>39</v>
      </c>
      <c r="U34" s="7">
        <v>74.479310344827582</v>
      </c>
      <c r="V34" s="7">
        <v>76.610132158590304</v>
      </c>
      <c r="Y34">
        <v>39</v>
      </c>
      <c r="Z34" s="7">
        <v>75.186757215619693</v>
      </c>
      <c r="AA34" s="7">
        <v>74.996820349761521</v>
      </c>
      <c r="AD34">
        <v>39</v>
      </c>
      <c r="AE34" s="7">
        <v>75.686757215619693</v>
      </c>
      <c r="AF34" s="7">
        <v>75.496820349761521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8"/>
  <sheetViews>
    <sheetView topLeftCell="C1" workbookViewId="0">
      <selection activeCell="X12" sqref="X12"/>
    </sheetView>
  </sheetViews>
  <sheetFormatPr defaultRowHeight="15" x14ac:dyDescent="0.25"/>
  <cols>
    <col min="1" max="1" width="5" bestFit="1" customWidth="1"/>
    <col min="2" max="2" width="2" bestFit="1" customWidth="1"/>
    <col min="3" max="3" width="5" bestFit="1" customWidth="1"/>
    <col min="4" max="4" width="3" bestFit="1" customWidth="1"/>
    <col min="5" max="16" width="2" bestFit="1" customWidth="1"/>
    <col min="17" max="19" width="3" bestFit="1" customWidth="1"/>
    <col min="20" max="20" width="2" bestFit="1" customWidth="1"/>
    <col min="21" max="25" width="3" bestFit="1" customWidth="1"/>
    <col min="26" max="27" width="2" bestFit="1" customWidth="1"/>
    <col min="28" max="28" width="3" bestFit="1" customWidth="1"/>
    <col min="29" max="29" width="61.28515625" bestFit="1" customWidth="1"/>
    <col min="30" max="30" width="16.42578125" customWidth="1"/>
  </cols>
  <sheetData>
    <row r="1" spans="1:34" x14ac:dyDescent="0.25">
      <c r="AD1" t="s">
        <v>399</v>
      </c>
      <c r="AE1" t="s">
        <v>400</v>
      </c>
      <c r="AF1" t="s">
        <v>401</v>
      </c>
      <c r="AG1" t="s">
        <v>402</v>
      </c>
      <c r="AH1" t="s">
        <v>403</v>
      </c>
    </row>
    <row r="2" spans="1:34" x14ac:dyDescent="0.25">
      <c r="A2">
        <v>3151</v>
      </c>
      <c r="B2">
        <v>1</v>
      </c>
      <c r="C2">
        <v>1984</v>
      </c>
      <c r="D2">
        <v>33</v>
      </c>
      <c r="E2" s="6">
        <v>1</v>
      </c>
      <c r="F2" s="6">
        <v>1</v>
      </c>
      <c r="G2" s="6">
        <v>2</v>
      </c>
      <c r="H2" s="6">
        <v>1</v>
      </c>
      <c r="I2" s="6">
        <v>3</v>
      </c>
      <c r="J2" s="6">
        <v>2</v>
      </c>
      <c r="K2" s="6">
        <v>3</v>
      </c>
      <c r="L2" s="6">
        <v>3</v>
      </c>
      <c r="M2" s="6">
        <v>3</v>
      </c>
      <c r="N2" s="6">
        <v>3</v>
      </c>
      <c r="O2" s="6">
        <v>4</v>
      </c>
      <c r="P2" s="6">
        <v>4</v>
      </c>
      <c r="Q2">
        <v>10</v>
      </c>
      <c r="R2">
        <v>5</v>
      </c>
      <c r="S2">
        <v>3</v>
      </c>
      <c r="T2">
        <v>3</v>
      </c>
      <c r="U2">
        <v>7</v>
      </c>
      <c r="V2">
        <v>11</v>
      </c>
      <c r="W2">
        <v>12</v>
      </c>
      <c r="X2">
        <v>3</v>
      </c>
      <c r="Y2">
        <v>5</v>
      </c>
      <c r="Z2">
        <v>3</v>
      </c>
      <c r="AA2">
        <v>2</v>
      </c>
      <c r="AB2">
        <v>3</v>
      </c>
      <c r="AC2" s="3" t="s">
        <v>54</v>
      </c>
      <c r="AD2" s="1" t="str">
        <f>IF(C2&gt;1998,"mladší než 18"," ")</f>
        <v xml:space="preserve"> </v>
      </c>
      <c r="AE2">
        <v>3</v>
      </c>
      <c r="AF2">
        <v>3</v>
      </c>
      <c r="AG2">
        <v>4</v>
      </c>
      <c r="AH2">
        <v>4</v>
      </c>
    </row>
    <row r="3" spans="1:34" x14ac:dyDescent="0.25">
      <c r="A3">
        <v>3235</v>
      </c>
      <c r="B3">
        <v>0</v>
      </c>
      <c r="C3">
        <v>1996</v>
      </c>
      <c r="D3">
        <v>21</v>
      </c>
      <c r="E3" s="6">
        <v>1</v>
      </c>
      <c r="F3" s="6">
        <v>1</v>
      </c>
      <c r="G3" s="6">
        <v>1</v>
      </c>
      <c r="H3" s="6">
        <v>1</v>
      </c>
      <c r="I3" s="6">
        <v>2</v>
      </c>
      <c r="J3" s="6">
        <v>2</v>
      </c>
      <c r="K3" s="6">
        <v>2</v>
      </c>
      <c r="L3" s="6">
        <v>2</v>
      </c>
      <c r="M3" s="6">
        <v>3</v>
      </c>
      <c r="N3" s="6">
        <v>3</v>
      </c>
      <c r="O3" s="6">
        <v>3</v>
      </c>
      <c r="P3" s="6">
        <v>4</v>
      </c>
      <c r="Q3">
        <v>6</v>
      </c>
      <c r="R3">
        <v>4</v>
      </c>
      <c r="S3">
        <v>5</v>
      </c>
      <c r="T3">
        <v>2</v>
      </c>
      <c r="U3">
        <v>5</v>
      </c>
      <c r="V3">
        <v>1</v>
      </c>
      <c r="W3">
        <v>2</v>
      </c>
      <c r="X3">
        <v>2</v>
      </c>
      <c r="Y3">
        <v>7</v>
      </c>
      <c r="Z3">
        <v>3</v>
      </c>
      <c r="AA3">
        <v>2</v>
      </c>
      <c r="AB3">
        <v>9</v>
      </c>
      <c r="AC3" s="3" t="s">
        <v>57</v>
      </c>
      <c r="AD3" s="1" t="str">
        <f t="shared" ref="AD3:AD65" si="0">IF(C3&gt;1998,"mladší než 18"," ")</f>
        <v xml:space="preserve"> </v>
      </c>
      <c r="AE3">
        <v>3</v>
      </c>
      <c r="AF3">
        <v>3</v>
      </c>
      <c r="AG3">
        <v>3</v>
      </c>
      <c r="AH3">
        <v>3</v>
      </c>
    </row>
    <row r="4" spans="1:34" ht="30" x14ac:dyDescent="0.25">
      <c r="A4">
        <v>3248</v>
      </c>
      <c r="B4">
        <v>0</v>
      </c>
      <c r="C4">
        <v>1997</v>
      </c>
      <c r="D4">
        <v>20</v>
      </c>
      <c r="E4" s="6">
        <v>1</v>
      </c>
      <c r="F4" s="6">
        <v>1</v>
      </c>
      <c r="G4" s="6">
        <v>1</v>
      </c>
      <c r="H4" s="6">
        <v>1</v>
      </c>
      <c r="I4" s="6">
        <v>3</v>
      </c>
      <c r="J4" s="6">
        <v>3</v>
      </c>
      <c r="K4" s="6">
        <v>2</v>
      </c>
      <c r="L4" s="6">
        <v>3</v>
      </c>
      <c r="M4" s="6">
        <v>3</v>
      </c>
      <c r="N4" s="6">
        <v>4</v>
      </c>
      <c r="O4" s="6">
        <v>3</v>
      </c>
      <c r="P4" s="6">
        <v>4</v>
      </c>
      <c r="Q4">
        <v>7</v>
      </c>
      <c r="R4">
        <v>3</v>
      </c>
      <c r="S4">
        <v>2</v>
      </c>
      <c r="T4">
        <v>3</v>
      </c>
      <c r="U4">
        <v>6</v>
      </c>
      <c r="V4">
        <v>2</v>
      </c>
      <c r="W4">
        <v>8</v>
      </c>
      <c r="X4">
        <v>3</v>
      </c>
      <c r="Y4">
        <v>4</v>
      </c>
      <c r="Z4">
        <v>3</v>
      </c>
      <c r="AA4">
        <v>4</v>
      </c>
      <c r="AB4">
        <v>4</v>
      </c>
      <c r="AC4" s="3" t="s">
        <v>58</v>
      </c>
      <c r="AD4" s="1" t="str">
        <f t="shared" si="0"/>
        <v xml:space="preserve"> </v>
      </c>
      <c r="AE4">
        <v>2</v>
      </c>
      <c r="AF4">
        <v>2</v>
      </c>
      <c r="AG4">
        <v>3</v>
      </c>
      <c r="AH4">
        <v>3</v>
      </c>
    </row>
    <row r="5" spans="1:34" x14ac:dyDescent="0.25">
      <c r="A5">
        <v>3262</v>
      </c>
      <c r="B5">
        <v>1</v>
      </c>
      <c r="C5">
        <v>1996</v>
      </c>
      <c r="D5">
        <v>21</v>
      </c>
      <c r="E5" s="6">
        <v>1</v>
      </c>
      <c r="F5" s="6">
        <v>1</v>
      </c>
      <c r="G5" s="6">
        <v>1</v>
      </c>
      <c r="H5" s="6">
        <v>1</v>
      </c>
      <c r="I5" s="6">
        <v>1</v>
      </c>
      <c r="J5" s="6">
        <v>2</v>
      </c>
      <c r="K5" s="6">
        <v>1</v>
      </c>
      <c r="L5" s="6">
        <v>1</v>
      </c>
      <c r="M5" s="6">
        <v>2</v>
      </c>
      <c r="N5" s="6">
        <v>3</v>
      </c>
      <c r="O5" s="6">
        <v>3</v>
      </c>
      <c r="P5" s="6">
        <v>4</v>
      </c>
      <c r="Q5">
        <v>4</v>
      </c>
      <c r="R5">
        <v>3</v>
      </c>
      <c r="S5">
        <v>2</v>
      </c>
      <c r="T5">
        <v>2</v>
      </c>
      <c r="U5">
        <v>5</v>
      </c>
      <c r="V5">
        <v>4</v>
      </c>
      <c r="W5">
        <v>1</v>
      </c>
      <c r="X5">
        <v>2</v>
      </c>
      <c r="Y5">
        <v>5</v>
      </c>
      <c r="Z5">
        <v>2</v>
      </c>
      <c r="AA5">
        <v>1</v>
      </c>
      <c r="AB5">
        <v>4</v>
      </c>
      <c r="AC5" s="3" t="s">
        <v>59</v>
      </c>
      <c r="AD5" s="1" t="str">
        <f t="shared" si="0"/>
        <v xml:space="preserve"> </v>
      </c>
      <c r="AE5">
        <v>1</v>
      </c>
      <c r="AF5">
        <v>3</v>
      </c>
      <c r="AG5">
        <v>3</v>
      </c>
      <c r="AH5">
        <v>4</v>
      </c>
    </row>
    <row r="6" spans="1:34" ht="30" x14ac:dyDescent="0.25">
      <c r="A6">
        <v>3289</v>
      </c>
      <c r="B6">
        <v>0</v>
      </c>
      <c r="C6">
        <v>1963</v>
      </c>
      <c r="D6">
        <v>54</v>
      </c>
      <c r="E6" s="6">
        <v>1</v>
      </c>
      <c r="F6" s="6">
        <v>2</v>
      </c>
      <c r="G6" s="6">
        <v>1</v>
      </c>
      <c r="H6" s="6">
        <v>1</v>
      </c>
      <c r="I6" s="6">
        <v>1</v>
      </c>
      <c r="J6" s="6">
        <v>2</v>
      </c>
      <c r="K6" s="6">
        <v>2</v>
      </c>
      <c r="L6" s="6">
        <v>1</v>
      </c>
      <c r="M6" s="6">
        <v>2</v>
      </c>
      <c r="N6" s="6">
        <v>3</v>
      </c>
      <c r="O6" s="6">
        <v>3</v>
      </c>
      <c r="P6" s="6">
        <v>3</v>
      </c>
      <c r="Q6">
        <v>8</v>
      </c>
      <c r="R6">
        <v>6</v>
      </c>
      <c r="S6">
        <v>4</v>
      </c>
      <c r="T6">
        <v>3</v>
      </c>
      <c r="U6">
        <v>11</v>
      </c>
      <c r="V6">
        <v>3</v>
      </c>
      <c r="W6">
        <v>5</v>
      </c>
      <c r="X6">
        <v>4</v>
      </c>
      <c r="Y6">
        <v>6</v>
      </c>
      <c r="Z6">
        <v>4</v>
      </c>
      <c r="AA6">
        <v>3</v>
      </c>
      <c r="AB6">
        <v>8</v>
      </c>
      <c r="AC6" s="3" t="s">
        <v>60</v>
      </c>
      <c r="AD6" s="1" t="str">
        <f t="shared" si="0"/>
        <v xml:space="preserve"> </v>
      </c>
      <c r="AE6">
        <v>2</v>
      </c>
      <c r="AF6">
        <v>3</v>
      </c>
      <c r="AG6">
        <v>3</v>
      </c>
      <c r="AH6">
        <v>4</v>
      </c>
    </row>
    <row r="7" spans="1:34" x14ac:dyDescent="0.25">
      <c r="A7">
        <v>3300</v>
      </c>
      <c r="B7">
        <v>0</v>
      </c>
      <c r="C7">
        <v>1988</v>
      </c>
      <c r="D7">
        <v>29</v>
      </c>
      <c r="E7" s="6">
        <v>1</v>
      </c>
      <c r="F7" s="6">
        <v>1</v>
      </c>
      <c r="G7" s="6">
        <v>3</v>
      </c>
      <c r="H7" s="6">
        <v>1</v>
      </c>
      <c r="I7" s="6">
        <v>1</v>
      </c>
      <c r="J7" s="6">
        <v>1</v>
      </c>
      <c r="K7" s="6">
        <v>1</v>
      </c>
      <c r="L7" s="6">
        <v>2</v>
      </c>
      <c r="M7" s="6">
        <v>3</v>
      </c>
      <c r="N7" s="6">
        <v>3</v>
      </c>
      <c r="O7" s="6">
        <v>3</v>
      </c>
      <c r="P7" s="6">
        <v>3</v>
      </c>
      <c r="Q7">
        <v>10</v>
      </c>
      <c r="R7">
        <v>5</v>
      </c>
      <c r="S7">
        <v>5</v>
      </c>
      <c r="T7">
        <v>4</v>
      </c>
      <c r="U7">
        <v>8</v>
      </c>
      <c r="V7">
        <v>2</v>
      </c>
      <c r="W7">
        <v>4</v>
      </c>
      <c r="X7">
        <v>8</v>
      </c>
      <c r="Y7">
        <v>7</v>
      </c>
      <c r="Z7">
        <v>3</v>
      </c>
      <c r="AA7">
        <v>3</v>
      </c>
      <c r="AB7">
        <v>9</v>
      </c>
      <c r="AC7" s="3" t="s">
        <v>61</v>
      </c>
      <c r="AD7" s="1" t="s">
        <v>404</v>
      </c>
    </row>
    <row r="8" spans="1:34" ht="30" x14ac:dyDescent="0.25">
      <c r="A8">
        <v>3357</v>
      </c>
      <c r="B8">
        <v>0</v>
      </c>
      <c r="C8">
        <v>1995</v>
      </c>
      <c r="D8">
        <v>22</v>
      </c>
      <c r="E8" s="6">
        <v>1</v>
      </c>
      <c r="F8" s="6">
        <v>1</v>
      </c>
      <c r="G8" s="6">
        <v>1</v>
      </c>
      <c r="H8" s="6">
        <v>1</v>
      </c>
      <c r="I8" s="6">
        <v>1</v>
      </c>
      <c r="J8" s="6">
        <v>1</v>
      </c>
      <c r="K8" s="6">
        <v>1</v>
      </c>
      <c r="L8" s="6">
        <v>1</v>
      </c>
      <c r="M8" s="6">
        <v>1</v>
      </c>
      <c r="N8" s="6">
        <v>1</v>
      </c>
      <c r="O8" s="6">
        <v>1</v>
      </c>
      <c r="P8" s="6">
        <v>2</v>
      </c>
      <c r="Q8">
        <v>8</v>
      </c>
      <c r="R8">
        <v>23</v>
      </c>
      <c r="S8">
        <v>5</v>
      </c>
      <c r="T8">
        <v>1</v>
      </c>
      <c r="U8">
        <v>3</v>
      </c>
      <c r="V8">
        <v>4</v>
      </c>
      <c r="W8">
        <v>2</v>
      </c>
      <c r="X8">
        <v>3</v>
      </c>
      <c r="Y8">
        <v>3</v>
      </c>
      <c r="Z8">
        <v>4</v>
      </c>
      <c r="AA8">
        <v>6</v>
      </c>
      <c r="AB8">
        <v>2</v>
      </c>
      <c r="AC8" s="3" t="s">
        <v>62</v>
      </c>
      <c r="AD8" s="1" t="str">
        <f t="shared" si="0"/>
        <v xml:space="preserve"> </v>
      </c>
      <c r="AE8">
        <v>3</v>
      </c>
      <c r="AF8">
        <v>3</v>
      </c>
      <c r="AG8">
        <v>3</v>
      </c>
      <c r="AH8">
        <v>3</v>
      </c>
    </row>
    <row r="9" spans="1:34" ht="30" x14ac:dyDescent="0.25">
      <c r="A9">
        <v>3361</v>
      </c>
      <c r="B9">
        <v>0</v>
      </c>
      <c r="C9">
        <v>1995</v>
      </c>
      <c r="D9">
        <v>22</v>
      </c>
      <c r="E9" s="6">
        <v>1</v>
      </c>
      <c r="F9" s="6">
        <v>1</v>
      </c>
      <c r="G9" s="6">
        <v>2</v>
      </c>
      <c r="H9" s="6">
        <v>1</v>
      </c>
      <c r="I9" s="6">
        <v>1</v>
      </c>
      <c r="J9" s="6">
        <v>2</v>
      </c>
      <c r="K9" s="6">
        <v>3</v>
      </c>
      <c r="L9" s="6">
        <v>2</v>
      </c>
      <c r="M9" s="6">
        <v>2</v>
      </c>
      <c r="N9" s="6">
        <v>3</v>
      </c>
      <c r="O9" s="6">
        <v>3</v>
      </c>
      <c r="P9" s="6">
        <v>3</v>
      </c>
      <c r="Q9">
        <v>8</v>
      </c>
      <c r="R9">
        <v>5</v>
      </c>
      <c r="S9">
        <v>4</v>
      </c>
      <c r="T9">
        <v>4</v>
      </c>
      <c r="U9">
        <v>5</v>
      </c>
      <c r="V9">
        <v>2</v>
      </c>
      <c r="W9">
        <v>3</v>
      </c>
      <c r="X9">
        <v>4</v>
      </c>
      <c r="Y9">
        <v>9</v>
      </c>
      <c r="Z9">
        <v>3</v>
      </c>
      <c r="AA9">
        <v>4</v>
      </c>
      <c r="AB9">
        <v>3</v>
      </c>
      <c r="AC9" s="3" t="s">
        <v>63</v>
      </c>
      <c r="AD9" s="1" t="str">
        <f t="shared" si="0"/>
        <v xml:space="preserve"> </v>
      </c>
      <c r="AE9">
        <v>3</v>
      </c>
      <c r="AF9">
        <v>1</v>
      </c>
      <c r="AG9">
        <v>4</v>
      </c>
      <c r="AH9">
        <v>4</v>
      </c>
    </row>
    <row r="10" spans="1:34" x14ac:dyDescent="0.25">
      <c r="A10">
        <v>3367</v>
      </c>
      <c r="B10">
        <v>0</v>
      </c>
      <c r="C10">
        <v>1996</v>
      </c>
      <c r="D10">
        <v>21</v>
      </c>
      <c r="E10" s="6">
        <v>1</v>
      </c>
      <c r="F10" s="6">
        <v>3</v>
      </c>
      <c r="G10" s="6">
        <v>3</v>
      </c>
      <c r="H10" s="6">
        <v>1</v>
      </c>
      <c r="I10" s="6">
        <v>1</v>
      </c>
      <c r="J10" s="6">
        <v>4</v>
      </c>
      <c r="K10" s="6">
        <v>4</v>
      </c>
      <c r="L10" s="6">
        <v>2</v>
      </c>
      <c r="M10" s="6">
        <v>4</v>
      </c>
      <c r="N10" s="6">
        <v>4</v>
      </c>
      <c r="O10" s="6">
        <v>4</v>
      </c>
      <c r="P10" s="6">
        <v>4</v>
      </c>
      <c r="Q10">
        <v>16</v>
      </c>
      <c r="R10">
        <v>3</v>
      </c>
      <c r="S10">
        <v>3</v>
      </c>
      <c r="T10">
        <v>3</v>
      </c>
      <c r="U10">
        <v>9</v>
      </c>
      <c r="V10">
        <v>4</v>
      </c>
      <c r="W10">
        <v>4</v>
      </c>
      <c r="X10">
        <v>4</v>
      </c>
      <c r="Y10">
        <v>3</v>
      </c>
      <c r="Z10">
        <v>1</v>
      </c>
      <c r="AA10">
        <v>2</v>
      </c>
      <c r="AB10">
        <v>2</v>
      </c>
      <c r="AC10" s="3" t="s">
        <v>64</v>
      </c>
      <c r="AD10" s="1" t="str">
        <f t="shared" si="0"/>
        <v xml:space="preserve"> </v>
      </c>
      <c r="AE10">
        <v>2</v>
      </c>
      <c r="AF10">
        <v>1</v>
      </c>
      <c r="AG10">
        <v>3</v>
      </c>
      <c r="AH10">
        <v>3</v>
      </c>
    </row>
    <row r="11" spans="1:34" x14ac:dyDescent="0.25">
      <c r="A11">
        <v>3359</v>
      </c>
      <c r="B11">
        <v>0</v>
      </c>
      <c r="C11">
        <v>1996</v>
      </c>
      <c r="D11">
        <v>21</v>
      </c>
      <c r="E11" s="6">
        <v>1</v>
      </c>
      <c r="F11" s="6">
        <v>2</v>
      </c>
      <c r="G11" s="6">
        <v>2</v>
      </c>
      <c r="H11" s="6">
        <v>1</v>
      </c>
      <c r="I11" s="6">
        <v>2</v>
      </c>
      <c r="J11" s="6">
        <v>3</v>
      </c>
      <c r="K11" s="6">
        <v>3</v>
      </c>
      <c r="L11" s="6">
        <v>1</v>
      </c>
      <c r="M11" s="6">
        <v>3</v>
      </c>
      <c r="N11" s="6">
        <v>3</v>
      </c>
      <c r="O11" s="6">
        <v>3</v>
      </c>
      <c r="P11" s="6">
        <v>3</v>
      </c>
      <c r="Q11">
        <v>11</v>
      </c>
      <c r="R11">
        <v>3</v>
      </c>
      <c r="S11">
        <v>3</v>
      </c>
      <c r="T11">
        <v>2</v>
      </c>
      <c r="U11">
        <v>4</v>
      </c>
      <c r="V11">
        <v>2</v>
      </c>
      <c r="W11">
        <v>6</v>
      </c>
      <c r="X11">
        <v>6</v>
      </c>
      <c r="Y11">
        <v>3</v>
      </c>
      <c r="Z11">
        <v>2</v>
      </c>
      <c r="AA11">
        <v>3</v>
      </c>
      <c r="AB11">
        <v>3</v>
      </c>
      <c r="AC11" s="3" t="s">
        <v>65</v>
      </c>
      <c r="AD11" s="1" t="str">
        <f t="shared" si="0"/>
        <v xml:space="preserve"> </v>
      </c>
      <c r="AE11">
        <v>2</v>
      </c>
      <c r="AF11">
        <v>2</v>
      </c>
      <c r="AG11">
        <v>3</v>
      </c>
      <c r="AH11">
        <v>3</v>
      </c>
    </row>
    <row r="12" spans="1:34" ht="30" x14ac:dyDescent="0.25">
      <c r="A12">
        <v>3377</v>
      </c>
      <c r="B12">
        <v>0</v>
      </c>
      <c r="C12">
        <v>1994</v>
      </c>
      <c r="D12">
        <v>23</v>
      </c>
      <c r="E12" s="6">
        <v>1</v>
      </c>
      <c r="F12" s="6">
        <v>1</v>
      </c>
      <c r="G12" s="6">
        <v>4</v>
      </c>
      <c r="H12" s="6">
        <v>1</v>
      </c>
      <c r="I12" s="6">
        <v>2</v>
      </c>
      <c r="J12" s="6">
        <v>2</v>
      </c>
      <c r="K12" s="6">
        <v>2</v>
      </c>
      <c r="L12" s="6">
        <v>2</v>
      </c>
      <c r="M12" s="6">
        <v>3</v>
      </c>
      <c r="N12" s="6">
        <v>3</v>
      </c>
      <c r="O12" s="6">
        <v>4</v>
      </c>
      <c r="P12" s="6">
        <v>4</v>
      </c>
      <c r="Q12">
        <v>9</v>
      </c>
      <c r="R12">
        <v>6</v>
      </c>
      <c r="S12">
        <v>10</v>
      </c>
      <c r="T12">
        <v>6</v>
      </c>
      <c r="U12">
        <v>7</v>
      </c>
      <c r="V12">
        <v>7</v>
      </c>
      <c r="W12">
        <v>8</v>
      </c>
      <c r="X12">
        <v>4</v>
      </c>
      <c r="Y12">
        <v>6</v>
      </c>
      <c r="Z12">
        <v>3</v>
      </c>
      <c r="AA12">
        <v>5</v>
      </c>
      <c r="AB12">
        <v>3</v>
      </c>
      <c r="AC12" s="3" t="s">
        <v>66</v>
      </c>
      <c r="AD12" s="1" t="str">
        <f t="shared" si="0"/>
        <v xml:space="preserve"> </v>
      </c>
      <c r="AE12">
        <v>4</v>
      </c>
      <c r="AF12">
        <v>1</v>
      </c>
      <c r="AG12">
        <v>3</v>
      </c>
      <c r="AH12">
        <v>4</v>
      </c>
    </row>
    <row r="13" spans="1:34" x14ac:dyDescent="0.25">
      <c r="A13">
        <v>3420</v>
      </c>
      <c r="B13">
        <v>0</v>
      </c>
      <c r="C13">
        <v>1993</v>
      </c>
      <c r="D13">
        <v>24</v>
      </c>
      <c r="E13" s="6">
        <v>1</v>
      </c>
      <c r="F13" s="6">
        <v>1</v>
      </c>
      <c r="G13" s="6">
        <v>1</v>
      </c>
      <c r="H13" s="6">
        <v>1</v>
      </c>
      <c r="I13" s="6">
        <v>1</v>
      </c>
      <c r="J13" s="6">
        <v>2</v>
      </c>
      <c r="K13" s="6">
        <v>2</v>
      </c>
      <c r="L13" s="6">
        <v>2</v>
      </c>
      <c r="M13" s="6">
        <v>2</v>
      </c>
      <c r="N13" s="6">
        <v>2</v>
      </c>
      <c r="O13" s="6">
        <v>2</v>
      </c>
      <c r="P13" s="6">
        <v>4</v>
      </c>
      <c r="Q13">
        <v>8</v>
      </c>
      <c r="R13">
        <v>6</v>
      </c>
      <c r="S13">
        <v>8</v>
      </c>
      <c r="T13">
        <v>3</v>
      </c>
      <c r="U13">
        <v>8</v>
      </c>
      <c r="V13">
        <v>8</v>
      </c>
      <c r="W13">
        <v>8</v>
      </c>
      <c r="X13">
        <v>6</v>
      </c>
      <c r="Y13">
        <v>8</v>
      </c>
      <c r="Z13">
        <v>3</v>
      </c>
      <c r="AA13">
        <v>2</v>
      </c>
      <c r="AB13">
        <v>6</v>
      </c>
      <c r="AC13" s="3" t="s">
        <v>67</v>
      </c>
      <c r="AD13" s="1" t="str">
        <f t="shared" si="0"/>
        <v xml:space="preserve"> </v>
      </c>
      <c r="AE13">
        <v>2</v>
      </c>
      <c r="AF13">
        <v>2</v>
      </c>
      <c r="AG13">
        <v>3</v>
      </c>
      <c r="AH13">
        <v>4</v>
      </c>
    </row>
    <row r="14" spans="1:34" ht="30" x14ac:dyDescent="0.25">
      <c r="A14">
        <v>3424</v>
      </c>
      <c r="B14">
        <v>0</v>
      </c>
      <c r="C14">
        <v>1968</v>
      </c>
      <c r="D14">
        <v>49</v>
      </c>
      <c r="E14" s="6">
        <v>1</v>
      </c>
      <c r="F14" s="6">
        <v>1</v>
      </c>
      <c r="G14" s="6">
        <v>1</v>
      </c>
      <c r="H14" s="6">
        <v>1</v>
      </c>
      <c r="I14" s="6">
        <v>1</v>
      </c>
      <c r="J14" s="6">
        <v>1</v>
      </c>
      <c r="K14" s="6">
        <v>1</v>
      </c>
      <c r="L14" s="6">
        <v>1</v>
      </c>
      <c r="M14" s="6">
        <v>1</v>
      </c>
      <c r="N14" s="6">
        <v>1</v>
      </c>
      <c r="O14" s="6">
        <v>1</v>
      </c>
      <c r="P14" s="6">
        <v>1</v>
      </c>
      <c r="Q14">
        <v>6</v>
      </c>
      <c r="R14">
        <v>9</v>
      </c>
      <c r="S14">
        <v>3</v>
      </c>
      <c r="T14">
        <v>2</v>
      </c>
      <c r="U14">
        <v>4</v>
      </c>
      <c r="V14">
        <v>2</v>
      </c>
      <c r="W14">
        <v>3</v>
      </c>
      <c r="X14">
        <v>2</v>
      </c>
      <c r="Y14">
        <v>3</v>
      </c>
      <c r="Z14">
        <v>6</v>
      </c>
      <c r="AA14">
        <v>4</v>
      </c>
      <c r="AB14">
        <v>3</v>
      </c>
      <c r="AC14" s="3" t="s">
        <v>68</v>
      </c>
      <c r="AD14" s="1" t="str">
        <f t="shared" si="0"/>
        <v xml:space="preserve"> </v>
      </c>
      <c r="AE14">
        <v>4</v>
      </c>
      <c r="AF14">
        <v>4</v>
      </c>
      <c r="AG14">
        <v>4</v>
      </c>
      <c r="AH14">
        <v>4</v>
      </c>
    </row>
    <row r="15" spans="1:34" ht="45" x14ac:dyDescent="0.25">
      <c r="A15">
        <v>3321</v>
      </c>
      <c r="B15">
        <v>0</v>
      </c>
      <c r="C15">
        <v>1989</v>
      </c>
      <c r="D15">
        <v>28</v>
      </c>
      <c r="E15" s="6">
        <v>1</v>
      </c>
      <c r="F15" s="6">
        <v>2</v>
      </c>
      <c r="G15" s="6">
        <v>1</v>
      </c>
      <c r="H15" s="6">
        <v>1</v>
      </c>
      <c r="I15" s="6">
        <v>1</v>
      </c>
      <c r="J15" s="6">
        <v>2</v>
      </c>
      <c r="K15" s="6">
        <v>1</v>
      </c>
      <c r="L15" s="6">
        <v>2</v>
      </c>
      <c r="M15" s="6">
        <v>3</v>
      </c>
      <c r="N15" s="6">
        <v>2</v>
      </c>
      <c r="O15" s="6">
        <v>3</v>
      </c>
      <c r="P15" s="6">
        <v>4</v>
      </c>
      <c r="Q15">
        <v>8</v>
      </c>
      <c r="R15">
        <v>9</v>
      </c>
      <c r="S15">
        <v>4</v>
      </c>
      <c r="T15">
        <v>3</v>
      </c>
      <c r="U15">
        <v>15</v>
      </c>
      <c r="V15">
        <v>3</v>
      </c>
      <c r="W15">
        <v>6</v>
      </c>
      <c r="X15">
        <v>9</v>
      </c>
      <c r="Y15">
        <v>11</v>
      </c>
      <c r="Z15">
        <v>5</v>
      </c>
      <c r="AA15">
        <v>6</v>
      </c>
      <c r="AB15">
        <v>9</v>
      </c>
      <c r="AC15" s="3" t="s">
        <v>69</v>
      </c>
      <c r="AD15" s="1" t="str">
        <f t="shared" si="0"/>
        <v xml:space="preserve"> </v>
      </c>
      <c r="AE15">
        <v>2</v>
      </c>
      <c r="AF15">
        <v>2</v>
      </c>
      <c r="AG15">
        <v>4</v>
      </c>
      <c r="AH15">
        <v>2</v>
      </c>
    </row>
    <row r="16" spans="1:34" x14ac:dyDescent="0.25">
      <c r="A16">
        <v>3455</v>
      </c>
      <c r="B16">
        <v>0</v>
      </c>
      <c r="C16">
        <v>1986</v>
      </c>
      <c r="D16">
        <v>31</v>
      </c>
      <c r="E16" s="6">
        <v>1</v>
      </c>
      <c r="F16" s="6">
        <v>2</v>
      </c>
      <c r="G16" s="6">
        <v>2</v>
      </c>
      <c r="H16" s="6">
        <v>1</v>
      </c>
      <c r="I16" s="6">
        <v>2</v>
      </c>
      <c r="J16" s="6">
        <v>2</v>
      </c>
      <c r="K16" s="6">
        <v>3</v>
      </c>
      <c r="L16" s="6">
        <v>3</v>
      </c>
      <c r="M16" s="6">
        <v>4</v>
      </c>
      <c r="N16" s="6">
        <v>4</v>
      </c>
      <c r="O16" s="6">
        <v>4</v>
      </c>
      <c r="P16" s="6">
        <v>4</v>
      </c>
      <c r="Q16">
        <v>8</v>
      </c>
      <c r="R16">
        <v>4</v>
      </c>
      <c r="S16">
        <v>3</v>
      </c>
      <c r="T16">
        <v>2</v>
      </c>
      <c r="U16">
        <v>4</v>
      </c>
      <c r="V16">
        <v>2</v>
      </c>
      <c r="W16">
        <v>3</v>
      </c>
      <c r="X16">
        <v>3</v>
      </c>
      <c r="Y16">
        <v>4</v>
      </c>
      <c r="Z16">
        <v>2</v>
      </c>
      <c r="AA16">
        <v>2</v>
      </c>
      <c r="AB16">
        <v>2</v>
      </c>
      <c r="AC16" s="3" t="s">
        <v>70</v>
      </c>
      <c r="AD16" s="1" t="str">
        <f t="shared" si="0"/>
        <v xml:space="preserve"> </v>
      </c>
      <c r="AE16">
        <v>2</v>
      </c>
      <c r="AF16">
        <v>2</v>
      </c>
      <c r="AG16">
        <v>4</v>
      </c>
      <c r="AH16">
        <v>4</v>
      </c>
    </row>
    <row r="17" spans="1:34" x14ac:dyDescent="0.25">
      <c r="A17">
        <v>3419</v>
      </c>
      <c r="B17">
        <v>0</v>
      </c>
      <c r="C17">
        <v>1978</v>
      </c>
      <c r="D17">
        <v>39</v>
      </c>
      <c r="E17" s="6">
        <v>1</v>
      </c>
      <c r="F17" s="6">
        <v>1</v>
      </c>
      <c r="G17" s="6">
        <v>1</v>
      </c>
      <c r="H17" s="6">
        <v>1</v>
      </c>
      <c r="I17" s="6">
        <v>1</v>
      </c>
      <c r="J17" s="6">
        <v>1</v>
      </c>
      <c r="K17" s="6">
        <v>3</v>
      </c>
      <c r="L17" s="6">
        <v>1</v>
      </c>
      <c r="M17" s="6">
        <v>2</v>
      </c>
      <c r="N17" s="6">
        <v>1</v>
      </c>
      <c r="O17" s="6">
        <v>4</v>
      </c>
      <c r="P17" s="6">
        <v>4</v>
      </c>
      <c r="Q17">
        <v>6</v>
      </c>
      <c r="R17">
        <v>8</v>
      </c>
      <c r="S17">
        <v>4</v>
      </c>
      <c r="T17">
        <v>3</v>
      </c>
      <c r="U17">
        <v>5</v>
      </c>
      <c r="V17">
        <v>1</v>
      </c>
      <c r="W17">
        <v>8</v>
      </c>
      <c r="X17">
        <v>3</v>
      </c>
      <c r="Y17">
        <v>6</v>
      </c>
      <c r="Z17">
        <v>2</v>
      </c>
      <c r="AA17">
        <v>5</v>
      </c>
      <c r="AB17">
        <v>8</v>
      </c>
      <c r="AC17" s="3" t="s">
        <v>71</v>
      </c>
      <c r="AD17" s="1" t="str">
        <f t="shared" si="0"/>
        <v xml:space="preserve"> </v>
      </c>
      <c r="AE17">
        <v>4</v>
      </c>
      <c r="AF17">
        <v>2</v>
      </c>
      <c r="AG17">
        <v>3</v>
      </c>
      <c r="AH17">
        <v>3</v>
      </c>
    </row>
    <row r="18" spans="1:34" x14ac:dyDescent="0.25">
      <c r="A18">
        <v>3483</v>
      </c>
      <c r="B18">
        <v>0</v>
      </c>
      <c r="C18">
        <v>1973</v>
      </c>
      <c r="D18">
        <v>44</v>
      </c>
      <c r="E18" s="6">
        <v>1</v>
      </c>
      <c r="F18" s="6">
        <v>1</v>
      </c>
      <c r="G18" s="6">
        <v>1</v>
      </c>
      <c r="H18" s="6">
        <v>1</v>
      </c>
      <c r="I18" s="6">
        <v>1</v>
      </c>
      <c r="J18" s="6">
        <v>1</v>
      </c>
      <c r="K18" s="6">
        <v>1</v>
      </c>
      <c r="L18" s="6">
        <v>1</v>
      </c>
      <c r="M18" s="6">
        <v>3</v>
      </c>
      <c r="N18" s="6">
        <v>2</v>
      </c>
      <c r="O18" s="6">
        <v>4</v>
      </c>
      <c r="P18" s="6">
        <v>4</v>
      </c>
      <c r="Q18">
        <v>5</v>
      </c>
      <c r="R18">
        <v>4</v>
      </c>
      <c r="S18">
        <v>2</v>
      </c>
      <c r="T18">
        <v>3</v>
      </c>
      <c r="U18">
        <v>3</v>
      </c>
      <c r="V18">
        <v>2</v>
      </c>
      <c r="W18">
        <v>2</v>
      </c>
      <c r="X18">
        <v>2</v>
      </c>
      <c r="Y18">
        <v>10</v>
      </c>
      <c r="Z18">
        <v>3</v>
      </c>
      <c r="AA18">
        <v>4</v>
      </c>
      <c r="AB18">
        <v>4</v>
      </c>
      <c r="AC18" s="3" t="s">
        <v>72</v>
      </c>
      <c r="AD18" s="1" t="s">
        <v>404</v>
      </c>
    </row>
    <row r="19" spans="1:34" x14ac:dyDescent="0.25">
      <c r="A19">
        <v>3492</v>
      </c>
      <c r="B19">
        <v>0</v>
      </c>
      <c r="C19">
        <v>1996</v>
      </c>
      <c r="D19">
        <v>21</v>
      </c>
      <c r="E19" s="6">
        <v>1</v>
      </c>
      <c r="F19" s="6">
        <v>1</v>
      </c>
      <c r="G19" s="6">
        <v>1</v>
      </c>
      <c r="H19" s="6">
        <v>1</v>
      </c>
      <c r="I19" s="6">
        <v>1</v>
      </c>
      <c r="J19" s="6">
        <v>1</v>
      </c>
      <c r="K19" s="6">
        <v>1</v>
      </c>
      <c r="L19" s="6">
        <v>1</v>
      </c>
      <c r="M19" s="6">
        <v>2</v>
      </c>
      <c r="N19" s="6">
        <v>2</v>
      </c>
      <c r="O19" s="6">
        <v>2</v>
      </c>
      <c r="P19" s="6">
        <v>2</v>
      </c>
      <c r="Q19">
        <v>22</v>
      </c>
      <c r="R19">
        <v>7</v>
      </c>
      <c r="S19">
        <v>4</v>
      </c>
      <c r="T19">
        <v>2</v>
      </c>
      <c r="U19">
        <v>3</v>
      </c>
      <c r="V19">
        <v>11</v>
      </c>
      <c r="W19">
        <v>5</v>
      </c>
      <c r="X19">
        <v>12</v>
      </c>
      <c r="Y19">
        <v>3</v>
      </c>
      <c r="Z19">
        <v>2</v>
      </c>
      <c r="AA19">
        <v>3</v>
      </c>
      <c r="AB19">
        <v>7</v>
      </c>
      <c r="AC19" s="3" t="s">
        <v>73</v>
      </c>
      <c r="AD19" s="1" t="str">
        <f t="shared" si="0"/>
        <v xml:space="preserve"> </v>
      </c>
      <c r="AE19">
        <v>3</v>
      </c>
      <c r="AF19">
        <v>3</v>
      </c>
      <c r="AG19">
        <v>3</v>
      </c>
      <c r="AH19">
        <v>3</v>
      </c>
    </row>
    <row r="20" spans="1:34" ht="45" x14ac:dyDescent="0.25">
      <c r="A20">
        <v>3515</v>
      </c>
      <c r="B20">
        <v>1</v>
      </c>
      <c r="C20">
        <v>1994</v>
      </c>
      <c r="D20">
        <v>23</v>
      </c>
      <c r="E20" s="6">
        <v>1</v>
      </c>
      <c r="F20" s="6">
        <v>1</v>
      </c>
      <c r="G20" s="6">
        <v>2</v>
      </c>
      <c r="H20" s="6">
        <v>1</v>
      </c>
      <c r="I20" s="6">
        <v>1</v>
      </c>
      <c r="J20" s="6">
        <v>1</v>
      </c>
      <c r="K20" s="6">
        <v>3</v>
      </c>
      <c r="L20" s="6">
        <v>3</v>
      </c>
      <c r="M20" s="6">
        <v>2</v>
      </c>
      <c r="N20" s="6">
        <v>2</v>
      </c>
      <c r="O20" s="6">
        <v>4</v>
      </c>
      <c r="P20" s="6">
        <v>4</v>
      </c>
      <c r="Q20">
        <v>12</v>
      </c>
      <c r="R20">
        <v>5</v>
      </c>
      <c r="S20">
        <v>13</v>
      </c>
      <c r="T20">
        <v>5</v>
      </c>
      <c r="U20">
        <v>15</v>
      </c>
      <c r="V20">
        <v>8</v>
      </c>
      <c r="W20">
        <v>8</v>
      </c>
      <c r="X20">
        <v>15</v>
      </c>
      <c r="Y20">
        <v>39</v>
      </c>
      <c r="Z20">
        <v>4</v>
      </c>
      <c r="AA20">
        <v>8</v>
      </c>
      <c r="AB20">
        <v>3</v>
      </c>
      <c r="AC20" s="3" t="s">
        <v>74</v>
      </c>
      <c r="AD20" s="1" t="str">
        <f t="shared" si="0"/>
        <v xml:space="preserve"> </v>
      </c>
      <c r="AE20">
        <v>2</v>
      </c>
      <c r="AF20">
        <v>2</v>
      </c>
      <c r="AG20">
        <v>4</v>
      </c>
      <c r="AH20">
        <v>4</v>
      </c>
    </row>
    <row r="21" spans="1:34" ht="30" x14ac:dyDescent="0.25">
      <c r="A21">
        <v>3465</v>
      </c>
      <c r="B21">
        <v>1</v>
      </c>
      <c r="C21">
        <v>1996</v>
      </c>
      <c r="D21">
        <v>21</v>
      </c>
      <c r="E21" s="6">
        <v>1</v>
      </c>
      <c r="F21" s="6">
        <v>1</v>
      </c>
      <c r="G21" s="6">
        <v>1</v>
      </c>
      <c r="H21" s="6">
        <v>2</v>
      </c>
      <c r="I21" s="6">
        <v>2</v>
      </c>
      <c r="J21" s="6">
        <v>2</v>
      </c>
      <c r="K21" s="6">
        <v>2</v>
      </c>
      <c r="L21" s="6">
        <v>3</v>
      </c>
      <c r="M21" s="6">
        <v>2</v>
      </c>
      <c r="N21" s="6">
        <v>2</v>
      </c>
      <c r="O21" s="6">
        <v>3</v>
      </c>
      <c r="P21" s="6">
        <v>4</v>
      </c>
      <c r="Q21">
        <v>7</v>
      </c>
      <c r="R21">
        <v>3</v>
      </c>
      <c r="S21">
        <v>2</v>
      </c>
      <c r="T21">
        <v>7</v>
      </c>
      <c r="U21">
        <v>4</v>
      </c>
      <c r="V21">
        <v>2</v>
      </c>
      <c r="W21">
        <v>5</v>
      </c>
      <c r="X21">
        <v>4</v>
      </c>
      <c r="Y21">
        <v>4</v>
      </c>
      <c r="Z21">
        <v>4</v>
      </c>
      <c r="AA21">
        <v>3</v>
      </c>
      <c r="AB21">
        <v>3</v>
      </c>
      <c r="AC21" s="3" t="s">
        <v>75</v>
      </c>
      <c r="AD21" s="1" t="str">
        <f t="shared" si="0"/>
        <v xml:space="preserve"> </v>
      </c>
      <c r="AE21">
        <v>3</v>
      </c>
      <c r="AF21">
        <v>2</v>
      </c>
      <c r="AG21">
        <v>3</v>
      </c>
      <c r="AH21">
        <v>3</v>
      </c>
    </row>
    <row r="22" spans="1:34" x14ac:dyDescent="0.25">
      <c r="A22">
        <v>3531</v>
      </c>
      <c r="B22">
        <v>0</v>
      </c>
      <c r="C22">
        <v>1996</v>
      </c>
      <c r="D22">
        <v>21</v>
      </c>
      <c r="E22" s="6">
        <v>1</v>
      </c>
      <c r="F22" s="6">
        <v>2</v>
      </c>
      <c r="G22" s="6">
        <v>2</v>
      </c>
      <c r="H22" s="6">
        <v>1</v>
      </c>
      <c r="I22" s="6">
        <v>2</v>
      </c>
      <c r="J22" s="6">
        <v>2</v>
      </c>
      <c r="K22" s="6">
        <v>2</v>
      </c>
      <c r="L22" s="6">
        <v>1</v>
      </c>
      <c r="M22" s="6">
        <v>3</v>
      </c>
      <c r="N22" s="6">
        <v>3</v>
      </c>
      <c r="O22" s="6">
        <v>2</v>
      </c>
      <c r="P22" s="6">
        <v>2</v>
      </c>
      <c r="Q22">
        <v>5</v>
      </c>
      <c r="R22">
        <v>5</v>
      </c>
      <c r="S22">
        <v>5</v>
      </c>
      <c r="T22">
        <v>3</v>
      </c>
      <c r="U22">
        <v>4</v>
      </c>
      <c r="V22">
        <v>4</v>
      </c>
      <c r="W22">
        <v>2</v>
      </c>
      <c r="X22">
        <v>4</v>
      </c>
      <c r="Y22">
        <v>11</v>
      </c>
      <c r="Z22">
        <v>3</v>
      </c>
      <c r="AA22">
        <v>6</v>
      </c>
      <c r="AB22">
        <v>10</v>
      </c>
      <c r="AC22" s="3" t="s">
        <v>76</v>
      </c>
      <c r="AD22" s="1" t="str">
        <f t="shared" si="0"/>
        <v xml:space="preserve"> </v>
      </c>
      <c r="AE22">
        <v>4</v>
      </c>
      <c r="AF22">
        <v>2</v>
      </c>
      <c r="AG22">
        <v>4</v>
      </c>
      <c r="AH22">
        <v>4</v>
      </c>
    </row>
    <row r="23" spans="1:34" x14ac:dyDescent="0.25">
      <c r="A23">
        <v>3536</v>
      </c>
      <c r="B23">
        <v>0</v>
      </c>
      <c r="C23">
        <v>1997</v>
      </c>
      <c r="D23">
        <v>20</v>
      </c>
      <c r="E23" s="6">
        <v>1</v>
      </c>
      <c r="F23" s="6">
        <v>1</v>
      </c>
      <c r="G23" s="6">
        <v>2</v>
      </c>
      <c r="H23" s="6">
        <v>1</v>
      </c>
      <c r="I23" s="6">
        <v>2</v>
      </c>
      <c r="J23" s="6">
        <v>2</v>
      </c>
      <c r="K23" s="6">
        <v>3</v>
      </c>
      <c r="L23" s="6">
        <v>2</v>
      </c>
      <c r="M23" s="6">
        <v>2</v>
      </c>
      <c r="N23" s="6">
        <v>2</v>
      </c>
      <c r="O23" s="6">
        <v>3</v>
      </c>
      <c r="P23" s="6">
        <v>3</v>
      </c>
      <c r="Q23">
        <v>6</v>
      </c>
      <c r="R23">
        <v>12</v>
      </c>
      <c r="S23">
        <v>2</v>
      </c>
      <c r="T23">
        <v>4</v>
      </c>
      <c r="U23">
        <v>4</v>
      </c>
      <c r="V23">
        <v>11</v>
      </c>
      <c r="W23">
        <v>6</v>
      </c>
      <c r="X23">
        <v>3</v>
      </c>
      <c r="Y23">
        <v>5</v>
      </c>
      <c r="Z23">
        <v>2</v>
      </c>
      <c r="AA23">
        <v>4</v>
      </c>
      <c r="AB23">
        <v>3</v>
      </c>
      <c r="AC23" s="3" t="s">
        <v>77</v>
      </c>
      <c r="AD23" s="1" t="str">
        <f t="shared" si="0"/>
        <v xml:space="preserve"> </v>
      </c>
      <c r="AE23">
        <v>4</v>
      </c>
      <c r="AF23">
        <v>2</v>
      </c>
      <c r="AG23">
        <v>4</v>
      </c>
      <c r="AH23">
        <v>4</v>
      </c>
    </row>
    <row r="24" spans="1:34" ht="30" x14ac:dyDescent="0.25">
      <c r="A24">
        <v>3533</v>
      </c>
      <c r="B24">
        <v>0</v>
      </c>
      <c r="C24">
        <v>1995</v>
      </c>
      <c r="D24">
        <v>22</v>
      </c>
      <c r="E24" s="6">
        <v>1</v>
      </c>
      <c r="F24" s="6">
        <v>1</v>
      </c>
      <c r="G24" s="6">
        <v>2</v>
      </c>
      <c r="H24" s="6">
        <v>1</v>
      </c>
      <c r="I24" s="6">
        <v>1</v>
      </c>
      <c r="J24" s="6">
        <v>1</v>
      </c>
      <c r="K24" s="6">
        <v>2</v>
      </c>
      <c r="L24" s="6">
        <v>2</v>
      </c>
      <c r="M24" s="6">
        <v>2</v>
      </c>
      <c r="N24" s="6">
        <v>2</v>
      </c>
      <c r="O24" s="6">
        <v>4</v>
      </c>
      <c r="P24" s="6">
        <v>4</v>
      </c>
      <c r="Q24">
        <v>9</v>
      </c>
      <c r="R24">
        <v>8</v>
      </c>
      <c r="S24">
        <v>6</v>
      </c>
      <c r="T24">
        <v>5</v>
      </c>
      <c r="U24">
        <v>4</v>
      </c>
      <c r="V24">
        <v>1</v>
      </c>
      <c r="W24">
        <v>9</v>
      </c>
      <c r="X24">
        <v>6</v>
      </c>
      <c r="Y24">
        <v>3</v>
      </c>
      <c r="Z24">
        <v>2</v>
      </c>
      <c r="AA24">
        <v>7</v>
      </c>
      <c r="AB24">
        <v>3</v>
      </c>
      <c r="AC24" s="3" t="s">
        <v>78</v>
      </c>
      <c r="AD24" s="1" t="str">
        <f t="shared" si="0"/>
        <v xml:space="preserve"> </v>
      </c>
      <c r="AE24">
        <v>2</v>
      </c>
      <c r="AF24">
        <v>3</v>
      </c>
      <c r="AG24">
        <v>4</v>
      </c>
      <c r="AH24">
        <v>4</v>
      </c>
    </row>
    <row r="25" spans="1:34" x14ac:dyDescent="0.25">
      <c r="A25">
        <v>3544</v>
      </c>
      <c r="B25">
        <v>0</v>
      </c>
      <c r="C25">
        <v>1974</v>
      </c>
      <c r="D25">
        <v>43</v>
      </c>
      <c r="E25" s="6">
        <v>1</v>
      </c>
      <c r="F25" s="6">
        <v>1</v>
      </c>
      <c r="G25" s="6">
        <v>1</v>
      </c>
      <c r="H25" s="6">
        <v>1</v>
      </c>
      <c r="I25" s="6">
        <v>1</v>
      </c>
      <c r="J25" s="6">
        <v>1</v>
      </c>
      <c r="K25" s="6">
        <v>2</v>
      </c>
      <c r="L25" s="6">
        <v>1</v>
      </c>
      <c r="M25" s="6">
        <v>1</v>
      </c>
      <c r="N25" s="6">
        <v>2</v>
      </c>
      <c r="O25" s="6">
        <v>3</v>
      </c>
      <c r="P25" s="6">
        <v>3</v>
      </c>
      <c r="Q25">
        <v>12</v>
      </c>
      <c r="R25">
        <v>4</v>
      </c>
      <c r="S25">
        <v>11</v>
      </c>
      <c r="T25">
        <v>2</v>
      </c>
      <c r="U25">
        <v>3</v>
      </c>
      <c r="V25">
        <v>3</v>
      </c>
      <c r="W25">
        <v>9</v>
      </c>
      <c r="X25">
        <v>3</v>
      </c>
      <c r="Y25">
        <v>3</v>
      </c>
      <c r="Z25">
        <v>5</v>
      </c>
      <c r="AA25">
        <v>4</v>
      </c>
      <c r="AB25">
        <v>11</v>
      </c>
      <c r="AC25" s="3" t="s">
        <v>79</v>
      </c>
      <c r="AD25" s="1" t="str">
        <f t="shared" si="0"/>
        <v xml:space="preserve"> </v>
      </c>
      <c r="AE25">
        <v>4</v>
      </c>
      <c r="AF25">
        <v>3</v>
      </c>
      <c r="AG25">
        <v>3</v>
      </c>
      <c r="AH25">
        <v>4</v>
      </c>
    </row>
    <row r="26" spans="1:34" x14ac:dyDescent="0.25">
      <c r="A26">
        <v>3278</v>
      </c>
      <c r="B26">
        <v>0</v>
      </c>
      <c r="C26">
        <v>1995</v>
      </c>
      <c r="D26">
        <f t="shared" ref="D26:D29" si="1">2017-C26</f>
        <v>22</v>
      </c>
      <c r="E26" s="6">
        <v>1</v>
      </c>
      <c r="F26" s="6">
        <v>1</v>
      </c>
      <c r="G26" s="6">
        <v>1</v>
      </c>
      <c r="H26" s="6">
        <v>1</v>
      </c>
      <c r="I26" s="6">
        <v>1</v>
      </c>
      <c r="J26" s="6">
        <v>1</v>
      </c>
      <c r="K26" s="6">
        <v>1</v>
      </c>
      <c r="L26" s="6">
        <v>1</v>
      </c>
      <c r="M26" s="6">
        <v>1</v>
      </c>
      <c r="N26" s="6">
        <v>1</v>
      </c>
      <c r="O26" s="6">
        <v>2</v>
      </c>
      <c r="P26" s="6">
        <v>4</v>
      </c>
      <c r="Q26">
        <v>5</v>
      </c>
      <c r="R26">
        <v>3</v>
      </c>
      <c r="S26">
        <v>2</v>
      </c>
      <c r="T26">
        <v>15</v>
      </c>
      <c r="U26">
        <v>3</v>
      </c>
      <c r="V26">
        <v>4</v>
      </c>
      <c r="W26">
        <v>10</v>
      </c>
      <c r="X26">
        <v>3</v>
      </c>
      <c r="Y26">
        <v>3</v>
      </c>
      <c r="Z26">
        <v>4</v>
      </c>
      <c r="AA26">
        <v>2</v>
      </c>
      <c r="AB26">
        <v>4</v>
      </c>
      <c r="AC26" s="3" t="s">
        <v>80</v>
      </c>
      <c r="AD26" s="1" t="str">
        <f t="shared" si="0"/>
        <v xml:space="preserve"> </v>
      </c>
      <c r="AE26">
        <v>4</v>
      </c>
      <c r="AF26">
        <v>3</v>
      </c>
      <c r="AG26">
        <v>3</v>
      </c>
      <c r="AH26">
        <v>4</v>
      </c>
    </row>
    <row r="27" spans="1:34" ht="45" x14ac:dyDescent="0.25">
      <c r="A27">
        <v>3561</v>
      </c>
      <c r="B27">
        <v>0</v>
      </c>
      <c r="C27">
        <v>1995</v>
      </c>
      <c r="D27">
        <f t="shared" si="1"/>
        <v>22</v>
      </c>
      <c r="E27" s="6">
        <v>1</v>
      </c>
      <c r="F27" s="6">
        <v>2</v>
      </c>
      <c r="G27" s="6">
        <v>3</v>
      </c>
      <c r="H27" s="6">
        <v>1</v>
      </c>
      <c r="I27" s="6">
        <v>3</v>
      </c>
      <c r="J27" s="6">
        <v>4</v>
      </c>
      <c r="K27" s="6">
        <v>4</v>
      </c>
      <c r="L27" s="6">
        <v>2</v>
      </c>
      <c r="M27" s="6">
        <v>3</v>
      </c>
      <c r="N27" s="6">
        <v>4</v>
      </c>
      <c r="O27" s="6">
        <v>4</v>
      </c>
      <c r="P27" s="6">
        <v>4</v>
      </c>
      <c r="Q27">
        <v>5</v>
      </c>
      <c r="R27">
        <v>3</v>
      </c>
      <c r="S27">
        <v>7</v>
      </c>
      <c r="T27">
        <v>3</v>
      </c>
      <c r="U27">
        <v>5</v>
      </c>
      <c r="V27">
        <v>3</v>
      </c>
      <c r="W27">
        <v>3</v>
      </c>
      <c r="X27">
        <v>6</v>
      </c>
      <c r="Y27">
        <v>3</v>
      </c>
      <c r="Z27">
        <v>2</v>
      </c>
      <c r="AA27">
        <v>2</v>
      </c>
      <c r="AB27">
        <v>2</v>
      </c>
      <c r="AC27" s="3" t="s">
        <v>81</v>
      </c>
      <c r="AD27" s="1" t="str">
        <f t="shared" si="0"/>
        <v xml:space="preserve"> </v>
      </c>
      <c r="AE27">
        <v>2</v>
      </c>
      <c r="AF27">
        <v>1</v>
      </c>
      <c r="AG27">
        <v>3</v>
      </c>
      <c r="AH27">
        <v>2</v>
      </c>
    </row>
    <row r="28" spans="1:34" x14ac:dyDescent="0.25">
      <c r="A28">
        <v>3591</v>
      </c>
      <c r="B28">
        <v>0</v>
      </c>
      <c r="C28">
        <v>1998</v>
      </c>
      <c r="D28">
        <f t="shared" si="1"/>
        <v>19</v>
      </c>
      <c r="E28" s="6">
        <v>1</v>
      </c>
      <c r="F28" s="6">
        <v>1</v>
      </c>
      <c r="G28" s="6">
        <v>1</v>
      </c>
      <c r="H28" s="6">
        <v>1</v>
      </c>
      <c r="I28" s="6">
        <v>1</v>
      </c>
      <c r="J28" s="6">
        <v>1</v>
      </c>
      <c r="K28" s="6">
        <v>1</v>
      </c>
      <c r="L28" s="6">
        <v>1</v>
      </c>
      <c r="M28" s="6">
        <v>1</v>
      </c>
      <c r="N28" s="6">
        <v>1</v>
      </c>
      <c r="O28" s="6">
        <v>1</v>
      </c>
      <c r="P28" s="6">
        <v>1</v>
      </c>
      <c r="Q28">
        <v>7</v>
      </c>
      <c r="R28">
        <v>3</v>
      </c>
      <c r="S28">
        <v>2</v>
      </c>
      <c r="T28">
        <v>3</v>
      </c>
      <c r="U28">
        <v>2</v>
      </c>
      <c r="V28">
        <v>3</v>
      </c>
      <c r="W28">
        <v>2</v>
      </c>
      <c r="X28">
        <v>1</v>
      </c>
      <c r="Y28">
        <v>2</v>
      </c>
      <c r="Z28">
        <v>3</v>
      </c>
      <c r="AA28">
        <v>3</v>
      </c>
      <c r="AB28">
        <v>2</v>
      </c>
      <c r="AC28" s="3" t="s">
        <v>82</v>
      </c>
      <c r="AD28" s="1" t="str">
        <f t="shared" si="0"/>
        <v xml:space="preserve"> </v>
      </c>
      <c r="AE28">
        <v>4</v>
      </c>
      <c r="AF28">
        <v>3</v>
      </c>
      <c r="AG28">
        <v>3</v>
      </c>
      <c r="AH28">
        <v>4</v>
      </c>
    </row>
    <row r="29" spans="1:34" ht="90" x14ac:dyDescent="0.25">
      <c r="A29">
        <v>3626</v>
      </c>
      <c r="B29">
        <v>0</v>
      </c>
      <c r="C29">
        <v>1996</v>
      </c>
      <c r="D29">
        <f t="shared" si="1"/>
        <v>21</v>
      </c>
      <c r="E29" s="6">
        <v>1</v>
      </c>
      <c r="F29" s="6">
        <v>1</v>
      </c>
      <c r="G29" s="6">
        <v>1</v>
      </c>
      <c r="H29" s="6">
        <v>1</v>
      </c>
      <c r="I29" s="6">
        <v>1</v>
      </c>
      <c r="J29" s="6">
        <v>1</v>
      </c>
      <c r="K29" s="6">
        <v>2</v>
      </c>
      <c r="L29" s="6">
        <v>2</v>
      </c>
      <c r="M29" s="6">
        <v>3</v>
      </c>
      <c r="N29" s="6">
        <v>3</v>
      </c>
      <c r="O29" s="6">
        <v>3</v>
      </c>
      <c r="P29" s="6">
        <v>3</v>
      </c>
      <c r="Q29">
        <v>7</v>
      </c>
      <c r="R29">
        <v>3</v>
      </c>
      <c r="S29">
        <v>5</v>
      </c>
      <c r="T29">
        <v>2</v>
      </c>
      <c r="U29">
        <v>9</v>
      </c>
      <c r="V29">
        <v>2</v>
      </c>
      <c r="W29">
        <v>3</v>
      </c>
      <c r="X29">
        <v>6</v>
      </c>
      <c r="Y29">
        <v>3</v>
      </c>
      <c r="Z29">
        <v>2</v>
      </c>
      <c r="AA29">
        <v>3</v>
      </c>
      <c r="AB29">
        <v>5</v>
      </c>
      <c r="AC29" s="4" t="s">
        <v>83</v>
      </c>
      <c r="AD29" s="1" t="str">
        <f t="shared" si="0"/>
        <v xml:space="preserve"> </v>
      </c>
      <c r="AE29">
        <v>3</v>
      </c>
      <c r="AF29">
        <v>3</v>
      </c>
      <c r="AG29">
        <v>3</v>
      </c>
      <c r="AH29">
        <v>4</v>
      </c>
    </row>
    <row r="30" spans="1:34" ht="105" x14ac:dyDescent="0.25">
      <c r="A30">
        <v>3678</v>
      </c>
      <c r="B30">
        <v>0</v>
      </c>
      <c r="C30">
        <v>1996</v>
      </c>
      <c r="D30">
        <v>21</v>
      </c>
      <c r="E30" s="6">
        <v>1</v>
      </c>
      <c r="F30" s="6">
        <v>1</v>
      </c>
      <c r="G30" s="6">
        <v>1</v>
      </c>
      <c r="H30" s="6">
        <v>1</v>
      </c>
      <c r="I30" s="6">
        <v>2</v>
      </c>
      <c r="J30" s="6">
        <v>1</v>
      </c>
      <c r="K30" s="6">
        <v>2</v>
      </c>
      <c r="L30" s="6">
        <v>3</v>
      </c>
      <c r="M30" s="6">
        <v>3</v>
      </c>
      <c r="N30" s="6">
        <v>1</v>
      </c>
      <c r="O30" s="6">
        <v>2</v>
      </c>
      <c r="P30" s="6">
        <v>4</v>
      </c>
      <c r="Q30">
        <v>5</v>
      </c>
      <c r="R30">
        <v>2</v>
      </c>
      <c r="S30">
        <v>1</v>
      </c>
      <c r="T30">
        <v>2</v>
      </c>
      <c r="U30">
        <v>7</v>
      </c>
      <c r="V30">
        <v>2</v>
      </c>
      <c r="W30">
        <v>3</v>
      </c>
      <c r="X30">
        <v>4</v>
      </c>
      <c r="Y30">
        <v>7</v>
      </c>
      <c r="Z30">
        <v>2</v>
      </c>
      <c r="AA30">
        <v>2</v>
      </c>
      <c r="AB30">
        <v>3</v>
      </c>
      <c r="AC30" s="4" t="s">
        <v>84</v>
      </c>
      <c r="AD30" s="1" t="str">
        <f t="shared" si="0"/>
        <v xml:space="preserve"> </v>
      </c>
      <c r="AE30">
        <v>2</v>
      </c>
      <c r="AF30">
        <v>2</v>
      </c>
      <c r="AG30">
        <v>2</v>
      </c>
      <c r="AH30">
        <v>3</v>
      </c>
    </row>
    <row r="31" spans="1:34" x14ac:dyDescent="0.25">
      <c r="A31">
        <v>3335</v>
      </c>
      <c r="B31">
        <v>1</v>
      </c>
      <c r="C31">
        <v>1993</v>
      </c>
      <c r="D31">
        <v>24</v>
      </c>
      <c r="E31" s="6">
        <v>1</v>
      </c>
      <c r="F31" s="6">
        <v>2</v>
      </c>
      <c r="G31" s="6">
        <v>3</v>
      </c>
      <c r="H31" s="6">
        <v>2</v>
      </c>
      <c r="I31" s="6">
        <v>3</v>
      </c>
      <c r="J31" s="6">
        <v>3</v>
      </c>
      <c r="K31" s="6">
        <v>3</v>
      </c>
      <c r="L31" s="6">
        <v>3</v>
      </c>
      <c r="M31" s="6">
        <v>3</v>
      </c>
      <c r="N31" s="6">
        <v>3</v>
      </c>
      <c r="O31" s="6">
        <v>4</v>
      </c>
      <c r="P31" s="6">
        <v>4</v>
      </c>
      <c r="Q31">
        <v>9</v>
      </c>
      <c r="R31">
        <v>3</v>
      </c>
      <c r="S31">
        <v>3</v>
      </c>
      <c r="T31">
        <v>5</v>
      </c>
      <c r="U31">
        <v>5</v>
      </c>
      <c r="V31">
        <v>3</v>
      </c>
      <c r="W31">
        <v>3</v>
      </c>
      <c r="X31">
        <v>5</v>
      </c>
      <c r="Y31">
        <v>3</v>
      </c>
      <c r="Z31">
        <v>2</v>
      </c>
      <c r="AA31">
        <v>4</v>
      </c>
      <c r="AB31">
        <v>2</v>
      </c>
      <c r="AC31" s="3" t="s">
        <v>85</v>
      </c>
      <c r="AD31" s="1" t="str">
        <f t="shared" si="0"/>
        <v xml:space="preserve"> </v>
      </c>
      <c r="AE31">
        <v>2</v>
      </c>
      <c r="AF31">
        <v>2</v>
      </c>
      <c r="AG31">
        <v>3</v>
      </c>
      <c r="AH31">
        <v>3</v>
      </c>
    </row>
    <row r="32" spans="1:34" x14ac:dyDescent="0.25">
      <c r="A32">
        <v>3711</v>
      </c>
      <c r="B32">
        <v>0</v>
      </c>
      <c r="C32">
        <v>1997</v>
      </c>
      <c r="D32">
        <v>20</v>
      </c>
      <c r="E32" s="6">
        <v>1</v>
      </c>
      <c r="F32" s="6">
        <v>1</v>
      </c>
      <c r="G32" s="6">
        <v>1</v>
      </c>
      <c r="H32" s="6">
        <v>1</v>
      </c>
      <c r="I32" s="6">
        <v>2</v>
      </c>
      <c r="J32" s="6">
        <v>3</v>
      </c>
      <c r="K32" s="6">
        <v>3</v>
      </c>
      <c r="L32" s="6">
        <v>3</v>
      </c>
      <c r="M32" s="6">
        <v>4</v>
      </c>
      <c r="N32" s="6">
        <v>4</v>
      </c>
      <c r="O32" s="6">
        <v>3</v>
      </c>
      <c r="P32" s="6">
        <v>4</v>
      </c>
      <c r="Q32">
        <v>9</v>
      </c>
      <c r="R32">
        <v>3</v>
      </c>
      <c r="S32">
        <v>2</v>
      </c>
      <c r="T32">
        <v>3</v>
      </c>
      <c r="U32">
        <v>4</v>
      </c>
      <c r="V32">
        <v>3</v>
      </c>
      <c r="W32">
        <v>3</v>
      </c>
      <c r="X32">
        <v>2</v>
      </c>
      <c r="Y32">
        <v>3</v>
      </c>
      <c r="Z32">
        <v>3</v>
      </c>
      <c r="AA32">
        <v>3</v>
      </c>
      <c r="AB32">
        <v>2</v>
      </c>
      <c r="AC32" s="3" t="s">
        <v>86</v>
      </c>
      <c r="AD32" s="1" t="str">
        <f t="shared" si="0"/>
        <v xml:space="preserve"> </v>
      </c>
      <c r="AE32">
        <v>2</v>
      </c>
      <c r="AF32">
        <v>2</v>
      </c>
      <c r="AG32">
        <v>3</v>
      </c>
      <c r="AH32">
        <v>3</v>
      </c>
    </row>
    <row r="33" spans="1:34" x14ac:dyDescent="0.25">
      <c r="A33">
        <v>3709</v>
      </c>
      <c r="B33">
        <v>1</v>
      </c>
      <c r="C33">
        <v>1998</v>
      </c>
      <c r="D33">
        <v>19</v>
      </c>
      <c r="E33" s="6">
        <v>2</v>
      </c>
      <c r="F33" s="6">
        <v>1</v>
      </c>
      <c r="G33" s="6">
        <v>2</v>
      </c>
      <c r="H33" s="6">
        <v>2</v>
      </c>
      <c r="I33" s="6">
        <v>3</v>
      </c>
      <c r="J33" s="6">
        <v>2</v>
      </c>
      <c r="K33" s="6">
        <v>2</v>
      </c>
      <c r="L33" s="6">
        <v>3</v>
      </c>
      <c r="M33" s="6">
        <v>3</v>
      </c>
      <c r="N33" s="6">
        <v>3</v>
      </c>
      <c r="O33" s="6">
        <v>3</v>
      </c>
      <c r="P33" s="6">
        <v>4</v>
      </c>
      <c r="Q33">
        <v>8</v>
      </c>
      <c r="R33">
        <v>6</v>
      </c>
      <c r="S33">
        <v>2</v>
      </c>
      <c r="T33">
        <v>3</v>
      </c>
      <c r="U33">
        <v>4</v>
      </c>
      <c r="V33">
        <v>3</v>
      </c>
      <c r="W33">
        <v>3</v>
      </c>
      <c r="X33">
        <v>5</v>
      </c>
      <c r="Y33">
        <v>8</v>
      </c>
      <c r="Z33">
        <v>3</v>
      </c>
      <c r="AA33">
        <v>3</v>
      </c>
      <c r="AB33">
        <v>4</v>
      </c>
      <c r="AC33" s="3" t="s">
        <v>87</v>
      </c>
      <c r="AD33" s="1" t="str">
        <f t="shared" si="0"/>
        <v xml:space="preserve"> </v>
      </c>
      <c r="AE33">
        <v>4</v>
      </c>
      <c r="AF33">
        <v>2</v>
      </c>
      <c r="AG33">
        <v>4</v>
      </c>
      <c r="AH33">
        <v>4</v>
      </c>
    </row>
    <row r="34" spans="1:34" x14ac:dyDescent="0.25">
      <c r="A34">
        <v>3763</v>
      </c>
      <c r="B34">
        <v>0</v>
      </c>
      <c r="C34">
        <v>1973</v>
      </c>
      <c r="D34">
        <v>44</v>
      </c>
      <c r="E34" s="6">
        <v>1</v>
      </c>
      <c r="F34" s="6">
        <v>1</v>
      </c>
      <c r="G34" s="6">
        <v>1</v>
      </c>
      <c r="H34" s="6">
        <v>1</v>
      </c>
      <c r="I34" s="6">
        <v>1</v>
      </c>
      <c r="J34" s="6">
        <v>1</v>
      </c>
      <c r="K34" s="6">
        <v>1</v>
      </c>
      <c r="L34" s="6">
        <v>1</v>
      </c>
      <c r="M34" s="6">
        <v>2</v>
      </c>
      <c r="N34" s="6">
        <v>1</v>
      </c>
      <c r="O34" s="6">
        <v>2</v>
      </c>
      <c r="P34" s="6">
        <v>2</v>
      </c>
      <c r="Q34">
        <v>5</v>
      </c>
      <c r="R34">
        <v>4</v>
      </c>
      <c r="S34">
        <v>2</v>
      </c>
      <c r="T34">
        <v>3</v>
      </c>
      <c r="U34">
        <v>4</v>
      </c>
      <c r="V34">
        <v>3</v>
      </c>
      <c r="W34">
        <v>2</v>
      </c>
      <c r="X34">
        <v>1</v>
      </c>
      <c r="Y34">
        <v>3</v>
      </c>
      <c r="Z34">
        <v>4</v>
      </c>
      <c r="AA34">
        <v>4</v>
      </c>
      <c r="AB34">
        <v>3</v>
      </c>
      <c r="AC34" s="3" t="s">
        <v>88</v>
      </c>
      <c r="AD34" s="1" t="str">
        <f t="shared" si="0"/>
        <v xml:space="preserve"> </v>
      </c>
      <c r="AE34">
        <v>4</v>
      </c>
      <c r="AF34">
        <v>3</v>
      </c>
      <c r="AG34">
        <v>3</v>
      </c>
      <c r="AH34">
        <v>4</v>
      </c>
    </row>
    <row r="35" spans="1:34" x14ac:dyDescent="0.25">
      <c r="A35">
        <v>3598</v>
      </c>
      <c r="B35">
        <v>1</v>
      </c>
      <c r="C35">
        <v>1993</v>
      </c>
      <c r="D35">
        <v>24</v>
      </c>
      <c r="E35" s="6">
        <v>1</v>
      </c>
      <c r="F35" s="6">
        <v>1</v>
      </c>
      <c r="G35" s="6">
        <v>1</v>
      </c>
      <c r="H35" s="6">
        <v>2</v>
      </c>
      <c r="I35" s="6">
        <v>2</v>
      </c>
      <c r="J35" s="6">
        <v>2</v>
      </c>
      <c r="K35" s="6">
        <v>2</v>
      </c>
      <c r="L35" s="6">
        <v>3</v>
      </c>
      <c r="M35" s="6">
        <v>3</v>
      </c>
      <c r="N35" s="6">
        <v>3</v>
      </c>
      <c r="O35" s="6">
        <v>3</v>
      </c>
      <c r="P35" s="6">
        <v>4</v>
      </c>
      <c r="Q35">
        <v>37</v>
      </c>
      <c r="R35">
        <v>2</v>
      </c>
      <c r="S35">
        <v>2</v>
      </c>
      <c r="T35">
        <v>6</v>
      </c>
      <c r="U35">
        <v>3</v>
      </c>
      <c r="V35">
        <v>4</v>
      </c>
      <c r="W35">
        <v>4</v>
      </c>
      <c r="X35">
        <v>4</v>
      </c>
      <c r="Y35">
        <v>4</v>
      </c>
      <c r="Z35">
        <v>4</v>
      </c>
      <c r="AA35">
        <v>2</v>
      </c>
      <c r="AB35">
        <v>7</v>
      </c>
      <c r="AC35" s="3" t="s">
        <v>89</v>
      </c>
      <c r="AD35" s="1" t="str">
        <f t="shared" si="0"/>
        <v xml:space="preserve"> </v>
      </c>
      <c r="AE35">
        <v>4</v>
      </c>
      <c r="AF35">
        <v>3</v>
      </c>
      <c r="AG35">
        <v>4</v>
      </c>
      <c r="AH35">
        <v>4</v>
      </c>
    </row>
    <row r="36" spans="1:34" x14ac:dyDescent="0.25">
      <c r="A36">
        <v>3798</v>
      </c>
      <c r="B36">
        <v>0</v>
      </c>
      <c r="C36">
        <v>1998</v>
      </c>
      <c r="D36">
        <v>19</v>
      </c>
      <c r="E36" s="6">
        <v>1</v>
      </c>
      <c r="F36" s="6">
        <v>1</v>
      </c>
      <c r="G36" s="6">
        <v>1</v>
      </c>
      <c r="H36" s="6">
        <v>1</v>
      </c>
      <c r="I36" s="6">
        <v>2</v>
      </c>
      <c r="J36" s="6">
        <v>3</v>
      </c>
      <c r="K36" s="6">
        <v>3</v>
      </c>
      <c r="L36" s="6">
        <v>3</v>
      </c>
      <c r="M36" s="6">
        <v>3</v>
      </c>
      <c r="N36" s="6">
        <v>3</v>
      </c>
      <c r="O36" s="6">
        <v>4</v>
      </c>
      <c r="P36" s="6">
        <v>4</v>
      </c>
      <c r="Q36">
        <v>4</v>
      </c>
      <c r="R36">
        <v>3</v>
      </c>
      <c r="S36">
        <v>3</v>
      </c>
      <c r="T36">
        <v>2</v>
      </c>
      <c r="U36">
        <v>7</v>
      </c>
      <c r="V36">
        <v>4</v>
      </c>
      <c r="W36">
        <v>3</v>
      </c>
      <c r="X36">
        <v>4</v>
      </c>
      <c r="Y36">
        <v>5</v>
      </c>
      <c r="Z36">
        <v>3</v>
      </c>
      <c r="AA36">
        <v>3</v>
      </c>
      <c r="AB36">
        <v>2</v>
      </c>
      <c r="AC36" s="3" t="s">
        <v>90</v>
      </c>
      <c r="AD36" s="1" t="str">
        <f t="shared" si="0"/>
        <v xml:space="preserve"> </v>
      </c>
      <c r="AE36">
        <v>2</v>
      </c>
      <c r="AF36">
        <v>2</v>
      </c>
      <c r="AG36">
        <v>3</v>
      </c>
      <c r="AH36">
        <v>3</v>
      </c>
    </row>
    <row r="37" spans="1:34" x14ac:dyDescent="0.25">
      <c r="A37">
        <v>3832</v>
      </c>
      <c r="B37">
        <v>0</v>
      </c>
      <c r="C37">
        <v>1992</v>
      </c>
      <c r="D37">
        <v>25</v>
      </c>
      <c r="E37" s="6">
        <v>1</v>
      </c>
      <c r="F37" s="6">
        <v>1</v>
      </c>
      <c r="G37" s="6">
        <v>1</v>
      </c>
      <c r="H37" s="6">
        <v>1</v>
      </c>
      <c r="I37" s="6">
        <v>1</v>
      </c>
      <c r="J37" s="6">
        <v>1</v>
      </c>
      <c r="K37" s="6">
        <v>1</v>
      </c>
      <c r="L37" s="6">
        <v>1</v>
      </c>
      <c r="M37" s="6">
        <v>1</v>
      </c>
      <c r="N37" s="6">
        <v>1</v>
      </c>
      <c r="O37" s="6">
        <v>2</v>
      </c>
      <c r="P37" s="6">
        <v>1</v>
      </c>
      <c r="Q37">
        <v>4</v>
      </c>
      <c r="R37">
        <v>4</v>
      </c>
      <c r="S37">
        <v>3</v>
      </c>
      <c r="T37">
        <v>3</v>
      </c>
      <c r="U37">
        <v>2</v>
      </c>
      <c r="V37">
        <v>2</v>
      </c>
      <c r="W37">
        <v>2</v>
      </c>
      <c r="X37">
        <v>2</v>
      </c>
      <c r="Y37">
        <v>8</v>
      </c>
      <c r="Z37">
        <v>1</v>
      </c>
      <c r="AA37">
        <v>5</v>
      </c>
      <c r="AB37">
        <v>3</v>
      </c>
      <c r="AC37" s="3" t="s">
        <v>91</v>
      </c>
      <c r="AD37" s="1" t="str">
        <f t="shared" si="0"/>
        <v xml:space="preserve"> </v>
      </c>
      <c r="AE37">
        <v>4</v>
      </c>
      <c r="AF37">
        <v>2</v>
      </c>
      <c r="AG37">
        <v>4</v>
      </c>
      <c r="AH37">
        <v>4</v>
      </c>
    </row>
    <row r="38" spans="1:34" x14ac:dyDescent="0.25">
      <c r="A38">
        <v>3790</v>
      </c>
      <c r="B38">
        <v>1</v>
      </c>
      <c r="C38">
        <v>1994</v>
      </c>
      <c r="D38">
        <v>23</v>
      </c>
      <c r="E38" s="6">
        <v>1</v>
      </c>
      <c r="F38" s="6">
        <v>1</v>
      </c>
      <c r="G38" s="6">
        <v>1</v>
      </c>
      <c r="H38" s="6">
        <v>1</v>
      </c>
      <c r="I38" s="6">
        <v>2</v>
      </c>
      <c r="J38" s="6">
        <v>2</v>
      </c>
      <c r="K38" s="6">
        <v>2</v>
      </c>
      <c r="L38" s="6">
        <v>3</v>
      </c>
      <c r="M38" s="6">
        <v>3</v>
      </c>
      <c r="N38" s="6">
        <v>3</v>
      </c>
      <c r="O38" s="6">
        <v>3</v>
      </c>
      <c r="P38" s="6">
        <v>4</v>
      </c>
      <c r="Q38">
        <v>6</v>
      </c>
      <c r="R38">
        <v>3</v>
      </c>
      <c r="S38">
        <v>5</v>
      </c>
      <c r="T38">
        <v>3</v>
      </c>
      <c r="U38">
        <v>6</v>
      </c>
      <c r="V38">
        <v>2</v>
      </c>
      <c r="W38">
        <v>3</v>
      </c>
      <c r="X38">
        <v>9</v>
      </c>
      <c r="Y38">
        <v>3</v>
      </c>
      <c r="Z38">
        <v>3</v>
      </c>
      <c r="AA38">
        <v>4</v>
      </c>
      <c r="AB38">
        <v>6</v>
      </c>
      <c r="AC38" s="3" t="s">
        <v>92</v>
      </c>
      <c r="AD38" s="1" t="s">
        <v>404</v>
      </c>
    </row>
    <row r="39" spans="1:34" ht="90" x14ac:dyDescent="0.25">
      <c r="A39">
        <v>3484</v>
      </c>
      <c r="B39">
        <v>0</v>
      </c>
      <c r="C39">
        <v>1996</v>
      </c>
      <c r="D39">
        <v>21</v>
      </c>
      <c r="E39" s="6">
        <v>1</v>
      </c>
      <c r="F39" s="6">
        <v>1</v>
      </c>
      <c r="G39" s="6">
        <v>1</v>
      </c>
      <c r="H39" s="6">
        <v>1</v>
      </c>
      <c r="I39" s="6">
        <v>2</v>
      </c>
      <c r="J39" s="6">
        <v>1</v>
      </c>
      <c r="K39" s="6">
        <v>3</v>
      </c>
      <c r="L39" s="6">
        <v>3</v>
      </c>
      <c r="M39" s="6">
        <v>2</v>
      </c>
      <c r="N39" s="6">
        <v>3</v>
      </c>
      <c r="O39" s="6">
        <v>3</v>
      </c>
      <c r="P39" s="6">
        <v>2</v>
      </c>
      <c r="Q39">
        <v>5</v>
      </c>
      <c r="R39">
        <v>2</v>
      </c>
      <c r="S39">
        <v>5</v>
      </c>
      <c r="T39">
        <v>2</v>
      </c>
      <c r="U39">
        <v>4</v>
      </c>
      <c r="V39">
        <v>4</v>
      </c>
      <c r="W39">
        <v>2</v>
      </c>
      <c r="X39">
        <v>4</v>
      </c>
      <c r="Y39">
        <v>8</v>
      </c>
      <c r="Z39">
        <v>3</v>
      </c>
      <c r="AA39">
        <v>5</v>
      </c>
      <c r="AB39">
        <v>54</v>
      </c>
      <c r="AC39" s="4" t="s">
        <v>93</v>
      </c>
      <c r="AD39" s="1" t="str">
        <f t="shared" si="0"/>
        <v xml:space="preserve"> </v>
      </c>
      <c r="AE39">
        <v>2</v>
      </c>
      <c r="AF39">
        <v>2</v>
      </c>
      <c r="AG39">
        <v>2</v>
      </c>
      <c r="AH39">
        <v>3</v>
      </c>
    </row>
    <row r="40" spans="1:34" x14ac:dyDescent="0.25">
      <c r="A40">
        <v>3807</v>
      </c>
      <c r="B40">
        <v>0</v>
      </c>
      <c r="C40">
        <v>1993</v>
      </c>
      <c r="D40">
        <v>24</v>
      </c>
      <c r="E40" s="6">
        <v>1</v>
      </c>
      <c r="F40" s="6">
        <v>1</v>
      </c>
      <c r="G40" s="6">
        <v>1</v>
      </c>
      <c r="H40" s="6">
        <v>1</v>
      </c>
      <c r="I40" s="6">
        <v>1</v>
      </c>
      <c r="J40" s="6">
        <v>1</v>
      </c>
      <c r="K40" s="6">
        <v>1</v>
      </c>
      <c r="L40" s="6">
        <v>1</v>
      </c>
      <c r="M40" s="6">
        <v>2</v>
      </c>
      <c r="N40" s="6">
        <v>2</v>
      </c>
      <c r="O40" s="6">
        <v>2</v>
      </c>
      <c r="P40" s="6">
        <v>2</v>
      </c>
      <c r="Q40">
        <v>6</v>
      </c>
      <c r="R40">
        <v>3</v>
      </c>
      <c r="S40">
        <v>1</v>
      </c>
      <c r="T40">
        <v>2</v>
      </c>
      <c r="U40">
        <v>3</v>
      </c>
      <c r="V40">
        <v>1</v>
      </c>
      <c r="W40">
        <v>6</v>
      </c>
      <c r="X40">
        <v>1</v>
      </c>
      <c r="Y40">
        <v>5</v>
      </c>
      <c r="Z40">
        <v>1</v>
      </c>
      <c r="AA40">
        <v>4</v>
      </c>
      <c r="AB40">
        <v>4</v>
      </c>
      <c r="AC40" s="3" t="s">
        <v>94</v>
      </c>
      <c r="AD40" s="1" t="str">
        <f t="shared" si="0"/>
        <v xml:space="preserve"> </v>
      </c>
      <c r="AE40">
        <v>2</v>
      </c>
      <c r="AF40">
        <v>2</v>
      </c>
      <c r="AG40">
        <v>4</v>
      </c>
      <c r="AH40">
        <v>4</v>
      </c>
    </row>
    <row r="41" spans="1:34" x14ac:dyDescent="0.25">
      <c r="A41">
        <v>3890</v>
      </c>
      <c r="B41">
        <v>0</v>
      </c>
      <c r="C41">
        <v>1998</v>
      </c>
      <c r="D41">
        <v>19</v>
      </c>
      <c r="E41" s="6">
        <v>1</v>
      </c>
      <c r="F41" s="6">
        <v>1</v>
      </c>
      <c r="G41" s="6">
        <v>1</v>
      </c>
      <c r="H41" s="6">
        <v>1</v>
      </c>
      <c r="I41" s="6">
        <v>2</v>
      </c>
      <c r="J41" s="6">
        <v>2</v>
      </c>
      <c r="K41" s="6">
        <v>2</v>
      </c>
      <c r="L41" s="6">
        <v>2</v>
      </c>
      <c r="M41" s="6">
        <v>2</v>
      </c>
      <c r="N41" s="6">
        <v>2</v>
      </c>
      <c r="O41" s="6">
        <v>2</v>
      </c>
      <c r="P41" s="6">
        <v>4</v>
      </c>
      <c r="Q41">
        <v>6</v>
      </c>
      <c r="R41">
        <v>2</v>
      </c>
      <c r="S41">
        <v>3</v>
      </c>
      <c r="T41">
        <v>4</v>
      </c>
      <c r="U41">
        <v>5</v>
      </c>
      <c r="V41">
        <v>2</v>
      </c>
      <c r="W41">
        <v>2</v>
      </c>
      <c r="X41">
        <v>2</v>
      </c>
      <c r="Y41">
        <v>9</v>
      </c>
      <c r="Z41">
        <v>6</v>
      </c>
      <c r="AA41">
        <v>4</v>
      </c>
      <c r="AB41">
        <v>4</v>
      </c>
      <c r="AC41" s="3" t="s">
        <v>95</v>
      </c>
      <c r="AD41" s="1" t="str">
        <f t="shared" si="0"/>
        <v xml:space="preserve"> </v>
      </c>
      <c r="AE41">
        <v>3</v>
      </c>
      <c r="AF41">
        <v>3</v>
      </c>
      <c r="AG41">
        <v>4</v>
      </c>
      <c r="AH41">
        <v>4</v>
      </c>
    </row>
    <row r="42" spans="1:34" ht="30" x14ac:dyDescent="0.25">
      <c r="A42">
        <v>3862</v>
      </c>
      <c r="B42">
        <v>1</v>
      </c>
      <c r="C42">
        <v>1962</v>
      </c>
      <c r="D42">
        <v>55</v>
      </c>
      <c r="E42" s="6">
        <v>1</v>
      </c>
      <c r="F42" s="6">
        <v>1</v>
      </c>
      <c r="G42" s="6">
        <v>1</v>
      </c>
      <c r="H42" s="6">
        <v>1</v>
      </c>
      <c r="I42" s="6">
        <v>1</v>
      </c>
      <c r="J42" s="6">
        <v>2</v>
      </c>
      <c r="K42" s="6">
        <v>2</v>
      </c>
      <c r="L42" s="6">
        <v>2</v>
      </c>
      <c r="M42" s="6">
        <v>2</v>
      </c>
      <c r="N42" s="6">
        <v>3</v>
      </c>
      <c r="O42" s="6">
        <v>3</v>
      </c>
      <c r="P42" s="6">
        <v>4</v>
      </c>
      <c r="Q42">
        <v>7</v>
      </c>
      <c r="R42">
        <v>3</v>
      </c>
      <c r="S42">
        <v>2</v>
      </c>
      <c r="T42">
        <v>1</v>
      </c>
      <c r="U42">
        <v>5</v>
      </c>
      <c r="V42">
        <v>2</v>
      </c>
      <c r="W42">
        <v>2</v>
      </c>
      <c r="X42">
        <v>6</v>
      </c>
      <c r="Y42">
        <v>4</v>
      </c>
      <c r="Z42">
        <v>4</v>
      </c>
      <c r="AA42">
        <v>2</v>
      </c>
      <c r="AB42">
        <v>3</v>
      </c>
      <c r="AC42" s="3" t="s">
        <v>96</v>
      </c>
      <c r="AD42" s="1" t="str">
        <f t="shared" si="0"/>
        <v xml:space="preserve"> </v>
      </c>
      <c r="AE42">
        <v>4</v>
      </c>
      <c r="AF42">
        <v>4</v>
      </c>
      <c r="AG42">
        <v>3</v>
      </c>
      <c r="AH42">
        <v>4</v>
      </c>
    </row>
    <row r="43" spans="1:34" ht="60" x14ac:dyDescent="0.25">
      <c r="A43">
        <v>3913</v>
      </c>
      <c r="B43">
        <v>0</v>
      </c>
      <c r="C43">
        <v>1987</v>
      </c>
      <c r="D43">
        <v>30</v>
      </c>
      <c r="E43" s="6">
        <v>1</v>
      </c>
      <c r="F43" s="6">
        <v>1</v>
      </c>
      <c r="G43" s="6">
        <v>1</v>
      </c>
      <c r="H43" s="6">
        <v>1</v>
      </c>
      <c r="I43" s="6">
        <v>1</v>
      </c>
      <c r="J43" s="6">
        <v>2</v>
      </c>
      <c r="K43" s="6">
        <v>1</v>
      </c>
      <c r="L43" s="6">
        <v>1</v>
      </c>
      <c r="M43" s="6">
        <v>1</v>
      </c>
      <c r="N43" s="6">
        <v>3</v>
      </c>
      <c r="O43" s="6">
        <v>2</v>
      </c>
      <c r="P43" s="6">
        <v>2</v>
      </c>
      <c r="Q43">
        <v>10</v>
      </c>
      <c r="R43">
        <v>35</v>
      </c>
      <c r="S43">
        <v>5</v>
      </c>
      <c r="T43">
        <v>2</v>
      </c>
      <c r="U43">
        <v>13</v>
      </c>
      <c r="V43">
        <v>14</v>
      </c>
      <c r="W43">
        <v>8</v>
      </c>
      <c r="X43">
        <v>4</v>
      </c>
      <c r="Y43">
        <v>3</v>
      </c>
      <c r="Z43">
        <v>4</v>
      </c>
      <c r="AA43">
        <v>6</v>
      </c>
      <c r="AB43">
        <v>10</v>
      </c>
      <c r="AC43" s="3" t="s">
        <v>97</v>
      </c>
      <c r="AD43" s="1" t="str">
        <f t="shared" si="0"/>
        <v xml:space="preserve"> </v>
      </c>
      <c r="AE43">
        <v>1</v>
      </c>
      <c r="AF43">
        <v>1</v>
      </c>
      <c r="AG43">
        <v>3</v>
      </c>
      <c r="AH43">
        <v>3</v>
      </c>
    </row>
    <row r="44" spans="1:34" x14ac:dyDescent="0.25">
      <c r="A44">
        <v>3886</v>
      </c>
      <c r="B44">
        <v>0</v>
      </c>
      <c r="C44">
        <v>1997</v>
      </c>
      <c r="D44">
        <v>20</v>
      </c>
      <c r="E44" s="6">
        <v>3</v>
      </c>
      <c r="F44" s="6">
        <v>2</v>
      </c>
      <c r="G44" s="6">
        <v>1</v>
      </c>
      <c r="H44" s="6">
        <v>2</v>
      </c>
      <c r="I44" s="6">
        <v>4</v>
      </c>
      <c r="J44" s="6">
        <v>2</v>
      </c>
      <c r="K44" s="6">
        <v>2</v>
      </c>
      <c r="L44" s="6">
        <v>3</v>
      </c>
      <c r="M44" s="6">
        <v>3</v>
      </c>
      <c r="N44" s="6">
        <v>2</v>
      </c>
      <c r="O44" s="6">
        <v>2</v>
      </c>
      <c r="P44" s="6">
        <v>4</v>
      </c>
      <c r="Q44">
        <v>7</v>
      </c>
      <c r="R44">
        <v>7</v>
      </c>
      <c r="S44">
        <v>3</v>
      </c>
      <c r="T44">
        <v>5</v>
      </c>
      <c r="U44">
        <v>14</v>
      </c>
      <c r="V44">
        <v>4</v>
      </c>
      <c r="W44">
        <v>3</v>
      </c>
      <c r="X44">
        <v>7</v>
      </c>
      <c r="Y44">
        <v>10</v>
      </c>
      <c r="Z44">
        <v>7</v>
      </c>
      <c r="AA44">
        <v>2</v>
      </c>
      <c r="AB44">
        <v>6</v>
      </c>
      <c r="AC44" s="3" t="s">
        <v>98</v>
      </c>
      <c r="AD44" s="1" t="str">
        <f t="shared" si="0"/>
        <v xml:space="preserve"> </v>
      </c>
      <c r="AE44">
        <v>4</v>
      </c>
      <c r="AF44">
        <v>2</v>
      </c>
      <c r="AG44">
        <v>2</v>
      </c>
      <c r="AH44">
        <v>4</v>
      </c>
    </row>
    <row r="45" spans="1:34" x14ac:dyDescent="0.25">
      <c r="A45">
        <v>3925</v>
      </c>
      <c r="B45">
        <v>0</v>
      </c>
      <c r="C45">
        <v>1997</v>
      </c>
      <c r="D45">
        <v>20</v>
      </c>
      <c r="E45" s="6">
        <v>1</v>
      </c>
      <c r="F45" s="6">
        <v>1</v>
      </c>
      <c r="G45" s="6">
        <v>2</v>
      </c>
      <c r="H45" s="6">
        <v>1</v>
      </c>
      <c r="I45" s="6">
        <v>2</v>
      </c>
      <c r="J45" s="6">
        <v>1</v>
      </c>
      <c r="K45" s="6">
        <v>3</v>
      </c>
      <c r="L45" s="6">
        <v>4</v>
      </c>
      <c r="M45" s="6">
        <v>3</v>
      </c>
      <c r="N45" s="6">
        <v>1</v>
      </c>
      <c r="O45" s="6">
        <v>4</v>
      </c>
      <c r="P45" s="6">
        <v>4</v>
      </c>
      <c r="Q45">
        <v>11</v>
      </c>
      <c r="R45">
        <v>4</v>
      </c>
      <c r="S45">
        <v>8</v>
      </c>
      <c r="T45">
        <v>5</v>
      </c>
      <c r="U45">
        <v>12</v>
      </c>
      <c r="V45">
        <v>4</v>
      </c>
      <c r="W45">
        <v>13</v>
      </c>
      <c r="X45">
        <v>12</v>
      </c>
      <c r="Y45">
        <v>11</v>
      </c>
      <c r="Z45">
        <v>5</v>
      </c>
      <c r="AA45">
        <v>6</v>
      </c>
      <c r="AB45">
        <v>4</v>
      </c>
      <c r="AC45" s="3" t="s">
        <v>99</v>
      </c>
      <c r="AD45" s="1" t="str">
        <f t="shared" si="0"/>
        <v xml:space="preserve"> </v>
      </c>
      <c r="AE45">
        <v>4</v>
      </c>
      <c r="AF45">
        <v>2</v>
      </c>
      <c r="AG45">
        <v>3</v>
      </c>
      <c r="AH45">
        <v>4</v>
      </c>
    </row>
    <row r="46" spans="1:34" ht="30" x14ac:dyDescent="0.25">
      <c r="A46">
        <v>3875</v>
      </c>
      <c r="B46">
        <v>0</v>
      </c>
      <c r="C46">
        <v>1982</v>
      </c>
      <c r="D46">
        <v>35</v>
      </c>
      <c r="E46" s="6">
        <v>1</v>
      </c>
      <c r="F46" s="6">
        <v>1</v>
      </c>
      <c r="G46" s="6">
        <v>3</v>
      </c>
      <c r="H46" s="6">
        <v>1</v>
      </c>
      <c r="I46" s="6">
        <v>1</v>
      </c>
      <c r="J46" s="6">
        <v>3</v>
      </c>
      <c r="K46" s="6">
        <v>3</v>
      </c>
      <c r="L46" s="6">
        <v>3</v>
      </c>
      <c r="M46" s="6">
        <v>3</v>
      </c>
      <c r="N46" s="6">
        <v>3</v>
      </c>
      <c r="O46" s="6">
        <v>3</v>
      </c>
      <c r="P46" s="6">
        <v>4</v>
      </c>
      <c r="Q46">
        <v>8</v>
      </c>
      <c r="R46">
        <v>3</v>
      </c>
      <c r="S46">
        <v>6</v>
      </c>
      <c r="T46">
        <v>4</v>
      </c>
      <c r="U46">
        <v>6</v>
      </c>
      <c r="V46">
        <v>3</v>
      </c>
      <c r="W46">
        <v>4</v>
      </c>
      <c r="X46">
        <v>4</v>
      </c>
      <c r="Y46">
        <v>8</v>
      </c>
      <c r="Z46">
        <v>4</v>
      </c>
      <c r="AA46">
        <v>4</v>
      </c>
      <c r="AB46">
        <v>7</v>
      </c>
      <c r="AC46" s="3" t="s">
        <v>100</v>
      </c>
      <c r="AD46" s="1" t="str">
        <f t="shared" si="0"/>
        <v xml:space="preserve"> </v>
      </c>
      <c r="AE46">
        <v>3</v>
      </c>
      <c r="AF46">
        <v>2</v>
      </c>
      <c r="AG46">
        <v>3</v>
      </c>
      <c r="AH46">
        <v>4</v>
      </c>
    </row>
    <row r="47" spans="1:34" x14ac:dyDescent="0.25">
      <c r="A47">
        <v>3958</v>
      </c>
      <c r="B47">
        <v>0</v>
      </c>
      <c r="C47">
        <v>1997</v>
      </c>
      <c r="D47">
        <v>20</v>
      </c>
      <c r="E47" s="6">
        <v>1</v>
      </c>
      <c r="F47" s="6">
        <v>1</v>
      </c>
      <c r="G47" s="6">
        <v>1</v>
      </c>
      <c r="H47" s="6">
        <v>1</v>
      </c>
      <c r="I47" s="6">
        <v>2</v>
      </c>
      <c r="J47" s="6">
        <v>2</v>
      </c>
      <c r="K47" s="6">
        <v>2</v>
      </c>
      <c r="L47" s="6">
        <v>2</v>
      </c>
      <c r="M47" s="6">
        <v>3</v>
      </c>
      <c r="N47" s="6">
        <v>2</v>
      </c>
      <c r="O47" s="6">
        <v>2</v>
      </c>
      <c r="P47" s="6">
        <v>4</v>
      </c>
      <c r="Q47">
        <v>5</v>
      </c>
      <c r="R47">
        <v>2</v>
      </c>
      <c r="S47">
        <v>2</v>
      </c>
      <c r="T47">
        <v>2</v>
      </c>
      <c r="U47">
        <v>6</v>
      </c>
      <c r="V47">
        <v>2</v>
      </c>
      <c r="W47">
        <v>5</v>
      </c>
      <c r="X47">
        <v>2</v>
      </c>
      <c r="Y47">
        <v>4</v>
      </c>
      <c r="Z47">
        <v>4</v>
      </c>
      <c r="AA47">
        <v>6</v>
      </c>
      <c r="AB47">
        <v>3</v>
      </c>
      <c r="AC47" s="3" t="s">
        <v>101</v>
      </c>
      <c r="AD47" s="1" t="str">
        <f t="shared" si="0"/>
        <v xml:space="preserve"> </v>
      </c>
      <c r="AE47">
        <v>3</v>
      </c>
      <c r="AF47">
        <v>3</v>
      </c>
      <c r="AG47">
        <v>3</v>
      </c>
      <c r="AH47">
        <v>3</v>
      </c>
    </row>
    <row r="48" spans="1:34" x14ac:dyDescent="0.25">
      <c r="A48">
        <v>3981</v>
      </c>
      <c r="B48">
        <v>0</v>
      </c>
      <c r="C48">
        <v>1998</v>
      </c>
      <c r="D48">
        <v>19</v>
      </c>
      <c r="E48" s="6">
        <v>1</v>
      </c>
      <c r="F48" s="6">
        <v>1</v>
      </c>
      <c r="G48" s="6">
        <v>1</v>
      </c>
      <c r="H48" s="6">
        <v>1</v>
      </c>
      <c r="I48" s="6">
        <v>2</v>
      </c>
      <c r="J48" s="6">
        <v>2</v>
      </c>
      <c r="K48" s="6">
        <v>2</v>
      </c>
      <c r="L48" s="6">
        <v>1</v>
      </c>
      <c r="M48" s="6">
        <v>3</v>
      </c>
      <c r="N48" s="6">
        <v>2</v>
      </c>
      <c r="O48" s="6">
        <v>2</v>
      </c>
      <c r="P48" s="6">
        <v>3</v>
      </c>
      <c r="Q48">
        <v>6</v>
      </c>
      <c r="R48">
        <v>5</v>
      </c>
      <c r="S48">
        <v>4</v>
      </c>
      <c r="T48">
        <v>2</v>
      </c>
      <c r="U48">
        <v>4</v>
      </c>
      <c r="V48">
        <v>3</v>
      </c>
      <c r="W48">
        <v>7</v>
      </c>
      <c r="X48">
        <v>4</v>
      </c>
      <c r="Y48">
        <v>4</v>
      </c>
      <c r="Z48">
        <v>3</v>
      </c>
      <c r="AA48">
        <v>5</v>
      </c>
      <c r="AB48">
        <v>5</v>
      </c>
      <c r="AC48" s="3" t="s">
        <v>102</v>
      </c>
      <c r="AD48" s="1" t="str">
        <f t="shared" si="0"/>
        <v xml:space="preserve"> </v>
      </c>
      <c r="AE48">
        <v>1</v>
      </c>
      <c r="AF48">
        <v>3</v>
      </c>
      <c r="AG48">
        <v>3</v>
      </c>
      <c r="AH48">
        <v>4</v>
      </c>
    </row>
    <row r="49" spans="1:34" x14ac:dyDescent="0.25">
      <c r="A49">
        <v>3995</v>
      </c>
      <c r="B49">
        <v>0</v>
      </c>
      <c r="C49">
        <v>1997</v>
      </c>
      <c r="D49">
        <v>20</v>
      </c>
      <c r="E49" s="6">
        <v>1</v>
      </c>
      <c r="F49" s="6">
        <v>2</v>
      </c>
      <c r="G49" s="6">
        <v>1</v>
      </c>
      <c r="H49" s="6">
        <v>1</v>
      </c>
      <c r="I49" s="6">
        <v>3</v>
      </c>
      <c r="J49" s="6">
        <v>3</v>
      </c>
      <c r="K49" s="6">
        <v>3</v>
      </c>
      <c r="L49" s="6">
        <v>3</v>
      </c>
      <c r="M49" s="6">
        <v>4</v>
      </c>
      <c r="N49" s="6">
        <v>4</v>
      </c>
      <c r="O49" s="6">
        <v>4</v>
      </c>
      <c r="P49" s="6">
        <v>4</v>
      </c>
      <c r="Q49">
        <v>7</v>
      </c>
      <c r="R49">
        <v>3</v>
      </c>
      <c r="S49">
        <v>3</v>
      </c>
      <c r="T49">
        <v>2</v>
      </c>
      <c r="U49">
        <v>4</v>
      </c>
      <c r="V49">
        <v>2</v>
      </c>
      <c r="W49">
        <v>2</v>
      </c>
      <c r="X49">
        <v>2</v>
      </c>
      <c r="Y49">
        <v>2</v>
      </c>
      <c r="Z49">
        <v>3</v>
      </c>
      <c r="AA49">
        <v>6</v>
      </c>
      <c r="AB49">
        <v>2</v>
      </c>
      <c r="AC49" s="3" t="s">
        <v>103</v>
      </c>
      <c r="AD49" s="1" t="str">
        <f t="shared" si="0"/>
        <v xml:space="preserve"> </v>
      </c>
      <c r="AE49">
        <v>2</v>
      </c>
      <c r="AF49">
        <v>2</v>
      </c>
      <c r="AG49">
        <v>3</v>
      </c>
      <c r="AH49">
        <v>4</v>
      </c>
    </row>
    <row r="50" spans="1:34" x14ac:dyDescent="0.25">
      <c r="A50">
        <v>3993</v>
      </c>
      <c r="B50">
        <v>0</v>
      </c>
      <c r="C50">
        <v>1995</v>
      </c>
      <c r="D50">
        <v>22</v>
      </c>
      <c r="E50" s="6">
        <v>1</v>
      </c>
      <c r="F50" s="6">
        <v>2</v>
      </c>
      <c r="G50" s="6">
        <v>1</v>
      </c>
      <c r="H50" s="6">
        <v>1</v>
      </c>
      <c r="I50" s="6">
        <v>1</v>
      </c>
      <c r="J50" s="6">
        <v>2</v>
      </c>
      <c r="K50" s="6">
        <v>1</v>
      </c>
      <c r="L50" s="6">
        <v>1</v>
      </c>
      <c r="M50" s="6">
        <v>2</v>
      </c>
      <c r="N50" s="6">
        <v>3</v>
      </c>
      <c r="O50" s="6">
        <v>2</v>
      </c>
      <c r="P50" s="6">
        <v>3</v>
      </c>
      <c r="Q50">
        <v>7</v>
      </c>
      <c r="R50">
        <v>6</v>
      </c>
      <c r="S50">
        <v>3</v>
      </c>
      <c r="T50">
        <v>3</v>
      </c>
      <c r="U50">
        <v>8</v>
      </c>
      <c r="V50">
        <v>3</v>
      </c>
      <c r="W50">
        <v>2</v>
      </c>
      <c r="X50">
        <v>4</v>
      </c>
      <c r="Y50">
        <v>5</v>
      </c>
      <c r="Z50">
        <v>4</v>
      </c>
      <c r="AA50">
        <v>4</v>
      </c>
      <c r="AB50">
        <v>5</v>
      </c>
      <c r="AC50" s="3" t="s">
        <v>104</v>
      </c>
      <c r="AD50" s="1" t="str">
        <f t="shared" si="0"/>
        <v xml:space="preserve"> </v>
      </c>
      <c r="AE50">
        <v>4</v>
      </c>
      <c r="AF50">
        <v>2</v>
      </c>
      <c r="AG50">
        <v>4</v>
      </c>
      <c r="AH50">
        <v>4</v>
      </c>
    </row>
    <row r="51" spans="1:34" ht="45" x14ac:dyDescent="0.25">
      <c r="A51">
        <v>3996</v>
      </c>
      <c r="B51">
        <v>0</v>
      </c>
      <c r="C51">
        <v>2000</v>
      </c>
      <c r="D51">
        <v>17</v>
      </c>
      <c r="E51" s="6">
        <v>1</v>
      </c>
      <c r="F51" s="6">
        <v>1</v>
      </c>
      <c r="G51" s="6">
        <v>1</v>
      </c>
      <c r="H51" s="6">
        <v>1</v>
      </c>
      <c r="I51" s="6">
        <v>2</v>
      </c>
      <c r="J51" s="6">
        <v>2</v>
      </c>
      <c r="K51" s="6">
        <v>2</v>
      </c>
      <c r="L51" s="6">
        <v>2</v>
      </c>
      <c r="M51" s="6">
        <v>2</v>
      </c>
      <c r="N51" s="6">
        <v>2</v>
      </c>
      <c r="O51" s="6">
        <v>4</v>
      </c>
      <c r="P51" s="6">
        <v>4</v>
      </c>
      <c r="Q51">
        <v>10</v>
      </c>
      <c r="R51">
        <v>3</v>
      </c>
      <c r="S51">
        <v>4</v>
      </c>
      <c r="T51">
        <v>3</v>
      </c>
      <c r="U51">
        <v>6</v>
      </c>
      <c r="V51">
        <v>2</v>
      </c>
      <c r="W51">
        <v>3</v>
      </c>
      <c r="X51">
        <v>4</v>
      </c>
      <c r="Y51">
        <v>6</v>
      </c>
      <c r="Z51">
        <v>8</v>
      </c>
      <c r="AA51">
        <v>6</v>
      </c>
      <c r="AB51">
        <v>4</v>
      </c>
      <c r="AC51" s="3" t="s">
        <v>105</v>
      </c>
      <c r="AD51" s="1" t="str">
        <f t="shared" si="0"/>
        <v>mladší než 18</v>
      </c>
    </row>
    <row r="52" spans="1:34" ht="45" x14ac:dyDescent="0.25">
      <c r="A52">
        <v>4018</v>
      </c>
      <c r="B52">
        <v>1</v>
      </c>
      <c r="C52">
        <v>1996</v>
      </c>
      <c r="D52">
        <v>21</v>
      </c>
      <c r="E52" s="6">
        <v>1</v>
      </c>
      <c r="F52" s="6">
        <v>1</v>
      </c>
      <c r="G52" s="6">
        <v>1</v>
      </c>
      <c r="H52" s="6">
        <v>1</v>
      </c>
      <c r="I52" s="6">
        <v>1</v>
      </c>
      <c r="J52" s="6">
        <v>1</v>
      </c>
      <c r="K52" s="6">
        <v>3</v>
      </c>
      <c r="L52" s="6">
        <v>2</v>
      </c>
      <c r="M52" s="6">
        <v>2</v>
      </c>
      <c r="N52" s="6">
        <v>2</v>
      </c>
      <c r="O52" s="6">
        <v>3</v>
      </c>
      <c r="P52" s="6">
        <v>3</v>
      </c>
      <c r="Q52">
        <v>13</v>
      </c>
      <c r="R52">
        <v>5</v>
      </c>
      <c r="S52">
        <v>3</v>
      </c>
      <c r="T52">
        <v>20</v>
      </c>
      <c r="U52">
        <v>3</v>
      </c>
      <c r="V52">
        <v>2</v>
      </c>
      <c r="W52">
        <v>3</v>
      </c>
      <c r="X52">
        <v>2</v>
      </c>
      <c r="Y52">
        <v>6</v>
      </c>
      <c r="Z52">
        <v>1</v>
      </c>
      <c r="AA52">
        <v>3</v>
      </c>
      <c r="AB52">
        <v>6</v>
      </c>
      <c r="AC52" s="3" t="s">
        <v>106</v>
      </c>
      <c r="AD52" s="1" t="str">
        <f t="shared" si="0"/>
        <v xml:space="preserve"> </v>
      </c>
      <c r="AE52">
        <v>4</v>
      </c>
      <c r="AF52">
        <v>3</v>
      </c>
      <c r="AG52">
        <v>4</v>
      </c>
      <c r="AH52">
        <v>4</v>
      </c>
    </row>
    <row r="53" spans="1:34" x14ac:dyDescent="0.25">
      <c r="A53">
        <v>3965</v>
      </c>
      <c r="B53">
        <v>0</v>
      </c>
      <c r="C53">
        <v>1998</v>
      </c>
      <c r="D53">
        <v>19</v>
      </c>
      <c r="E53" s="6">
        <v>1</v>
      </c>
      <c r="F53" s="6">
        <v>2</v>
      </c>
      <c r="G53" s="6">
        <v>3</v>
      </c>
      <c r="H53" s="6">
        <v>1</v>
      </c>
      <c r="I53" s="6">
        <v>2</v>
      </c>
      <c r="J53" s="6">
        <v>2</v>
      </c>
      <c r="K53" s="6">
        <v>2</v>
      </c>
      <c r="L53" s="6">
        <v>1</v>
      </c>
      <c r="M53" s="6">
        <v>3</v>
      </c>
      <c r="N53" s="6">
        <v>3</v>
      </c>
      <c r="O53" s="6">
        <v>3</v>
      </c>
      <c r="P53" s="6">
        <v>4</v>
      </c>
      <c r="Q53">
        <v>9</v>
      </c>
      <c r="R53">
        <v>4</v>
      </c>
      <c r="S53">
        <v>5</v>
      </c>
      <c r="T53">
        <v>5</v>
      </c>
      <c r="U53">
        <v>5</v>
      </c>
      <c r="V53">
        <v>4</v>
      </c>
      <c r="W53">
        <v>11</v>
      </c>
      <c r="X53">
        <v>11</v>
      </c>
      <c r="Y53">
        <v>4</v>
      </c>
      <c r="Z53">
        <v>8</v>
      </c>
      <c r="AA53">
        <v>4</v>
      </c>
      <c r="AB53">
        <v>5</v>
      </c>
      <c r="AC53" s="3" t="s">
        <v>107</v>
      </c>
      <c r="AD53" s="1" t="str">
        <f t="shared" si="0"/>
        <v xml:space="preserve"> </v>
      </c>
      <c r="AE53">
        <v>3</v>
      </c>
      <c r="AF53">
        <v>3</v>
      </c>
      <c r="AG53">
        <v>4</v>
      </c>
      <c r="AH53">
        <v>4</v>
      </c>
    </row>
    <row r="54" spans="1:34" x14ac:dyDescent="0.25">
      <c r="A54">
        <v>4049</v>
      </c>
      <c r="B54">
        <v>0</v>
      </c>
      <c r="C54">
        <v>1994</v>
      </c>
      <c r="D54">
        <v>23</v>
      </c>
      <c r="E54" s="6">
        <v>2</v>
      </c>
      <c r="F54" s="6">
        <v>1</v>
      </c>
      <c r="G54" s="6">
        <v>1</v>
      </c>
      <c r="H54" s="6">
        <v>1</v>
      </c>
      <c r="I54" s="6">
        <v>4</v>
      </c>
      <c r="J54" s="6">
        <v>1</v>
      </c>
      <c r="K54" s="6">
        <v>1</v>
      </c>
      <c r="L54" s="6">
        <v>3</v>
      </c>
      <c r="M54" s="6">
        <v>4</v>
      </c>
      <c r="N54" s="6">
        <v>1</v>
      </c>
      <c r="O54" s="6">
        <v>2</v>
      </c>
      <c r="P54" s="6">
        <v>4</v>
      </c>
      <c r="Q54">
        <v>6</v>
      </c>
      <c r="R54">
        <v>2</v>
      </c>
      <c r="S54">
        <v>2</v>
      </c>
      <c r="T54">
        <v>4</v>
      </c>
      <c r="U54">
        <v>4</v>
      </c>
      <c r="V54">
        <v>2</v>
      </c>
      <c r="W54">
        <v>2</v>
      </c>
      <c r="X54">
        <v>2</v>
      </c>
      <c r="Y54">
        <v>2</v>
      </c>
      <c r="Z54">
        <v>3</v>
      </c>
      <c r="AA54">
        <v>1</v>
      </c>
      <c r="AB54">
        <v>2</v>
      </c>
      <c r="AC54" s="3" t="s">
        <v>108</v>
      </c>
      <c r="AD54" s="1" t="str">
        <f t="shared" si="0"/>
        <v xml:space="preserve"> </v>
      </c>
      <c r="AE54">
        <v>3</v>
      </c>
      <c r="AF54">
        <v>2</v>
      </c>
      <c r="AG54">
        <v>3</v>
      </c>
      <c r="AH54">
        <v>3</v>
      </c>
    </row>
    <row r="55" spans="1:34" x14ac:dyDescent="0.25">
      <c r="A55">
        <v>4055</v>
      </c>
      <c r="B55">
        <v>0</v>
      </c>
      <c r="C55">
        <v>1991</v>
      </c>
      <c r="D55">
        <v>26</v>
      </c>
      <c r="E55" s="6">
        <v>1</v>
      </c>
      <c r="F55" s="6">
        <v>1</v>
      </c>
      <c r="G55" s="6">
        <v>2</v>
      </c>
      <c r="H55" s="6">
        <v>1</v>
      </c>
      <c r="I55" s="6">
        <v>1</v>
      </c>
      <c r="J55" s="6">
        <v>2</v>
      </c>
      <c r="K55" s="6">
        <v>2</v>
      </c>
      <c r="L55" s="6">
        <v>1</v>
      </c>
      <c r="M55" s="6">
        <v>1</v>
      </c>
      <c r="N55" s="6">
        <v>2</v>
      </c>
      <c r="O55" s="6">
        <v>3</v>
      </c>
      <c r="P55" s="6">
        <v>4</v>
      </c>
      <c r="Q55">
        <v>15</v>
      </c>
      <c r="R55">
        <v>5</v>
      </c>
      <c r="S55">
        <v>6</v>
      </c>
      <c r="T55">
        <v>4</v>
      </c>
      <c r="U55">
        <v>6</v>
      </c>
      <c r="V55">
        <v>4</v>
      </c>
      <c r="W55">
        <v>5</v>
      </c>
      <c r="X55">
        <v>4</v>
      </c>
      <c r="Y55">
        <v>6</v>
      </c>
      <c r="Z55">
        <v>3</v>
      </c>
      <c r="AA55">
        <v>5</v>
      </c>
      <c r="AB55">
        <v>10</v>
      </c>
      <c r="AC55" s="3" t="s">
        <v>109</v>
      </c>
      <c r="AD55" s="1" t="str">
        <f t="shared" si="0"/>
        <v xml:space="preserve"> </v>
      </c>
      <c r="AE55">
        <v>3</v>
      </c>
      <c r="AF55">
        <v>2</v>
      </c>
      <c r="AG55">
        <v>3</v>
      </c>
      <c r="AH55">
        <v>4</v>
      </c>
    </row>
    <row r="56" spans="1:34" x14ac:dyDescent="0.25">
      <c r="A56">
        <v>4043</v>
      </c>
      <c r="B56">
        <v>1</v>
      </c>
      <c r="C56">
        <v>1999</v>
      </c>
      <c r="D56">
        <v>18</v>
      </c>
      <c r="E56" s="6">
        <v>1</v>
      </c>
      <c r="F56" s="6">
        <v>1</v>
      </c>
      <c r="G56" s="6">
        <v>1</v>
      </c>
      <c r="H56" s="6">
        <v>1</v>
      </c>
      <c r="I56" s="6">
        <v>2</v>
      </c>
      <c r="J56" s="6">
        <v>2</v>
      </c>
      <c r="K56" s="6">
        <v>2</v>
      </c>
      <c r="L56" s="6">
        <v>2</v>
      </c>
      <c r="M56" s="6">
        <v>2</v>
      </c>
      <c r="N56" s="6">
        <v>2</v>
      </c>
      <c r="O56" s="6">
        <v>3</v>
      </c>
      <c r="P56" s="6">
        <v>3</v>
      </c>
      <c r="Q56">
        <v>6</v>
      </c>
      <c r="R56">
        <v>2</v>
      </c>
      <c r="S56">
        <v>2</v>
      </c>
      <c r="T56">
        <v>5</v>
      </c>
      <c r="U56">
        <v>4</v>
      </c>
      <c r="V56">
        <v>3</v>
      </c>
      <c r="W56">
        <v>3</v>
      </c>
      <c r="X56">
        <v>4</v>
      </c>
      <c r="Y56">
        <v>4</v>
      </c>
      <c r="Z56">
        <v>3</v>
      </c>
      <c r="AA56">
        <v>2</v>
      </c>
      <c r="AB56">
        <v>10</v>
      </c>
      <c r="AC56" s="3" t="s">
        <v>110</v>
      </c>
      <c r="AD56" s="1" t="str">
        <f t="shared" si="0"/>
        <v>mladší než 18</v>
      </c>
    </row>
    <row r="57" spans="1:34" x14ac:dyDescent="0.25">
      <c r="A57">
        <v>4072</v>
      </c>
      <c r="B57">
        <v>1</v>
      </c>
      <c r="C57">
        <v>1955</v>
      </c>
      <c r="D57">
        <v>62</v>
      </c>
      <c r="E57" s="6">
        <v>1</v>
      </c>
      <c r="F57" s="6">
        <v>1</v>
      </c>
      <c r="G57" s="6">
        <v>1</v>
      </c>
      <c r="H57" s="6">
        <v>1</v>
      </c>
      <c r="I57" s="6">
        <v>2</v>
      </c>
      <c r="J57" s="6">
        <v>2</v>
      </c>
      <c r="K57" s="6">
        <v>2</v>
      </c>
      <c r="L57" s="6">
        <v>1</v>
      </c>
      <c r="M57" s="6">
        <v>3</v>
      </c>
      <c r="N57" s="6">
        <v>4</v>
      </c>
      <c r="O57" s="6">
        <v>4</v>
      </c>
      <c r="P57" s="6">
        <v>2</v>
      </c>
      <c r="Q57">
        <v>9</v>
      </c>
      <c r="R57">
        <v>3</v>
      </c>
      <c r="S57">
        <v>3</v>
      </c>
      <c r="T57">
        <v>3</v>
      </c>
      <c r="U57">
        <v>7</v>
      </c>
      <c r="V57">
        <v>4</v>
      </c>
      <c r="W57">
        <v>2</v>
      </c>
      <c r="X57">
        <v>3</v>
      </c>
      <c r="Y57">
        <v>7</v>
      </c>
      <c r="Z57">
        <v>2</v>
      </c>
      <c r="AA57">
        <v>4</v>
      </c>
      <c r="AB57">
        <v>7</v>
      </c>
      <c r="AC57" s="3" t="s">
        <v>111</v>
      </c>
      <c r="AD57" s="1" t="s">
        <v>404</v>
      </c>
    </row>
    <row r="58" spans="1:34" x14ac:dyDescent="0.25">
      <c r="A58">
        <v>4066</v>
      </c>
      <c r="B58">
        <v>1</v>
      </c>
      <c r="C58">
        <v>1995</v>
      </c>
      <c r="D58">
        <v>22</v>
      </c>
      <c r="E58" s="6">
        <v>1</v>
      </c>
      <c r="F58" s="6">
        <v>1</v>
      </c>
      <c r="G58" s="6">
        <v>2</v>
      </c>
      <c r="H58" s="6">
        <v>1</v>
      </c>
      <c r="I58" s="6">
        <v>2</v>
      </c>
      <c r="J58" s="6">
        <v>2</v>
      </c>
      <c r="K58" s="6">
        <v>2</v>
      </c>
      <c r="L58" s="6">
        <v>2</v>
      </c>
      <c r="M58" s="6">
        <v>3</v>
      </c>
      <c r="N58" s="6">
        <v>2</v>
      </c>
      <c r="O58" s="6">
        <v>4</v>
      </c>
      <c r="P58" s="6">
        <v>4</v>
      </c>
      <c r="Q58">
        <v>110</v>
      </c>
      <c r="R58">
        <v>3</v>
      </c>
      <c r="S58">
        <v>5</v>
      </c>
      <c r="T58">
        <v>3</v>
      </c>
      <c r="U58">
        <v>4</v>
      </c>
      <c r="V58">
        <v>4</v>
      </c>
      <c r="W58">
        <v>1</v>
      </c>
      <c r="X58">
        <v>6</v>
      </c>
      <c r="Y58">
        <v>3</v>
      </c>
      <c r="Z58">
        <v>4</v>
      </c>
      <c r="AA58">
        <v>6</v>
      </c>
      <c r="AB58">
        <v>3</v>
      </c>
      <c r="AC58" s="3" t="s">
        <v>112</v>
      </c>
      <c r="AD58" s="1" t="str">
        <f t="shared" si="0"/>
        <v xml:space="preserve"> </v>
      </c>
      <c r="AE58">
        <v>4</v>
      </c>
      <c r="AF58">
        <v>3</v>
      </c>
      <c r="AG58">
        <v>3</v>
      </c>
      <c r="AH58">
        <v>4</v>
      </c>
    </row>
    <row r="59" spans="1:34" ht="45" x14ac:dyDescent="0.25">
      <c r="A59">
        <v>4047</v>
      </c>
      <c r="B59">
        <v>0</v>
      </c>
      <c r="C59">
        <v>1997</v>
      </c>
      <c r="D59">
        <v>20</v>
      </c>
      <c r="E59" s="6">
        <v>1</v>
      </c>
      <c r="F59" s="6">
        <v>3</v>
      </c>
      <c r="G59" s="6">
        <v>1</v>
      </c>
      <c r="H59" s="6">
        <v>1</v>
      </c>
      <c r="I59" s="6">
        <v>2</v>
      </c>
      <c r="J59" s="6">
        <v>1</v>
      </c>
      <c r="K59" s="6">
        <v>3</v>
      </c>
      <c r="L59" s="6">
        <v>1</v>
      </c>
      <c r="M59" s="6">
        <v>4</v>
      </c>
      <c r="N59" s="6">
        <v>3</v>
      </c>
      <c r="O59" s="6">
        <v>4</v>
      </c>
      <c r="P59" s="6">
        <v>4</v>
      </c>
      <c r="Q59">
        <v>25</v>
      </c>
      <c r="R59">
        <v>7</v>
      </c>
      <c r="S59">
        <v>8</v>
      </c>
      <c r="T59">
        <v>6</v>
      </c>
      <c r="U59">
        <v>6</v>
      </c>
      <c r="V59">
        <v>8</v>
      </c>
      <c r="W59">
        <v>11</v>
      </c>
      <c r="X59">
        <v>4</v>
      </c>
      <c r="Y59">
        <v>4</v>
      </c>
      <c r="Z59">
        <v>10</v>
      </c>
      <c r="AA59">
        <v>2</v>
      </c>
      <c r="AB59">
        <v>6</v>
      </c>
      <c r="AC59" s="3" t="s">
        <v>113</v>
      </c>
      <c r="AD59" s="1" t="str">
        <f t="shared" si="0"/>
        <v xml:space="preserve"> </v>
      </c>
      <c r="AE59">
        <v>1</v>
      </c>
      <c r="AF59">
        <v>2</v>
      </c>
      <c r="AG59">
        <v>3</v>
      </c>
      <c r="AH59">
        <v>3</v>
      </c>
    </row>
    <row r="60" spans="1:34" x14ac:dyDescent="0.25">
      <c r="A60">
        <v>4084</v>
      </c>
      <c r="B60">
        <v>0</v>
      </c>
      <c r="C60">
        <v>1979</v>
      </c>
      <c r="D60">
        <v>38</v>
      </c>
      <c r="E60" s="6">
        <v>1</v>
      </c>
      <c r="F60" s="6">
        <v>1</v>
      </c>
      <c r="G60" s="6">
        <v>1</v>
      </c>
      <c r="H60" s="6">
        <v>1</v>
      </c>
      <c r="I60" s="6">
        <v>1</v>
      </c>
      <c r="J60" s="6">
        <v>1</v>
      </c>
      <c r="K60" s="6">
        <v>1</v>
      </c>
      <c r="L60" s="6">
        <v>1</v>
      </c>
      <c r="M60" s="6">
        <v>2</v>
      </c>
      <c r="N60" s="6">
        <v>2</v>
      </c>
      <c r="O60" s="6">
        <v>2</v>
      </c>
      <c r="P60" s="6">
        <v>2</v>
      </c>
      <c r="Q60">
        <v>4</v>
      </c>
      <c r="R60">
        <v>1</v>
      </c>
      <c r="S60">
        <v>2</v>
      </c>
      <c r="T60">
        <v>1</v>
      </c>
      <c r="U60">
        <v>2</v>
      </c>
      <c r="V60">
        <v>2</v>
      </c>
      <c r="W60">
        <v>2</v>
      </c>
      <c r="X60">
        <v>1</v>
      </c>
      <c r="Y60">
        <v>5</v>
      </c>
      <c r="Z60">
        <v>1</v>
      </c>
      <c r="AA60">
        <v>1</v>
      </c>
      <c r="AB60">
        <v>2</v>
      </c>
      <c r="AC60" s="3" t="s">
        <v>114</v>
      </c>
      <c r="AD60" s="1" t="str">
        <f t="shared" si="0"/>
        <v xml:space="preserve"> </v>
      </c>
      <c r="AE60">
        <v>3</v>
      </c>
      <c r="AF60">
        <v>3</v>
      </c>
      <c r="AG60">
        <v>4</v>
      </c>
      <c r="AH60">
        <v>4</v>
      </c>
    </row>
    <row r="61" spans="1:34" x14ac:dyDescent="0.25">
      <c r="A61">
        <v>4108</v>
      </c>
      <c r="B61">
        <v>0</v>
      </c>
      <c r="C61">
        <v>1996</v>
      </c>
      <c r="D61">
        <v>21</v>
      </c>
      <c r="E61" s="6">
        <v>1</v>
      </c>
      <c r="F61" s="6">
        <v>1</v>
      </c>
      <c r="G61" s="6">
        <v>1</v>
      </c>
      <c r="H61" s="6">
        <v>1</v>
      </c>
      <c r="I61" s="6">
        <v>1</v>
      </c>
      <c r="J61" s="6">
        <v>1</v>
      </c>
      <c r="K61" s="6">
        <v>1</v>
      </c>
      <c r="L61" s="6">
        <v>1</v>
      </c>
      <c r="M61" s="6">
        <v>2</v>
      </c>
      <c r="N61" s="6">
        <v>1</v>
      </c>
      <c r="O61" s="6">
        <v>1</v>
      </c>
      <c r="P61" s="6">
        <v>4</v>
      </c>
      <c r="Q61">
        <v>10</v>
      </c>
      <c r="R61">
        <v>5</v>
      </c>
      <c r="S61">
        <v>2</v>
      </c>
      <c r="T61">
        <v>2</v>
      </c>
      <c r="U61">
        <v>4</v>
      </c>
      <c r="V61">
        <v>9</v>
      </c>
      <c r="W61">
        <v>6</v>
      </c>
      <c r="X61">
        <v>3</v>
      </c>
      <c r="Y61">
        <v>9</v>
      </c>
      <c r="Z61">
        <v>2</v>
      </c>
      <c r="AA61">
        <v>8</v>
      </c>
      <c r="AB61">
        <v>7</v>
      </c>
      <c r="AC61" s="3" t="s">
        <v>115</v>
      </c>
      <c r="AD61" s="1" t="str">
        <f t="shared" si="0"/>
        <v xml:space="preserve"> </v>
      </c>
      <c r="AE61">
        <v>4</v>
      </c>
      <c r="AF61">
        <v>4</v>
      </c>
      <c r="AG61">
        <v>3</v>
      </c>
      <c r="AH61">
        <v>3</v>
      </c>
    </row>
    <row r="62" spans="1:34" ht="90" x14ac:dyDescent="0.25">
      <c r="A62">
        <v>4044</v>
      </c>
      <c r="B62">
        <v>0</v>
      </c>
      <c r="C62">
        <v>1988</v>
      </c>
      <c r="D62">
        <v>29</v>
      </c>
      <c r="E62" s="6">
        <v>1</v>
      </c>
      <c r="F62" s="6">
        <v>2</v>
      </c>
      <c r="G62" s="6">
        <v>3</v>
      </c>
      <c r="H62" s="6">
        <v>1</v>
      </c>
      <c r="I62" s="6">
        <v>2</v>
      </c>
      <c r="J62" s="6">
        <v>2</v>
      </c>
      <c r="K62" s="6">
        <v>3</v>
      </c>
      <c r="L62" s="6">
        <v>2</v>
      </c>
      <c r="M62" s="6">
        <v>2</v>
      </c>
      <c r="N62" s="6">
        <v>2</v>
      </c>
      <c r="O62" s="6">
        <v>3</v>
      </c>
      <c r="P62" s="6">
        <v>4</v>
      </c>
      <c r="Q62">
        <v>6</v>
      </c>
      <c r="R62">
        <v>3</v>
      </c>
      <c r="S62">
        <v>3</v>
      </c>
      <c r="T62">
        <v>6</v>
      </c>
      <c r="U62">
        <v>3</v>
      </c>
      <c r="V62">
        <v>3</v>
      </c>
      <c r="W62">
        <v>3</v>
      </c>
      <c r="X62">
        <v>4</v>
      </c>
      <c r="Y62">
        <v>2228</v>
      </c>
      <c r="Z62">
        <v>2</v>
      </c>
      <c r="AA62">
        <v>4</v>
      </c>
      <c r="AB62">
        <v>6</v>
      </c>
      <c r="AC62" s="4" t="s">
        <v>116</v>
      </c>
      <c r="AD62" s="1" t="str">
        <f t="shared" si="0"/>
        <v xml:space="preserve"> </v>
      </c>
      <c r="AE62">
        <v>4</v>
      </c>
      <c r="AF62">
        <v>2</v>
      </c>
      <c r="AG62">
        <v>3</v>
      </c>
      <c r="AH62">
        <v>4</v>
      </c>
    </row>
    <row r="63" spans="1:34" ht="45" x14ac:dyDescent="0.25">
      <c r="A63">
        <v>3326</v>
      </c>
      <c r="B63">
        <v>0</v>
      </c>
      <c r="C63">
        <v>1999</v>
      </c>
      <c r="D63">
        <v>18</v>
      </c>
      <c r="E63" s="6">
        <v>1</v>
      </c>
      <c r="F63" s="6">
        <v>1</v>
      </c>
      <c r="G63" s="6">
        <v>2</v>
      </c>
      <c r="H63" s="6">
        <v>1</v>
      </c>
      <c r="I63" s="6">
        <v>3</v>
      </c>
      <c r="J63" s="6">
        <v>3</v>
      </c>
      <c r="K63" s="6">
        <v>4</v>
      </c>
      <c r="L63" s="6">
        <v>2</v>
      </c>
      <c r="M63" s="6">
        <v>4</v>
      </c>
      <c r="N63" s="6">
        <v>4</v>
      </c>
      <c r="O63" s="6">
        <v>4</v>
      </c>
      <c r="P63" s="6">
        <v>4</v>
      </c>
      <c r="Q63">
        <v>9</v>
      </c>
      <c r="R63">
        <v>2</v>
      </c>
      <c r="S63">
        <v>2</v>
      </c>
      <c r="T63">
        <v>4</v>
      </c>
      <c r="U63">
        <v>4</v>
      </c>
      <c r="V63">
        <v>3</v>
      </c>
      <c r="W63">
        <v>7</v>
      </c>
      <c r="X63">
        <v>4</v>
      </c>
      <c r="Y63">
        <v>4</v>
      </c>
      <c r="Z63">
        <v>2</v>
      </c>
      <c r="AA63">
        <v>4</v>
      </c>
      <c r="AB63">
        <v>5</v>
      </c>
      <c r="AC63" s="3" t="s">
        <v>117</v>
      </c>
      <c r="AD63" s="1" t="str">
        <f t="shared" si="0"/>
        <v>mladší než 18</v>
      </c>
    </row>
    <row r="64" spans="1:34" ht="30" x14ac:dyDescent="0.25">
      <c r="A64">
        <v>4112</v>
      </c>
      <c r="B64">
        <v>0</v>
      </c>
      <c r="C64">
        <v>1996</v>
      </c>
      <c r="D64">
        <v>21</v>
      </c>
      <c r="E64" s="6">
        <v>3</v>
      </c>
      <c r="F64" s="6">
        <v>2</v>
      </c>
      <c r="G64" s="6">
        <v>2</v>
      </c>
      <c r="H64" s="6">
        <v>1</v>
      </c>
      <c r="I64" s="6">
        <v>3</v>
      </c>
      <c r="J64" s="6">
        <v>3</v>
      </c>
      <c r="K64" s="6">
        <v>3</v>
      </c>
      <c r="L64" s="6">
        <v>2</v>
      </c>
      <c r="M64" s="6">
        <v>4</v>
      </c>
      <c r="N64" s="6">
        <v>4</v>
      </c>
      <c r="O64" s="6">
        <v>4</v>
      </c>
      <c r="P64" s="6">
        <v>4</v>
      </c>
      <c r="Q64">
        <v>9</v>
      </c>
      <c r="R64">
        <v>5</v>
      </c>
      <c r="S64">
        <v>3</v>
      </c>
      <c r="T64">
        <v>3</v>
      </c>
      <c r="U64">
        <v>4</v>
      </c>
      <c r="V64">
        <v>2</v>
      </c>
      <c r="W64">
        <v>2</v>
      </c>
      <c r="X64">
        <v>6</v>
      </c>
      <c r="Y64">
        <v>3</v>
      </c>
      <c r="Z64">
        <v>3</v>
      </c>
      <c r="AA64">
        <v>2</v>
      </c>
      <c r="AB64">
        <v>2</v>
      </c>
      <c r="AC64" s="3" t="s">
        <v>118</v>
      </c>
      <c r="AD64" s="1" t="str">
        <f t="shared" si="0"/>
        <v xml:space="preserve"> </v>
      </c>
      <c r="AE64">
        <v>2</v>
      </c>
      <c r="AF64">
        <v>3</v>
      </c>
      <c r="AG64">
        <v>3</v>
      </c>
      <c r="AH64">
        <v>3</v>
      </c>
    </row>
    <row r="65" spans="1:34" x14ac:dyDescent="0.25">
      <c r="A65">
        <v>4081</v>
      </c>
      <c r="B65">
        <v>0</v>
      </c>
      <c r="C65">
        <v>1998</v>
      </c>
      <c r="D65">
        <v>19</v>
      </c>
      <c r="E65" s="6">
        <v>1</v>
      </c>
      <c r="F65" s="6">
        <v>1</v>
      </c>
      <c r="G65" s="6">
        <v>2</v>
      </c>
      <c r="H65" s="6">
        <v>2</v>
      </c>
      <c r="I65" s="6">
        <v>2</v>
      </c>
      <c r="J65" s="6">
        <v>3</v>
      </c>
      <c r="K65" s="6">
        <v>3</v>
      </c>
      <c r="L65" s="6">
        <v>4</v>
      </c>
      <c r="M65" s="6">
        <v>4</v>
      </c>
      <c r="N65" s="6">
        <v>4</v>
      </c>
      <c r="O65" s="6">
        <v>4</v>
      </c>
      <c r="P65" s="6">
        <v>4</v>
      </c>
      <c r="Q65">
        <v>7</v>
      </c>
      <c r="R65">
        <v>6</v>
      </c>
      <c r="S65">
        <v>5</v>
      </c>
      <c r="T65">
        <v>4</v>
      </c>
      <c r="U65">
        <v>3</v>
      </c>
      <c r="V65">
        <v>3</v>
      </c>
      <c r="W65">
        <v>5</v>
      </c>
      <c r="X65">
        <v>4</v>
      </c>
      <c r="Y65">
        <v>3</v>
      </c>
      <c r="Z65">
        <v>2</v>
      </c>
      <c r="AA65">
        <v>1</v>
      </c>
      <c r="AB65">
        <v>2</v>
      </c>
      <c r="AC65" s="3" t="s">
        <v>119</v>
      </c>
      <c r="AD65" s="1" t="str">
        <f t="shared" si="0"/>
        <v xml:space="preserve"> </v>
      </c>
      <c r="AE65">
        <v>2</v>
      </c>
      <c r="AF65">
        <v>2</v>
      </c>
      <c r="AG65">
        <v>3</v>
      </c>
      <c r="AH65">
        <v>3</v>
      </c>
    </row>
    <row r="66" spans="1:34" x14ac:dyDescent="0.25">
      <c r="A66">
        <v>4130</v>
      </c>
      <c r="B66">
        <v>0</v>
      </c>
      <c r="C66">
        <v>1996</v>
      </c>
      <c r="D66">
        <v>21</v>
      </c>
      <c r="E66" s="6">
        <v>1</v>
      </c>
      <c r="F66" s="6">
        <v>1</v>
      </c>
      <c r="G66" s="6">
        <v>3</v>
      </c>
      <c r="H66" s="6">
        <v>1</v>
      </c>
      <c r="I66" s="6">
        <v>1</v>
      </c>
      <c r="J66" s="6">
        <v>2</v>
      </c>
      <c r="K66" s="6">
        <v>3</v>
      </c>
      <c r="L66" s="6">
        <v>1</v>
      </c>
      <c r="M66" s="6">
        <v>3</v>
      </c>
      <c r="N66" s="6">
        <v>3</v>
      </c>
      <c r="O66" s="6">
        <v>3</v>
      </c>
      <c r="P66" s="6">
        <v>4</v>
      </c>
      <c r="Q66">
        <v>10</v>
      </c>
      <c r="R66">
        <v>4</v>
      </c>
      <c r="S66">
        <v>10</v>
      </c>
      <c r="T66">
        <v>3</v>
      </c>
      <c r="U66">
        <v>8</v>
      </c>
      <c r="V66">
        <v>2</v>
      </c>
      <c r="W66">
        <v>3</v>
      </c>
      <c r="X66">
        <v>3</v>
      </c>
      <c r="Y66">
        <v>6</v>
      </c>
      <c r="Z66">
        <v>3</v>
      </c>
      <c r="AA66">
        <v>1</v>
      </c>
      <c r="AB66">
        <v>5</v>
      </c>
      <c r="AC66" s="3" t="s">
        <v>120</v>
      </c>
      <c r="AD66" s="1" t="s">
        <v>404</v>
      </c>
    </row>
    <row r="67" spans="1:34" x14ac:dyDescent="0.25">
      <c r="A67">
        <v>4140</v>
      </c>
      <c r="B67">
        <v>0</v>
      </c>
      <c r="C67">
        <v>1997</v>
      </c>
      <c r="D67">
        <v>20</v>
      </c>
      <c r="E67" s="6">
        <v>1</v>
      </c>
      <c r="F67" s="6">
        <v>1</v>
      </c>
      <c r="G67" s="6">
        <v>1</v>
      </c>
      <c r="H67" s="6">
        <v>1</v>
      </c>
      <c r="I67" s="6">
        <v>2</v>
      </c>
      <c r="J67" s="6">
        <v>2</v>
      </c>
      <c r="K67" s="6">
        <v>2</v>
      </c>
      <c r="L67" s="6">
        <v>2</v>
      </c>
      <c r="M67" s="6">
        <v>3</v>
      </c>
      <c r="N67" s="6">
        <v>3</v>
      </c>
      <c r="O67" s="6">
        <v>3</v>
      </c>
      <c r="P67" s="6">
        <v>3</v>
      </c>
      <c r="Q67">
        <v>13</v>
      </c>
      <c r="R67">
        <v>3</v>
      </c>
      <c r="S67">
        <v>4</v>
      </c>
      <c r="T67">
        <v>2</v>
      </c>
      <c r="U67">
        <v>4</v>
      </c>
      <c r="V67">
        <v>2</v>
      </c>
      <c r="W67">
        <v>4</v>
      </c>
      <c r="X67">
        <v>2</v>
      </c>
      <c r="Y67">
        <v>6</v>
      </c>
      <c r="Z67">
        <v>3</v>
      </c>
      <c r="AA67">
        <v>4</v>
      </c>
      <c r="AB67">
        <v>1</v>
      </c>
      <c r="AC67" s="3" t="s">
        <v>121</v>
      </c>
      <c r="AD67" s="1" t="str">
        <f t="shared" ref="AD67:AD130" si="2">IF(C67&gt;1998,"mladší než 18"," ")</f>
        <v xml:space="preserve"> </v>
      </c>
      <c r="AE67">
        <v>4</v>
      </c>
      <c r="AF67">
        <v>2</v>
      </c>
      <c r="AG67">
        <v>4</v>
      </c>
      <c r="AH67">
        <v>4</v>
      </c>
    </row>
    <row r="68" spans="1:34" ht="45" x14ac:dyDescent="0.25">
      <c r="A68">
        <v>4147</v>
      </c>
      <c r="B68">
        <v>0</v>
      </c>
      <c r="C68">
        <v>1998</v>
      </c>
      <c r="D68">
        <v>19</v>
      </c>
      <c r="E68" s="6">
        <v>2</v>
      </c>
      <c r="F68" s="6">
        <v>2</v>
      </c>
      <c r="G68" s="6">
        <v>3</v>
      </c>
      <c r="H68" s="6">
        <v>1</v>
      </c>
      <c r="I68" s="6">
        <v>2</v>
      </c>
      <c r="J68" s="6">
        <v>2</v>
      </c>
      <c r="K68" s="6">
        <v>3</v>
      </c>
      <c r="L68" s="6">
        <v>2</v>
      </c>
      <c r="M68" s="6">
        <v>2</v>
      </c>
      <c r="N68" s="6">
        <v>3</v>
      </c>
      <c r="O68" s="6">
        <v>3</v>
      </c>
      <c r="P68" s="6">
        <v>4</v>
      </c>
      <c r="Q68">
        <v>14</v>
      </c>
      <c r="R68">
        <v>2</v>
      </c>
      <c r="S68">
        <v>5</v>
      </c>
      <c r="T68">
        <v>4</v>
      </c>
      <c r="U68">
        <v>7</v>
      </c>
      <c r="V68">
        <v>2</v>
      </c>
      <c r="W68">
        <v>6</v>
      </c>
      <c r="X68">
        <v>4</v>
      </c>
      <c r="Y68">
        <v>8</v>
      </c>
      <c r="Z68">
        <v>2</v>
      </c>
      <c r="AA68">
        <v>10</v>
      </c>
      <c r="AB68">
        <v>5</v>
      </c>
      <c r="AC68" s="3" t="s">
        <v>122</v>
      </c>
      <c r="AD68" s="1" t="str">
        <f t="shared" si="2"/>
        <v xml:space="preserve"> </v>
      </c>
      <c r="AE68">
        <v>3</v>
      </c>
      <c r="AF68">
        <v>3</v>
      </c>
      <c r="AG68">
        <v>4</v>
      </c>
      <c r="AH68">
        <v>4</v>
      </c>
    </row>
    <row r="69" spans="1:34" x14ac:dyDescent="0.25">
      <c r="A69">
        <v>4158</v>
      </c>
      <c r="B69">
        <v>1</v>
      </c>
      <c r="C69">
        <v>1993</v>
      </c>
      <c r="D69">
        <v>24</v>
      </c>
      <c r="E69" s="6">
        <v>2</v>
      </c>
      <c r="F69" s="6">
        <v>2</v>
      </c>
      <c r="G69" s="6">
        <v>2</v>
      </c>
      <c r="H69" s="6">
        <v>2</v>
      </c>
      <c r="I69" s="6">
        <v>3</v>
      </c>
      <c r="J69" s="6">
        <v>3</v>
      </c>
      <c r="K69" s="6">
        <v>3</v>
      </c>
      <c r="L69" s="6">
        <v>3</v>
      </c>
      <c r="M69" s="6">
        <v>3</v>
      </c>
      <c r="N69" s="6">
        <v>3</v>
      </c>
      <c r="O69" s="6">
        <v>3</v>
      </c>
      <c r="P69" s="6">
        <v>3</v>
      </c>
      <c r="Q69">
        <v>18</v>
      </c>
      <c r="R69">
        <v>6</v>
      </c>
      <c r="S69">
        <v>5</v>
      </c>
      <c r="T69">
        <v>3</v>
      </c>
      <c r="U69">
        <v>6</v>
      </c>
      <c r="V69">
        <v>2</v>
      </c>
      <c r="W69">
        <v>2</v>
      </c>
      <c r="X69">
        <v>4</v>
      </c>
      <c r="Y69">
        <v>11</v>
      </c>
      <c r="Z69">
        <v>3</v>
      </c>
      <c r="AA69">
        <v>2</v>
      </c>
      <c r="AB69">
        <v>1</v>
      </c>
      <c r="AC69" s="3" t="s">
        <v>123</v>
      </c>
      <c r="AD69" s="1" t="str">
        <f t="shared" si="2"/>
        <v xml:space="preserve"> </v>
      </c>
      <c r="AE69">
        <v>3</v>
      </c>
      <c r="AF69">
        <v>2</v>
      </c>
      <c r="AG69">
        <v>3</v>
      </c>
      <c r="AH69">
        <v>3</v>
      </c>
    </row>
    <row r="70" spans="1:34" ht="90" x14ac:dyDescent="0.25">
      <c r="A70">
        <v>4162</v>
      </c>
      <c r="B70">
        <v>0</v>
      </c>
      <c r="C70">
        <v>1985</v>
      </c>
      <c r="D70">
        <v>32</v>
      </c>
      <c r="E70" s="6">
        <v>1</v>
      </c>
      <c r="F70" s="6">
        <v>1</v>
      </c>
      <c r="G70" s="6">
        <v>1</v>
      </c>
      <c r="H70" s="6">
        <v>1</v>
      </c>
      <c r="I70" s="6">
        <v>3</v>
      </c>
      <c r="J70" s="6">
        <v>2</v>
      </c>
      <c r="K70" s="6">
        <v>3</v>
      </c>
      <c r="L70" s="6">
        <v>3</v>
      </c>
      <c r="M70" s="6">
        <v>4</v>
      </c>
      <c r="N70" s="6">
        <v>3</v>
      </c>
      <c r="O70" s="6">
        <v>4</v>
      </c>
      <c r="P70" s="6">
        <v>4</v>
      </c>
      <c r="Q70">
        <v>6</v>
      </c>
      <c r="R70">
        <v>3</v>
      </c>
      <c r="S70">
        <v>3</v>
      </c>
      <c r="T70">
        <v>3</v>
      </c>
      <c r="U70">
        <v>10</v>
      </c>
      <c r="V70">
        <v>6</v>
      </c>
      <c r="W70">
        <v>5</v>
      </c>
      <c r="X70">
        <v>3</v>
      </c>
      <c r="Y70">
        <v>22</v>
      </c>
      <c r="Z70">
        <v>2</v>
      </c>
      <c r="AA70">
        <v>2</v>
      </c>
      <c r="AB70">
        <v>2</v>
      </c>
      <c r="AC70" s="4" t="s">
        <v>124</v>
      </c>
      <c r="AD70" s="1" t="str">
        <f t="shared" si="2"/>
        <v xml:space="preserve"> </v>
      </c>
      <c r="AE70">
        <v>2</v>
      </c>
      <c r="AF70">
        <v>1</v>
      </c>
      <c r="AG70">
        <v>3</v>
      </c>
      <c r="AH70">
        <v>3</v>
      </c>
    </row>
    <row r="71" spans="1:34" x14ac:dyDescent="0.25">
      <c r="A71">
        <v>4196</v>
      </c>
      <c r="B71">
        <v>1</v>
      </c>
      <c r="C71">
        <v>1998</v>
      </c>
      <c r="D71">
        <v>19</v>
      </c>
      <c r="E71" s="6">
        <v>1</v>
      </c>
      <c r="F71" s="6">
        <v>1</v>
      </c>
      <c r="G71" s="6">
        <v>1</v>
      </c>
      <c r="H71" s="6">
        <v>1</v>
      </c>
      <c r="I71" s="6">
        <v>2</v>
      </c>
      <c r="J71" s="6">
        <v>2</v>
      </c>
      <c r="K71" s="6">
        <v>2</v>
      </c>
      <c r="L71" s="6">
        <v>1</v>
      </c>
      <c r="M71" s="6">
        <v>4</v>
      </c>
      <c r="N71" s="6">
        <v>4</v>
      </c>
      <c r="O71" s="6">
        <v>4</v>
      </c>
      <c r="P71" s="6">
        <v>3</v>
      </c>
      <c r="Q71">
        <v>12</v>
      </c>
      <c r="R71">
        <v>8</v>
      </c>
      <c r="S71">
        <v>3</v>
      </c>
      <c r="T71">
        <v>3</v>
      </c>
      <c r="U71">
        <v>8</v>
      </c>
      <c r="V71">
        <v>5</v>
      </c>
      <c r="W71">
        <v>3</v>
      </c>
      <c r="X71">
        <v>2</v>
      </c>
      <c r="Y71">
        <v>5</v>
      </c>
      <c r="Z71">
        <v>5</v>
      </c>
      <c r="AA71">
        <v>6</v>
      </c>
      <c r="AB71">
        <v>4</v>
      </c>
      <c r="AC71" s="3" t="s">
        <v>125</v>
      </c>
      <c r="AD71" s="1" t="str">
        <f t="shared" si="2"/>
        <v xml:space="preserve"> </v>
      </c>
      <c r="AE71">
        <v>2</v>
      </c>
      <c r="AF71">
        <v>2</v>
      </c>
      <c r="AG71">
        <v>4</v>
      </c>
      <c r="AH71">
        <v>4</v>
      </c>
    </row>
    <row r="72" spans="1:34" x14ac:dyDescent="0.25">
      <c r="A72">
        <v>4202</v>
      </c>
      <c r="B72">
        <v>0</v>
      </c>
      <c r="C72">
        <v>1998</v>
      </c>
      <c r="D72">
        <v>19</v>
      </c>
      <c r="E72" s="6">
        <v>1</v>
      </c>
      <c r="F72" s="6">
        <v>2</v>
      </c>
      <c r="G72" s="6">
        <v>1</v>
      </c>
      <c r="H72" s="6">
        <v>1</v>
      </c>
      <c r="I72" s="6">
        <v>2</v>
      </c>
      <c r="J72" s="6">
        <v>3</v>
      </c>
      <c r="K72" s="6">
        <v>3</v>
      </c>
      <c r="L72" s="6">
        <v>2</v>
      </c>
      <c r="M72" s="6">
        <v>3</v>
      </c>
      <c r="N72" s="6">
        <v>3</v>
      </c>
      <c r="O72" s="6">
        <v>3</v>
      </c>
      <c r="P72" s="6">
        <v>4</v>
      </c>
      <c r="Q72">
        <v>4</v>
      </c>
      <c r="R72">
        <v>9</v>
      </c>
      <c r="S72">
        <v>4</v>
      </c>
      <c r="T72">
        <v>2</v>
      </c>
      <c r="U72">
        <v>9</v>
      </c>
      <c r="V72">
        <v>3</v>
      </c>
      <c r="W72">
        <v>5</v>
      </c>
      <c r="X72">
        <v>4</v>
      </c>
      <c r="Y72">
        <v>5</v>
      </c>
      <c r="Z72">
        <v>3</v>
      </c>
      <c r="AA72">
        <v>1</v>
      </c>
      <c r="AB72">
        <v>3</v>
      </c>
      <c r="AC72" s="3" t="s">
        <v>126</v>
      </c>
      <c r="AD72" s="1" t="str">
        <f t="shared" si="2"/>
        <v xml:space="preserve"> </v>
      </c>
      <c r="AE72">
        <v>2</v>
      </c>
      <c r="AF72">
        <v>2</v>
      </c>
      <c r="AG72">
        <v>3</v>
      </c>
      <c r="AH72">
        <v>3</v>
      </c>
    </row>
    <row r="73" spans="1:34" ht="30" x14ac:dyDescent="0.25">
      <c r="A73">
        <v>4234</v>
      </c>
      <c r="B73">
        <v>0</v>
      </c>
      <c r="C73">
        <v>1992</v>
      </c>
      <c r="D73">
        <v>25</v>
      </c>
      <c r="E73" s="6">
        <v>1</v>
      </c>
      <c r="F73" s="6">
        <v>1</v>
      </c>
      <c r="G73" s="6">
        <v>1</v>
      </c>
      <c r="H73" s="6">
        <v>1</v>
      </c>
      <c r="I73" s="6">
        <v>1</v>
      </c>
      <c r="J73" s="6">
        <v>1</v>
      </c>
      <c r="K73" s="6">
        <v>2</v>
      </c>
      <c r="L73" s="6">
        <v>1</v>
      </c>
      <c r="M73" s="6">
        <v>1</v>
      </c>
      <c r="N73" s="6">
        <v>1</v>
      </c>
      <c r="O73" s="6">
        <v>2</v>
      </c>
      <c r="P73" s="6">
        <v>3</v>
      </c>
      <c r="Q73">
        <v>7</v>
      </c>
      <c r="R73">
        <v>5</v>
      </c>
      <c r="S73">
        <v>4</v>
      </c>
      <c r="T73">
        <v>2</v>
      </c>
      <c r="U73">
        <v>4</v>
      </c>
      <c r="V73">
        <v>3</v>
      </c>
      <c r="W73">
        <v>4</v>
      </c>
      <c r="X73">
        <v>3</v>
      </c>
      <c r="Y73">
        <v>4</v>
      </c>
      <c r="Z73">
        <v>2</v>
      </c>
      <c r="AA73">
        <v>2</v>
      </c>
      <c r="AB73">
        <v>3</v>
      </c>
      <c r="AC73" s="3" t="s">
        <v>127</v>
      </c>
      <c r="AD73" s="1" t="str">
        <f t="shared" si="2"/>
        <v xml:space="preserve"> </v>
      </c>
      <c r="AE73">
        <v>4</v>
      </c>
      <c r="AF73">
        <v>2</v>
      </c>
      <c r="AG73">
        <v>4</v>
      </c>
      <c r="AH73">
        <v>4</v>
      </c>
    </row>
    <row r="74" spans="1:34" x14ac:dyDescent="0.25">
      <c r="A74">
        <v>4253</v>
      </c>
      <c r="B74">
        <v>1</v>
      </c>
      <c r="C74">
        <v>1976</v>
      </c>
      <c r="D74">
        <v>41</v>
      </c>
      <c r="E74" s="6">
        <v>1</v>
      </c>
      <c r="F74" s="6">
        <v>1</v>
      </c>
      <c r="G74" s="6">
        <v>1</v>
      </c>
      <c r="H74" s="6">
        <v>1</v>
      </c>
      <c r="I74" s="6">
        <v>1</v>
      </c>
      <c r="J74" s="6">
        <v>1</v>
      </c>
      <c r="K74" s="6">
        <v>1</v>
      </c>
      <c r="L74" s="6">
        <v>1</v>
      </c>
      <c r="M74" s="6">
        <v>1</v>
      </c>
      <c r="N74" s="6">
        <v>1</v>
      </c>
      <c r="O74" s="6">
        <v>1</v>
      </c>
      <c r="P74" s="6">
        <v>2</v>
      </c>
      <c r="Q74">
        <v>8</v>
      </c>
      <c r="R74">
        <v>6</v>
      </c>
      <c r="S74">
        <v>5</v>
      </c>
      <c r="T74">
        <v>34</v>
      </c>
      <c r="U74">
        <v>7</v>
      </c>
      <c r="V74">
        <v>2</v>
      </c>
      <c r="W74">
        <v>2</v>
      </c>
      <c r="X74">
        <v>4</v>
      </c>
      <c r="Y74">
        <v>7</v>
      </c>
      <c r="Z74">
        <v>2</v>
      </c>
      <c r="AA74">
        <v>4</v>
      </c>
      <c r="AB74">
        <v>7</v>
      </c>
      <c r="AC74" s="3" t="s">
        <v>128</v>
      </c>
      <c r="AD74" s="1" t="s">
        <v>404</v>
      </c>
    </row>
    <row r="75" spans="1:34" x14ac:dyDescent="0.25">
      <c r="A75">
        <v>4280</v>
      </c>
      <c r="B75">
        <v>0</v>
      </c>
      <c r="C75">
        <v>1997</v>
      </c>
      <c r="D75">
        <v>20</v>
      </c>
      <c r="E75" s="6">
        <v>1</v>
      </c>
      <c r="F75" s="6">
        <v>1</v>
      </c>
      <c r="G75" s="6">
        <v>1</v>
      </c>
      <c r="H75" s="6">
        <v>1</v>
      </c>
      <c r="I75" s="6">
        <v>2</v>
      </c>
      <c r="J75" s="6">
        <v>2</v>
      </c>
      <c r="K75" s="6">
        <v>2</v>
      </c>
      <c r="L75" s="6">
        <v>2</v>
      </c>
      <c r="M75" s="6">
        <v>3</v>
      </c>
      <c r="N75" s="6">
        <v>3</v>
      </c>
      <c r="O75" s="6">
        <v>3</v>
      </c>
      <c r="P75" s="6">
        <v>3</v>
      </c>
      <c r="Q75">
        <v>5</v>
      </c>
      <c r="R75">
        <v>2</v>
      </c>
      <c r="S75">
        <v>2</v>
      </c>
      <c r="T75">
        <v>4</v>
      </c>
      <c r="U75">
        <v>1</v>
      </c>
      <c r="V75">
        <v>2</v>
      </c>
      <c r="W75">
        <v>3</v>
      </c>
      <c r="X75">
        <v>2</v>
      </c>
      <c r="Y75">
        <v>2</v>
      </c>
      <c r="Z75">
        <v>2</v>
      </c>
      <c r="AA75">
        <v>3</v>
      </c>
      <c r="AB75">
        <v>1</v>
      </c>
      <c r="AC75" s="3" t="s">
        <v>129</v>
      </c>
      <c r="AD75" s="1" t="str">
        <f t="shared" si="2"/>
        <v xml:space="preserve"> </v>
      </c>
      <c r="AE75">
        <v>4</v>
      </c>
      <c r="AF75">
        <v>3</v>
      </c>
      <c r="AG75">
        <v>4</v>
      </c>
      <c r="AH75">
        <v>4</v>
      </c>
    </row>
    <row r="76" spans="1:34" ht="30" x14ac:dyDescent="0.25">
      <c r="A76">
        <v>4277</v>
      </c>
      <c r="B76">
        <v>0</v>
      </c>
      <c r="C76">
        <v>1998</v>
      </c>
      <c r="D76">
        <v>19</v>
      </c>
      <c r="E76" s="6">
        <v>1</v>
      </c>
      <c r="F76" s="6">
        <v>1</v>
      </c>
      <c r="G76" s="6">
        <v>1</v>
      </c>
      <c r="H76" s="6">
        <v>1</v>
      </c>
      <c r="I76" s="6">
        <v>1</v>
      </c>
      <c r="J76" s="6">
        <v>1</v>
      </c>
      <c r="K76" s="6">
        <v>1</v>
      </c>
      <c r="L76" s="6">
        <v>2</v>
      </c>
      <c r="M76" s="6">
        <v>2</v>
      </c>
      <c r="N76" s="6">
        <v>2</v>
      </c>
      <c r="O76" s="6">
        <v>2</v>
      </c>
      <c r="P76" s="6">
        <v>4</v>
      </c>
      <c r="Q76">
        <v>2</v>
      </c>
      <c r="R76">
        <v>6</v>
      </c>
      <c r="S76">
        <v>2</v>
      </c>
      <c r="T76">
        <v>2</v>
      </c>
      <c r="U76">
        <v>18</v>
      </c>
      <c r="V76">
        <v>10</v>
      </c>
      <c r="W76">
        <v>8</v>
      </c>
      <c r="X76">
        <v>3</v>
      </c>
      <c r="Y76">
        <v>8</v>
      </c>
      <c r="Z76">
        <v>10</v>
      </c>
      <c r="AA76">
        <v>17</v>
      </c>
      <c r="AB76">
        <v>12</v>
      </c>
      <c r="AC76" s="3" t="s">
        <v>130</v>
      </c>
      <c r="AD76" s="1" t="str">
        <f t="shared" si="2"/>
        <v xml:space="preserve"> </v>
      </c>
      <c r="AE76">
        <v>4</v>
      </c>
      <c r="AF76">
        <v>3</v>
      </c>
      <c r="AG76">
        <v>4</v>
      </c>
      <c r="AH76">
        <v>4</v>
      </c>
    </row>
    <row r="77" spans="1:34" x14ac:dyDescent="0.25">
      <c r="A77">
        <v>4283</v>
      </c>
      <c r="B77">
        <v>0</v>
      </c>
      <c r="C77">
        <v>1996</v>
      </c>
      <c r="D77">
        <v>21</v>
      </c>
      <c r="E77" s="6">
        <v>1</v>
      </c>
      <c r="F77" s="6">
        <v>1</v>
      </c>
      <c r="G77" s="6">
        <v>1</v>
      </c>
      <c r="H77" s="6">
        <v>1</v>
      </c>
      <c r="I77" s="6">
        <v>2</v>
      </c>
      <c r="J77" s="6">
        <v>2</v>
      </c>
      <c r="K77" s="6">
        <v>2</v>
      </c>
      <c r="L77" s="6">
        <v>1</v>
      </c>
      <c r="M77" s="6">
        <v>3</v>
      </c>
      <c r="N77" s="6">
        <v>3</v>
      </c>
      <c r="O77" s="6">
        <v>3</v>
      </c>
      <c r="P77" s="6">
        <v>4</v>
      </c>
      <c r="Q77">
        <v>6</v>
      </c>
      <c r="R77">
        <v>3</v>
      </c>
      <c r="S77">
        <v>1</v>
      </c>
      <c r="T77">
        <v>4</v>
      </c>
      <c r="U77">
        <v>4</v>
      </c>
      <c r="V77">
        <v>2</v>
      </c>
      <c r="W77">
        <v>1</v>
      </c>
      <c r="X77">
        <v>2</v>
      </c>
      <c r="Y77">
        <v>4</v>
      </c>
      <c r="Z77">
        <v>2</v>
      </c>
      <c r="AA77">
        <v>3</v>
      </c>
      <c r="AB77">
        <v>4</v>
      </c>
      <c r="AC77" s="3" t="s">
        <v>131</v>
      </c>
      <c r="AD77" s="1" t="str">
        <f t="shared" si="2"/>
        <v xml:space="preserve"> </v>
      </c>
      <c r="AE77">
        <v>3</v>
      </c>
      <c r="AF77">
        <v>2</v>
      </c>
      <c r="AG77">
        <v>2</v>
      </c>
      <c r="AH77">
        <v>3</v>
      </c>
    </row>
    <row r="78" spans="1:34" x14ac:dyDescent="0.25">
      <c r="A78">
        <v>4305</v>
      </c>
      <c r="B78">
        <v>1</v>
      </c>
      <c r="C78">
        <v>1995</v>
      </c>
      <c r="D78">
        <v>22</v>
      </c>
      <c r="E78" s="6">
        <v>2</v>
      </c>
      <c r="F78" s="6">
        <v>2</v>
      </c>
      <c r="G78" s="6">
        <v>2</v>
      </c>
      <c r="H78" s="6">
        <v>2</v>
      </c>
      <c r="I78" s="6">
        <v>3</v>
      </c>
      <c r="J78" s="6">
        <v>3</v>
      </c>
      <c r="K78" s="6">
        <v>3</v>
      </c>
      <c r="L78" s="6">
        <v>3</v>
      </c>
      <c r="M78" s="6">
        <v>3</v>
      </c>
      <c r="N78" s="6">
        <v>3</v>
      </c>
      <c r="O78" s="6">
        <v>3</v>
      </c>
      <c r="P78" s="6">
        <v>3</v>
      </c>
      <c r="Q78">
        <v>121</v>
      </c>
      <c r="R78">
        <v>162</v>
      </c>
      <c r="S78">
        <v>109</v>
      </c>
      <c r="T78">
        <v>473</v>
      </c>
      <c r="U78">
        <v>27</v>
      </c>
      <c r="V78">
        <v>2</v>
      </c>
      <c r="W78">
        <v>4</v>
      </c>
      <c r="X78">
        <v>3</v>
      </c>
      <c r="Y78">
        <v>4</v>
      </c>
      <c r="Z78">
        <v>2</v>
      </c>
      <c r="AA78">
        <v>2</v>
      </c>
      <c r="AB78">
        <v>2</v>
      </c>
      <c r="AC78" s="3" t="s">
        <v>132</v>
      </c>
      <c r="AD78" s="1" t="s">
        <v>404</v>
      </c>
    </row>
    <row r="79" spans="1:34" ht="45" x14ac:dyDescent="0.25">
      <c r="A79">
        <v>3193</v>
      </c>
      <c r="B79">
        <v>0</v>
      </c>
      <c r="C79">
        <v>1981</v>
      </c>
      <c r="D79">
        <v>36</v>
      </c>
      <c r="E79" s="6">
        <v>1</v>
      </c>
      <c r="F79" s="6">
        <v>1</v>
      </c>
      <c r="G79" s="6">
        <v>3</v>
      </c>
      <c r="H79" s="6">
        <v>1</v>
      </c>
      <c r="I79" s="6">
        <v>1</v>
      </c>
      <c r="J79" s="6">
        <v>2</v>
      </c>
      <c r="K79" s="6">
        <v>4</v>
      </c>
      <c r="L79" s="6">
        <v>1</v>
      </c>
      <c r="M79" s="6">
        <v>3</v>
      </c>
      <c r="N79" s="6">
        <v>3</v>
      </c>
      <c r="O79" s="6">
        <v>4</v>
      </c>
      <c r="P79" s="6">
        <v>4</v>
      </c>
      <c r="Q79">
        <v>6</v>
      </c>
      <c r="R79">
        <v>6</v>
      </c>
      <c r="S79">
        <v>15</v>
      </c>
      <c r="T79">
        <v>4</v>
      </c>
      <c r="U79">
        <v>9</v>
      </c>
      <c r="V79">
        <v>3</v>
      </c>
      <c r="W79">
        <v>3</v>
      </c>
      <c r="X79">
        <v>6</v>
      </c>
      <c r="Y79">
        <v>6</v>
      </c>
      <c r="Z79">
        <v>4</v>
      </c>
      <c r="AA79">
        <v>3</v>
      </c>
      <c r="AB79">
        <v>7</v>
      </c>
      <c r="AC79" s="3" t="s">
        <v>133</v>
      </c>
      <c r="AD79" s="1" t="s">
        <v>404</v>
      </c>
    </row>
    <row r="80" spans="1:34" ht="30" x14ac:dyDescent="0.25">
      <c r="A80">
        <v>4341</v>
      </c>
      <c r="B80">
        <v>1</v>
      </c>
      <c r="C80">
        <v>1985</v>
      </c>
      <c r="D80">
        <v>32</v>
      </c>
      <c r="E80" s="6">
        <v>2</v>
      </c>
      <c r="F80" s="6">
        <v>3</v>
      </c>
      <c r="G80" s="6">
        <v>3</v>
      </c>
      <c r="H80" s="6">
        <v>1</v>
      </c>
      <c r="I80" s="6">
        <v>3</v>
      </c>
      <c r="J80" s="6">
        <v>3</v>
      </c>
      <c r="K80" s="6">
        <v>4</v>
      </c>
      <c r="L80" s="6">
        <v>2</v>
      </c>
      <c r="M80" s="6">
        <v>3</v>
      </c>
      <c r="N80" s="6">
        <v>4</v>
      </c>
      <c r="O80" s="6">
        <v>4</v>
      </c>
      <c r="P80" s="6">
        <v>4</v>
      </c>
      <c r="Q80">
        <v>10</v>
      </c>
      <c r="R80">
        <v>5</v>
      </c>
      <c r="S80">
        <v>3</v>
      </c>
      <c r="T80">
        <v>11</v>
      </c>
      <c r="U80">
        <v>12</v>
      </c>
      <c r="V80">
        <v>4</v>
      </c>
      <c r="W80">
        <v>6</v>
      </c>
      <c r="X80">
        <v>5</v>
      </c>
      <c r="Y80">
        <v>3</v>
      </c>
      <c r="Z80">
        <v>5</v>
      </c>
      <c r="AA80">
        <v>5</v>
      </c>
      <c r="AB80">
        <v>3</v>
      </c>
      <c r="AC80" s="3" t="s">
        <v>134</v>
      </c>
      <c r="AD80" s="1" t="str">
        <f t="shared" si="2"/>
        <v xml:space="preserve"> </v>
      </c>
      <c r="AE80">
        <v>2</v>
      </c>
      <c r="AF80">
        <v>2</v>
      </c>
      <c r="AG80">
        <v>3</v>
      </c>
      <c r="AH80">
        <v>3</v>
      </c>
    </row>
    <row r="81" spans="1:34" ht="30" x14ac:dyDescent="0.25">
      <c r="A81">
        <v>4344</v>
      </c>
      <c r="B81">
        <v>0</v>
      </c>
      <c r="C81">
        <v>1997</v>
      </c>
      <c r="D81">
        <v>20</v>
      </c>
      <c r="E81" s="6">
        <v>1</v>
      </c>
      <c r="F81" s="6">
        <v>1</v>
      </c>
      <c r="G81" s="6">
        <v>2</v>
      </c>
      <c r="H81" s="6">
        <v>1</v>
      </c>
      <c r="I81" s="6">
        <v>1</v>
      </c>
      <c r="J81" s="6">
        <v>2</v>
      </c>
      <c r="K81" s="6">
        <v>3</v>
      </c>
      <c r="L81" s="6">
        <v>1</v>
      </c>
      <c r="M81" s="6">
        <v>1</v>
      </c>
      <c r="N81" s="6">
        <v>2</v>
      </c>
      <c r="O81" s="6">
        <v>3</v>
      </c>
      <c r="P81" s="6">
        <v>3</v>
      </c>
      <c r="Q81">
        <v>8</v>
      </c>
      <c r="R81">
        <v>11</v>
      </c>
      <c r="S81">
        <v>11</v>
      </c>
      <c r="T81">
        <v>4</v>
      </c>
      <c r="U81">
        <v>7</v>
      </c>
      <c r="V81">
        <v>3</v>
      </c>
      <c r="W81">
        <v>4</v>
      </c>
      <c r="X81">
        <v>7</v>
      </c>
      <c r="Y81">
        <v>11</v>
      </c>
      <c r="Z81">
        <v>7</v>
      </c>
      <c r="AA81">
        <v>3</v>
      </c>
      <c r="AB81">
        <v>10</v>
      </c>
      <c r="AC81" s="3" t="s">
        <v>135</v>
      </c>
      <c r="AD81" s="1" t="str">
        <f t="shared" si="2"/>
        <v xml:space="preserve"> </v>
      </c>
      <c r="AE81">
        <v>2</v>
      </c>
      <c r="AF81">
        <v>2</v>
      </c>
      <c r="AG81">
        <v>4</v>
      </c>
      <c r="AH81">
        <v>4</v>
      </c>
    </row>
    <row r="82" spans="1:34" ht="60" x14ac:dyDescent="0.25">
      <c r="A82">
        <v>4350</v>
      </c>
      <c r="B82">
        <v>0</v>
      </c>
      <c r="C82">
        <v>1994</v>
      </c>
      <c r="D82">
        <v>23</v>
      </c>
      <c r="E82" s="6">
        <v>1</v>
      </c>
      <c r="F82" s="6">
        <v>1</v>
      </c>
      <c r="G82" s="6">
        <v>1</v>
      </c>
      <c r="H82" s="6">
        <v>1</v>
      </c>
      <c r="I82" s="6">
        <v>3</v>
      </c>
      <c r="J82" s="6">
        <v>1</v>
      </c>
      <c r="K82" s="6">
        <v>1</v>
      </c>
      <c r="L82" s="6">
        <v>2</v>
      </c>
      <c r="M82" s="6">
        <v>3</v>
      </c>
      <c r="N82" s="6">
        <v>1</v>
      </c>
      <c r="O82" s="6">
        <v>1</v>
      </c>
      <c r="P82" s="6">
        <v>3</v>
      </c>
      <c r="Q82">
        <v>11</v>
      </c>
      <c r="R82">
        <v>2</v>
      </c>
      <c r="S82">
        <v>2</v>
      </c>
      <c r="T82">
        <v>3</v>
      </c>
      <c r="U82">
        <v>4</v>
      </c>
      <c r="V82">
        <v>2</v>
      </c>
      <c r="W82">
        <v>1</v>
      </c>
      <c r="X82">
        <v>6</v>
      </c>
      <c r="Y82">
        <v>4</v>
      </c>
      <c r="Z82">
        <v>2</v>
      </c>
      <c r="AA82">
        <v>1</v>
      </c>
      <c r="AB82">
        <v>6</v>
      </c>
      <c r="AC82" s="3" t="s">
        <v>136</v>
      </c>
      <c r="AD82" s="1" t="str">
        <f t="shared" si="2"/>
        <v xml:space="preserve"> </v>
      </c>
      <c r="AE82">
        <v>4</v>
      </c>
      <c r="AF82">
        <v>1</v>
      </c>
      <c r="AG82">
        <v>4</v>
      </c>
      <c r="AH82">
        <v>4</v>
      </c>
    </row>
    <row r="83" spans="1:34" x14ac:dyDescent="0.25">
      <c r="A83">
        <v>4355</v>
      </c>
      <c r="B83">
        <v>0</v>
      </c>
      <c r="C83">
        <v>1992</v>
      </c>
      <c r="D83">
        <v>25</v>
      </c>
      <c r="E83" s="6">
        <v>2</v>
      </c>
      <c r="F83" s="6">
        <v>1</v>
      </c>
      <c r="G83" s="6">
        <v>1</v>
      </c>
      <c r="H83" s="6">
        <v>1</v>
      </c>
      <c r="I83" s="6">
        <v>3</v>
      </c>
      <c r="J83" s="6">
        <v>3</v>
      </c>
      <c r="K83" s="6">
        <v>2</v>
      </c>
      <c r="L83" s="6">
        <v>2</v>
      </c>
      <c r="M83" s="6">
        <v>3</v>
      </c>
      <c r="N83" s="6">
        <v>3</v>
      </c>
      <c r="O83" s="6">
        <v>3</v>
      </c>
      <c r="P83" s="6">
        <v>4</v>
      </c>
      <c r="Q83">
        <v>11</v>
      </c>
      <c r="R83">
        <v>4</v>
      </c>
      <c r="S83">
        <v>2</v>
      </c>
      <c r="T83">
        <v>2</v>
      </c>
      <c r="U83">
        <v>4</v>
      </c>
      <c r="V83">
        <v>3</v>
      </c>
      <c r="W83">
        <v>9</v>
      </c>
      <c r="X83">
        <v>6</v>
      </c>
      <c r="Y83">
        <v>4</v>
      </c>
      <c r="Z83">
        <v>1</v>
      </c>
      <c r="AA83">
        <v>2</v>
      </c>
      <c r="AB83">
        <v>4</v>
      </c>
      <c r="AC83" s="3" t="s">
        <v>137</v>
      </c>
      <c r="AD83" s="1" t="str">
        <f t="shared" si="2"/>
        <v xml:space="preserve"> </v>
      </c>
      <c r="AE83">
        <v>4</v>
      </c>
      <c r="AF83">
        <v>2</v>
      </c>
      <c r="AG83">
        <v>3</v>
      </c>
      <c r="AH83">
        <v>4</v>
      </c>
    </row>
    <row r="84" spans="1:34" ht="30" x14ac:dyDescent="0.25">
      <c r="A84">
        <v>4364</v>
      </c>
      <c r="B84">
        <v>0</v>
      </c>
      <c r="C84">
        <v>1986</v>
      </c>
      <c r="D84">
        <v>31</v>
      </c>
      <c r="E84" s="6">
        <v>1</v>
      </c>
      <c r="F84" s="6">
        <v>2</v>
      </c>
      <c r="G84" s="6">
        <v>1</v>
      </c>
      <c r="H84" s="6">
        <v>1</v>
      </c>
      <c r="I84" s="6">
        <v>1</v>
      </c>
      <c r="J84" s="6">
        <v>1</v>
      </c>
      <c r="K84" s="6">
        <v>1</v>
      </c>
      <c r="L84" s="6">
        <v>2</v>
      </c>
      <c r="M84" s="6">
        <v>2</v>
      </c>
      <c r="N84" s="6">
        <v>3</v>
      </c>
      <c r="O84" s="6">
        <v>3</v>
      </c>
      <c r="P84" s="6">
        <v>3</v>
      </c>
      <c r="Q84">
        <v>11</v>
      </c>
      <c r="R84">
        <v>5</v>
      </c>
      <c r="S84">
        <v>4</v>
      </c>
      <c r="T84">
        <v>5</v>
      </c>
      <c r="U84">
        <v>5</v>
      </c>
      <c r="V84">
        <v>3</v>
      </c>
      <c r="W84">
        <v>4</v>
      </c>
      <c r="X84">
        <v>5</v>
      </c>
      <c r="Y84">
        <v>10</v>
      </c>
      <c r="Z84">
        <v>3</v>
      </c>
      <c r="AA84">
        <v>4</v>
      </c>
      <c r="AB84">
        <v>3</v>
      </c>
      <c r="AC84" s="3" t="s">
        <v>138</v>
      </c>
      <c r="AD84" s="1" t="str">
        <f t="shared" si="2"/>
        <v xml:space="preserve"> </v>
      </c>
      <c r="AE84">
        <v>1</v>
      </c>
      <c r="AF84">
        <v>3</v>
      </c>
      <c r="AG84">
        <v>3</v>
      </c>
      <c r="AH84">
        <v>4</v>
      </c>
    </row>
    <row r="85" spans="1:34" ht="30" x14ac:dyDescent="0.25">
      <c r="A85">
        <v>4365</v>
      </c>
      <c r="B85">
        <v>0</v>
      </c>
      <c r="C85">
        <v>1983</v>
      </c>
      <c r="D85">
        <v>34</v>
      </c>
      <c r="E85" s="6">
        <v>1</v>
      </c>
      <c r="F85" s="6">
        <v>1</v>
      </c>
      <c r="G85" s="6">
        <v>1</v>
      </c>
      <c r="H85" s="6">
        <v>1</v>
      </c>
      <c r="I85" s="6">
        <v>1</v>
      </c>
      <c r="J85" s="6">
        <v>1</v>
      </c>
      <c r="K85" s="6">
        <v>1</v>
      </c>
      <c r="L85" s="6">
        <v>1</v>
      </c>
      <c r="M85" s="6">
        <v>2</v>
      </c>
      <c r="N85" s="6">
        <v>2</v>
      </c>
      <c r="O85" s="6">
        <v>2</v>
      </c>
      <c r="P85" s="6">
        <v>2</v>
      </c>
      <c r="Q85">
        <v>13</v>
      </c>
      <c r="R85">
        <v>8</v>
      </c>
      <c r="S85">
        <v>12</v>
      </c>
      <c r="T85">
        <v>8</v>
      </c>
      <c r="U85">
        <v>4</v>
      </c>
      <c r="V85">
        <v>4</v>
      </c>
      <c r="W85">
        <v>6</v>
      </c>
      <c r="X85">
        <v>2</v>
      </c>
      <c r="Y85">
        <v>5</v>
      </c>
      <c r="Z85">
        <v>2</v>
      </c>
      <c r="AA85">
        <v>6</v>
      </c>
      <c r="AB85">
        <v>3</v>
      </c>
      <c r="AC85" s="3" t="s">
        <v>139</v>
      </c>
      <c r="AD85" s="1" t="str">
        <f t="shared" si="2"/>
        <v xml:space="preserve"> </v>
      </c>
      <c r="AE85">
        <v>2</v>
      </c>
      <c r="AF85">
        <v>2</v>
      </c>
      <c r="AG85">
        <v>3</v>
      </c>
      <c r="AH85">
        <v>4</v>
      </c>
    </row>
    <row r="86" spans="1:34" x14ac:dyDescent="0.25">
      <c r="A86">
        <v>4172</v>
      </c>
      <c r="B86">
        <v>0</v>
      </c>
      <c r="C86">
        <v>1986</v>
      </c>
      <c r="D86">
        <v>31</v>
      </c>
      <c r="E86" s="6">
        <v>1</v>
      </c>
      <c r="F86" s="6">
        <v>1</v>
      </c>
      <c r="G86" s="6">
        <v>2</v>
      </c>
      <c r="H86" s="6">
        <v>1</v>
      </c>
      <c r="I86" s="6">
        <v>1</v>
      </c>
      <c r="J86" s="6">
        <v>1</v>
      </c>
      <c r="K86" s="6">
        <v>2</v>
      </c>
      <c r="L86" s="6">
        <v>2</v>
      </c>
      <c r="M86" s="6">
        <v>2</v>
      </c>
      <c r="N86" s="6">
        <v>3</v>
      </c>
      <c r="O86" s="6">
        <v>3</v>
      </c>
      <c r="P86" s="6">
        <v>3</v>
      </c>
      <c r="Q86">
        <v>4</v>
      </c>
      <c r="R86">
        <v>3</v>
      </c>
      <c r="S86">
        <v>5</v>
      </c>
      <c r="T86">
        <v>2</v>
      </c>
      <c r="U86">
        <v>4</v>
      </c>
      <c r="V86">
        <v>1</v>
      </c>
      <c r="W86">
        <v>3</v>
      </c>
      <c r="X86">
        <v>3</v>
      </c>
      <c r="Y86">
        <v>4</v>
      </c>
      <c r="Z86">
        <v>4</v>
      </c>
      <c r="AA86">
        <v>2</v>
      </c>
      <c r="AB86">
        <v>3</v>
      </c>
      <c r="AC86" s="3" t="s">
        <v>140</v>
      </c>
      <c r="AD86" s="1" t="str">
        <f t="shared" si="2"/>
        <v xml:space="preserve"> </v>
      </c>
      <c r="AE86">
        <v>3</v>
      </c>
      <c r="AF86">
        <v>3</v>
      </c>
      <c r="AG86">
        <v>3</v>
      </c>
      <c r="AH86">
        <v>4</v>
      </c>
    </row>
    <row r="87" spans="1:34" ht="30" x14ac:dyDescent="0.25">
      <c r="A87">
        <v>4384</v>
      </c>
      <c r="B87">
        <v>1</v>
      </c>
      <c r="C87">
        <v>1997</v>
      </c>
      <c r="D87">
        <v>20</v>
      </c>
      <c r="E87" s="6">
        <v>1</v>
      </c>
      <c r="F87" s="6">
        <v>1</v>
      </c>
      <c r="G87" s="6">
        <v>2</v>
      </c>
      <c r="H87" s="6">
        <v>1</v>
      </c>
      <c r="I87" s="6">
        <v>1</v>
      </c>
      <c r="J87" s="6">
        <v>1</v>
      </c>
      <c r="K87" s="6">
        <v>2</v>
      </c>
      <c r="L87" s="6">
        <v>2</v>
      </c>
      <c r="M87" s="6">
        <v>2</v>
      </c>
      <c r="N87" s="6">
        <v>2</v>
      </c>
      <c r="O87" s="6">
        <v>2</v>
      </c>
      <c r="P87" s="6">
        <v>3</v>
      </c>
      <c r="Q87">
        <v>12</v>
      </c>
      <c r="R87">
        <v>5</v>
      </c>
      <c r="S87">
        <v>8</v>
      </c>
      <c r="T87">
        <v>3</v>
      </c>
      <c r="U87">
        <v>18</v>
      </c>
      <c r="V87">
        <v>3</v>
      </c>
      <c r="W87">
        <v>4</v>
      </c>
      <c r="X87">
        <v>3</v>
      </c>
      <c r="Y87">
        <v>4</v>
      </c>
      <c r="Z87">
        <v>5</v>
      </c>
      <c r="AA87">
        <v>2</v>
      </c>
      <c r="AB87">
        <v>4</v>
      </c>
      <c r="AC87" s="3" t="s">
        <v>141</v>
      </c>
      <c r="AD87" s="1" t="str">
        <f t="shared" si="2"/>
        <v xml:space="preserve"> </v>
      </c>
      <c r="AE87">
        <v>3</v>
      </c>
      <c r="AF87">
        <v>2</v>
      </c>
      <c r="AG87">
        <v>2</v>
      </c>
      <c r="AH87">
        <v>3</v>
      </c>
    </row>
    <row r="88" spans="1:34" x14ac:dyDescent="0.25">
      <c r="A88">
        <v>4387</v>
      </c>
      <c r="B88">
        <v>0</v>
      </c>
      <c r="C88">
        <v>1993</v>
      </c>
      <c r="D88">
        <v>24</v>
      </c>
      <c r="E88" s="6">
        <v>1</v>
      </c>
      <c r="F88" s="6">
        <v>1</v>
      </c>
      <c r="G88" s="6">
        <v>1</v>
      </c>
      <c r="H88" s="6">
        <v>1</v>
      </c>
      <c r="I88" s="6">
        <v>2</v>
      </c>
      <c r="J88" s="6">
        <v>2</v>
      </c>
      <c r="K88" s="6">
        <v>2</v>
      </c>
      <c r="L88" s="6">
        <v>3</v>
      </c>
      <c r="M88" s="6">
        <v>2</v>
      </c>
      <c r="N88" s="6">
        <v>2</v>
      </c>
      <c r="O88" s="6">
        <v>2</v>
      </c>
      <c r="P88" s="6">
        <v>3</v>
      </c>
      <c r="Q88">
        <v>18</v>
      </c>
      <c r="R88">
        <v>9</v>
      </c>
      <c r="S88">
        <v>7</v>
      </c>
      <c r="T88">
        <v>4</v>
      </c>
      <c r="U88">
        <v>5</v>
      </c>
      <c r="V88">
        <v>4</v>
      </c>
      <c r="W88">
        <v>10</v>
      </c>
      <c r="X88">
        <v>4</v>
      </c>
      <c r="Y88">
        <v>6</v>
      </c>
      <c r="Z88">
        <v>10</v>
      </c>
      <c r="AA88">
        <v>12</v>
      </c>
      <c r="AB88">
        <v>13</v>
      </c>
      <c r="AC88" s="3" t="s">
        <v>142</v>
      </c>
      <c r="AD88" s="1" t="str">
        <f t="shared" si="2"/>
        <v xml:space="preserve"> </v>
      </c>
      <c r="AE88">
        <v>3</v>
      </c>
      <c r="AF88">
        <v>3</v>
      </c>
      <c r="AG88">
        <v>4</v>
      </c>
      <c r="AH88">
        <v>3</v>
      </c>
    </row>
    <row r="89" spans="1:34" x14ac:dyDescent="0.25">
      <c r="A89">
        <v>4441</v>
      </c>
      <c r="B89">
        <v>1</v>
      </c>
      <c r="C89">
        <v>1981</v>
      </c>
      <c r="D89">
        <v>36</v>
      </c>
      <c r="E89" s="6">
        <v>1</v>
      </c>
      <c r="F89" s="6">
        <v>1</v>
      </c>
      <c r="G89" s="6">
        <v>1</v>
      </c>
      <c r="H89" s="6">
        <v>1</v>
      </c>
      <c r="I89" s="6">
        <v>1</v>
      </c>
      <c r="J89" s="6">
        <v>1</v>
      </c>
      <c r="K89" s="6">
        <v>1</v>
      </c>
      <c r="L89" s="6">
        <v>2</v>
      </c>
      <c r="M89" s="6">
        <v>2</v>
      </c>
      <c r="N89" s="6">
        <v>2</v>
      </c>
      <c r="O89" s="6">
        <v>3</v>
      </c>
      <c r="P89" s="6">
        <v>3</v>
      </c>
      <c r="Q89">
        <v>6</v>
      </c>
      <c r="R89">
        <v>2</v>
      </c>
      <c r="S89">
        <v>2</v>
      </c>
      <c r="T89">
        <v>2</v>
      </c>
      <c r="U89">
        <v>4</v>
      </c>
      <c r="V89">
        <v>1</v>
      </c>
      <c r="W89">
        <v>2</v>
      </c>
      <c r="X89">
        <v>2</v>
      </c>
      <c r="Y89">
        <v>5</v>
      </c>
      <c r="Z89">
        <v>2</v>
      </c>
      <c r="AA89">
        <v>5</v>
      </c>
      <c r="AB89">
        <v>4</v>
      </c>
      <c r="AC89" s="3" t="s">
        <v>143</v>
      </c>
      <c r="AD89" s="1" t="str">
        <f t="shared" si="2"/>
        <v xml:space="preserve"> </v>
      </c>
      <c r="AE89">
        <v>4</v>
      </c>
      <c r="AF89">
        <v>4</v>
      </c>
      <c r="AG89">
        <v>4</v>
      </c>
      <c r="AH89">
        <v>4</v>
      </c>
    </row>
    <row r="90" spans="1:34" x14ac:dyDescent="0.25">
      <c r="A90">
        <v>4436</v>
      </c>
      <c r="B90">
        <v>1</v>
      </c>
      <c r="C90">
        <v>1993</v>
      </c>
      <c r="D90">
        <v>24</v>
      </c>
      <c r="E90" s="6">
        <v>1</v>
      </c>
      <c r="F90" s="6">
        <v>2</v>
      </c>
      <c r="G90" s="6">
        <v>3</v>
      </c>
      <c r="H90" s="6">
        <v>1</v>
      </c>
      <c r="I90" s="6">
        <v>2</v>
      </c>
      <c r="J90" s="6">
        <v>3</v>
      </c>
      <c r="K90" s="6">
        <v>4</v>
      </c>
      <c r="L90" s="6">
        <v>2</v>
      </c>
      <c r="M90" s="6">
        <v>4</v>
      </c>
      <c r="N90" s="6">
        <v>4</v>
      </c>
      <c r="O90" s="6">
        <v>4</v>
      </c>
      <c r="P90" s="6">
        <v>4</v>
      </c>
      <c r="Q90">
        <v>7</v>
      </c>
      <c r="R90">
        <v>4</v>
      </c>
      <c r="S90">
        <v>4</v>
      </c>
      <c r="T90">
        <v>3</v>
      </c>
      <c r="U90">
        <v>5</v>
      </c>
      <c r="V90">
        <v>4</v>
      </c>
      <c r="W90">
        <v>3</v>
      </c>
      <c r="X90">
        <v>3</v>
      </c>
      <c r="Y90">
        <v>5</v>
      </c>
      <c r="Z90">
        <v>1</v>
      </c>
      <c r="AA90">
        <v>2</v>
      </c>
      <c r="AB90">
        <v>2</v>
      </c>
      <c r="AC90" s="3" t="s">
        <v>144</v>
      </c>
      <c r="AD90" s="1" t="str">
        <f t="shared" si="2"/>
        <v xml:space="preserve"> </v>
      </c>
      <c r="AE90">
        <v>2</v>
      </c>
      <c r="AF90">
        <v>1</v>
      </c>
      <c r="AG90">
        <v>3</v>
      </c>
      <c r="AH90">
        <v>3</v>
      </c>
    </row>
    <row r="91" spans="1:34" x14ac:dyDescent="0.25">
      <c r="A91">
        <v>4511</v>
      </c>
      <c r="B91">
        <v>0</v>
      </c>
      <c r="C91">
        <v>1993</v>
      </c>
      <c r="D91">
        <v>24</v>
      </c>
      <c r="E91" s="6">
        <v>1</v>
      </c>
      <c r="F91" s="6">
        <v>1</v>
      </c>
      <c r="G91" s="6">
        <v>1</v>
      </c>
      <c r="H91" s="6">
        <v>1</v>
      </c>
      <c r="I91" s="6">
        <v>1</v>
      </c>
      <c r="J91" s="6">
        <v>2</v>
      </c>
      <c r="K91" s="6">
        <v>1</v>
      </c>
      <c r="L91" s="6">
        <v>1</v>
      </c>
      <c r="M91" s="6">
        <v>2</v>
      </c>
      <c r="N91" s="6">
        <v>2</v>
      </c>
      <c r="O91" s="6">
        <v>2</v>
      </c>
      <c r="P91" s="6">
        <v>4</v>
      </c>
      <c r="Q91">
        <v>7</v>
      </c>
      <c r="R91">
        <v>3</v>
      </c>
      <c r="S91">
        <v>5</v>
      </c>
      <c r="T91">
        <v>3</v>
      </c>
      <c r="U91">
        <v>8</v>
      </c>
      <c r="V91">
        <v>5</v>
      </c>
      <c r="W91">
        <v>3</v>
      </c>
      <c r="X91">
        <v>2</v>
      </c>
      <c r="Y91">
        <v>2</v>
      </c>
      <c r="Z91">
        <v>4</v>
      </c>
      <c r="AA91">
        <v>2</v>
      </c>
      <c r="AB91">
        <v>5</v>
      </c>
      <c r="AC91" s="3" t="s">
        <v>145</v>
      </c>
      <c r="AD91" s="1" t="str">
        <f t="shared" si="2"/>
        <v xml:space="preserve"> </v>
      </c>
      <c r="AE91">
        <v>2</v>
      </c>
      <c r="AF91">
        <v>2</v>
      </c>
      <c r="AG91">
        <v>3</v>
      </c>
      <c r="AH91">
        <v>3</v>
      </c>
    </row>
    <row r="92" spans="1:34" ht="30" x14ac:dyDescent="0.25">
      <c r="A92">
        <v>4464</v>
      </c>
      <c r="B92">
        <v>0</v>
      </c>
      <c r="C92">
        <v>1995</v>
      </c>
      <c r="D92">
        <v>22</v>
      </c>
      <c r="E92" s="6">
        <v>1</v>
      </c>
      <c r="F92" s="6">
        <v>1</v>
      </c>
      <c r="G92" s="6">
        <v>1</v>
      </c>
      <c r="H92" s="6">
        <v>1</v>
      </c>
      <c r="I92" s="6">
        <v>2</v>
      </c>
      <c r="J92" s="6">
        <v>2</v>
      </c>
      <c r="K92" s="6">
        <v>1</v>
      </c>
      <c r="L92" s="6">
        <v>2</v>
      </c>
      <c r="M92" s="6">
        <v>2</v>
      </c>
      <c r="N92" s="6">
        <v>2</v>
      </c>
      <c r="O92" s="6">
        <v>2</v>
      </c>
      <c r="P92" s="6">
        <v>3</v>
      </c>
      <c r="Q92">
        <v>11</v>
      </c>
      <c r="R92">
        <v>2</v>
      </c>
      <c r="S92">
        <v>3</v>
      </c>
      <c r="T92">
        <v>2</v>
      </c>
      <c r="U92">
        <v>5</v>
      </c>
      <c r="V92">
        <v>2</v>
      </c>
      <c r="W92">
        <v>9</v>
      </c>
      <c r="X92">
        <v>4</v>
      </c>
      <c r="Y92">
        <v>8</v>
      </c>
      <c r="Z92">
        <v>2</v>
      </c>
      <c r="AA92">
        <v>2</v>
      </c>
      <c r="AB92">
        <v>5</v>
      </c>
      <c r="AC92" s="3" t="s">
        <v>146</v>
      </c>
      <c r="AD92" s="1" t="str">
        <f t="shared" si="2"/>
        <v xml:space="preserve"> </v>
      </c>
      <c r="AE92">
        <v>4</v>
      </c>
      <c r="AF92">
        <v>3</v>
      </c>
      <c r="AG92">
        <v>4</v>
      </c>
      <c r="AH92">
        <v>4</v>
      </c>
    </row>
    <row r="93" spans="1:34" x14ac:dyDescent="0.25">
      <c r="A93">
        <v>4526</v>
      </c>
      <c r="B93">
        <v>0</v>
      </c>
      <c r="C93">
        <v>1973</v>
      </c>
      <c r="D93">
        <v>44</v>
      </c>
      <c r="E93" s="6">
        <v>1</v>
      </c>
      <c r="F93" s="6">
        <v>2</v>
      </c>
      <c r="G93" s="6">
        <v>1</v>
      </c>
      <c r="H93" s="6">
        <v>1</v>
      </c>
      <c r="I93" s="6">
        <v>1</v>
      </c>
      <c r="J93" s="6">
        <v>2</v>
      </c>
      <c r="K93" s="6">
        <v>2</v>
      </c>
      <c r="L93" s="6">
        <v>2</v>
      </c>
      <c r="M93" s="6">
        <v>1</v>
      </c>
      <c r="N93" s="6">
        <v>2</v>
      </c>
      <c r="O93" s="6">
        <v>2</v>
      </c>
      <c r="P93" s="6">
        <v>4</v>
      </c>
      <c r="Q93">
        <v>4</v>
      </c>
      <c r="R93">
        <v>3</v>
      </c>
      <c r="S93">
        <v>2</v>
      </c>
      <c r="T93">
        <v>2</v>
      </c>
      <c r="U93">
        <v>3</v>
      </c>
      <c r="V93">
        <v>2</v>
      </c>
      <c r="W93">
        <v>5</v>
      </c>
      <c r="X93">
        <v>5</v>
      </c>
      <c r="Y93">
        <v>4</v>
      </c>
      <c r="Z93">
        <v>7</v>
      </c>
      <c r="AA93">
        <v>3</v>
      </c>
      <c r="AB93">
        <v>5</v>
      </c>
      <c r="AC93" s="3" t="s">
        <v>147</v>
      </c>
      <c r="AD93" s="1" t="str">
        <f t="shared" si="2"/>
        <v xml:space="preserve"> </v>
      </c>
      <c r="AE93">
        <v>2</v>
      </c>
      <c r="AF93">
        <v>2</v>
      </c>
      <c r="AG93">
        <v>3</v>
      </c>
      <c r="AH93">
        <v>4</v>
      </c>
    </row>
    <row r="94" spans="1:34" ht="30" x14ac:dyDescent="0.25">
      <c r="A94">
        <v>4582</v>
      </c>
      <c r="B94">
        <v>1</v>
      </c>
      <c r="C94">
        <v>1988</v>
      </c>
      <c r="D94">
        <v>29</v>
      </c>
      <c r="E94" s="6">
        <v>1</v>
      </c>
      <c r="F94" s="6">
        <v>1</v>
      </c>
      <c r="G94" s="6">
        <v>1</v>
      </c>
      <c r="H94" s="6">
        <v>1</v>
      </c>
      <c r="I94" s="6">
        <v>1</v>
      </c>
      <c r="J94" s="6">
        <v>1</v>
      </c>
      <c r="K94" s="6">
        <v>2</v>
      </c>
      <c r="L94" s="6">
        <v>1</v>
      </c>
      <c r="M94" s="6">
        <v>2</v>
      </c>
      <c r="N94" s="6">
        <v>2</v>
      </c>
      <c r="O94" s="6">
        <v>2</v>
      </c>
      <c r="P94" s="6">
        <v>3</v>
      </c>
      <c r="Q94">
        <v>4</v>
      </c>
      <c r="R94">
        <v>1</v>
      </c>
      <c r="S94">
        <v>2</v>
      </c>
      <c r="T94">
        <v>2</v>
      </c>
      <c r="U94">
        <v>2</v>
      </c>
      <c r="V94">
        <v>3</v>
      </c>
      <c r="W94">
        <v>2</v>
      </c>
      <c r="X94">
        <v>2</v>
      </c>
      <c r="Y94">
        <v>4</v>
      </c>
      <c r="Z94">
        <v>2</v>
      </c>
      <c r="AA94">
        <v>2</v>
      </c>
      <c r="AB94">
        <v>5</v>
      </c>
      <c r="AC94" s="3" t="s">
        <v>148</v>
      </c>
      <c r="AD94" s="1" t="str">
        <f t="shared" si="2"/>
        <v xml:space="preserve"> </v>
      </c>
      <c r="AE94">
        <v>3</v>
      </c>
      <c r="AF94">
        <v>2</v>
      </c>
      <c r="AG94">
        <v>4</v>
      </c>
      <c r="AH94">
        <v>3</v>
      </c>
    </row>
    <row r="95" spans="1:34" x14ac:dyDescent="0.25">
      <c r="A95">
        <v>4019</v>
      </c>
      <c r="B95">
        <v>0</v>
      </c>
      <c r="C95">
        <v>2000</v>
      </c>
      <c r="D95">
        <v>17</v>
      </c>
      <c r="E95" s="6">
        <v>2</v>
      </c>
      <c r="F95" s="6">
        <v>2</v>
      </c>
      <c r="G95" s="6">
        <v>1</v>
      </c>
      <c r="H95" s="6">
        <v>1</v>
      </c>
      <c r="I95" s="6">
        <v>3</v>
      </c>
      <c r="J95" s="6">
        <v>4</v>
      </c>
      <c r="K95" s="6">
        <v>1</v>
      </c>
      <c r="L95" s="6">
        <v>3</v>
      </c>
      <c r="M95" s="6">
        <v>4</v>
      </c>
      <c r="N95" s="6">
        <v>4</v>
      </c>
      <c r="O95" s="6">
        <v>4</v>
      </c>
      <c r="P95" s="6">
        <v>4</v>
      </c>
      <c r="Q95">
        <v>27</v>
      </c>
      <c r="R95">
        <v>8</v>
      </c>
      <c r="S95">
        <v>4</v>
      </c>
      <c r="T95">
        <v>2</v>
      </c>
      <c r="U95">
        <v>6</v>
      </c>
      <c r="V95">
        <v>10</v>
      </c>
      <c r="W95">
        <v>14</v>
      </c>
      <c r="X95">
        <v>5</v>
      </c>
      <c r="Y95">
        <v>3</v>
      </c>
      <c r="Z95">
        <v>3</v>
      </c>
      <c r="AA95">
        <v>2</v>
      </c>
      <c r="AB95">
        <v>2</v>
      </c>
      <c r="AC95" s="3" t="s">
        <v>149</v>
      </c>
      <c r="AD95" s="1" t="str">
        <f t="shared" si="2"/>
        <v>mladší než 18</v>
      </c>
    </row>
    <row r="96" spans="1:34" x14ac:dyDescent="0.25">
      <c r="A96">
        <v>4665</v>
      </c>
      <c r="B96">
        <v>1</v>
      </c>
      <c r="C96">
        <v>1994</v>
      </c>
      <c r="D96">
        <v>23</v>
      </c>
      <c r="E96" s="6">
        <v>1</v>
      </c>
      <c r="F96" s="6">
        <v>3</v>
      </c>
      <c r="G96" s="6">
        <v>2</v>
      </c>
      <c r="H96" s="6">
        <v>1</v>
      </c>
      <c r="I96" s="6">
        <v>3</v>
      </c>
      <c r="J96" s="6">
        <v>3</v>
      </c>
      <c r="K96" s="6">
        <v>3</v>
      </c>
      <c r="L96" s="6">
        <v>4</v>
      </c>
      <c r="M96" s="6">
        <v>4</v>
      </c>
      <c r="N96" s="6">
        <v>4</v>
      </c>
      <c r="O96" s="6">
        <v>4</v>
      </c>
      <c r="P96" s="6">
        <v>4</v>
      </c>
      <c r="Q96">
        <v>6</v>
      </c>
      <c r="R96">
        <v>4</v>
      </c>
      <c r="S96">
        <v>8</v>
      </c>
      <c r="T96">
        <v>2</v>
      </c>
      <c r="U96">
        <v>4</v>
      </c>
      <c r="V96">
        <v>4</v>
      </c>
      <c r="W96">
        <v>4</v>
      </c>
      <c r="X96">
        <v>3</v>
      </c>
      <c r="Y96">
        <v>2</v>
      </c>
      <c r="Z96">
        <v>2</v>
      </c>
      <c r="AA96">
        <v>2</v>
      </c>
      <c r="AB96">
        <v>2</v>
      </c>
      <c r="AC96" s="3" t="s">
        <v>150</v>
      </c>
      <c r="AD96" s="1" t="str">
        <f t="shared" si="2"/>
        <v xml:space="preserve"> </v>
      </c>
      <c r="AE96">
        <v>2</v>
      </c>
      <c r="AF96">
        <v>2</v>
      </c>
      <c r="AG96">
        <v>3</v>
      </c>
      <c r="AH96">
        <v>2</v>
      </c>
    </row>
    <row r="97" spans="1:34" x14ac:dyDescent="0.25">
      <c r="A97">
        <v>4609</v>
      </c>
      <c r="B97">
        <v>1</v>
      </c>
      <c r="C97">
        <v>1997</v>
      </c>
      <c r="D97">
        <v>20</v>
      </c>
      <c r="E97" s="6">
        <v>2</v>
      </c>
      <c r="F97" s="6">
        <v>1</v>
      </c>
      <c r="G97" s="6">
        <v>1</v>
      </c>
      <c r="H97" s="6">
        <v>2</v>
      </c>
      <c r="I97" s="6">
        <v>3</v>
      </c>
      <c r="J97" s="6">
        <v>2</v>
      </c>
      <c r="K97" s="6">
        <v>3</v>
      </c>
      <c r="L97" s="6">
        <v>4</v>
      </c>
      <c r="M97" s="6">
        <v>4</v>
      </c>
      <c r="N97" s="6">
        <v>2</v>
      </c>
      <c r="O97" s="6">
        <v>4</v>
      </c>
      <c r="P97" s="6">
        <v>4</v>
      </c>
      <c r="Q97">
        <v>6</v>
      </c>
      <c r="R97">
        <v>4</v>
      </c>
      <c r="S97">
        <v>2</v>
      </c>
      <c r="T97">
        <v>3</v>
      </c>
      <c r="U97">
        <v>2</v>
      </c>
      <c r="V97">
        <v>30</v>
      </c>
      <c r="W97">
        <v>2</v>
      </c>
      <c r="X97">
        <v>3</v>
      </c>
      <c r="Y97">
        <v>3</v>
      </c>
      <c r="Z97">
        <v>2</v>
      </c>
      <c r="AA97">
        <v>2</v>
      </c>
      <c r="AB97">
        <v>2</v>
      </c>
      <c r="AC97" s="3" t="s">
        <v>151</v>
      </c>
      <c r="AD97" s="1" t="str">
        <f t="shared" si="2"/>
        <v xml:space="preserve"> </v>
      </c>
      <c r="AE97">
        <v>3</v>
      </c>
      <c r="AF97">
        <v>2</v>
      </c>
      <c r="AG97">
        <v>2</v>
      </c>
      <c r="AH97">
        <v>4</v>
      </c>
    </row>
    <row r="98" spans="1:34" x14ac:dyDescent="0.25">
      <c r="A98">
        <v>4681</v>
      </c>
      <c r="B98">
        <v>0</v>
      </c>
      <c r="C98">
        <v>1992</v>
      </c>
      <c r="D98">
        <v>25</v>
      </c>
      <c r="E98" s="6">
        <v>1</v>
      </c>
      <c r="F98" s="6">
        <v>1</v>
      </c>
      <c r="G98" s="6">
        <v>1</v>
      </c>
      <c r="H98" s="6">
        <v>1</v>
      </c>
      <c r="I98" s="6">
        <v>1</v>
      </c>
      <c r="J98" s="6">
        <v>1</v>
      </c>
      <c r="K98" s="6">
        <v>1</v>
      </c>
      <c r="L98" s="6">
        <v>1</v>
      </c>
      <c r="M98" s="6">
        <v>1</v>
      </c>
      <c r="N98" s="6">
        <v>2</v>
      </c>
      <c r="O98" s="6">
        <v>2</v>
      </c>
      <c r="P98" s="6">
        <v>2</v>
      </c>
      <c r="Q98">
        <v>5</v>
      </c>
      <c r="R98">
        <v>2</v>
      </c>
      <c r="S98">
        <v>1</v>
      </c>
      <c r="T98">
        <v>2</v>
      </c>
      <c r="U98">
        <v>3</v>
      </c>
      <c r="V98">
        <v>4</v>
      </c>
      <c r="W98">
        <v>3</v>
      </c>
      <c r="X98">
        <v>7</v>
      </c>
      <c r="Y98">
        <v>3</v>
      </c>
      <c r="Z98">
        <v>3</v>
      </c>
      <c r="AA98">
        <v>7</v>
      </c>
      <c r="AB98">
        <v>7</v>
      </c>
      <c r="AC98" s="3" t="s">
        <v>152</v>
      </c>
      <c r="AD98" s="1" t="str">
        <f t="shared" si="2"/>
        <v xml:space="preserve"> </v>
      </c>
      <c r="AE98">
        <v>4</v>
      </c>
      <c r="AF98">
        <v>4</v>
      </c>
      <c r="AG98">
        <v>4</v>
      </c>
      <c r="AH98">
        <v>4</v>
      </c>
    </row>
    <row r="99" spans="1:34" ht="30" x14ac:dyDescent="0.25">
      <c r="A99">
        <v>4747</v>
      </c>
      <c r="B99">
        <v>0</v>
      </c>
      <c r="C99">
        <v>1991</v>
      </c>
      <c r="D99">
        <v>26</v>
      </c>
      <c r="E99" s="6">
        <v>1</v>
      </c>
      <c r="F99" s="6">
        <v>1</v>
      </c>
      <c r="G99" s="6">
        <v>1</v>
      </c>
      <c r="H99" s="6">
        <v>1</v>
      </c>
      <c r="I99" s="6">
        <v>1</v>
      </c>
      <c r="J99" s="6">
        <v>1</v>
      </c>
      <c r="K99" s="6">
        <v>1</v>
      </c>
      <c r="L99" s="6">
        <v>2</v>
      </c>
      <c r="M99" s="6">
        <v>2</v>
      </c>
      <c r="N99" s="6">
        <v>2</v>
      </c>
      <c r="O99" s="6">
        <v>3</v>
      </c>
      <c r="P99" s="6">
        <v>4</v>
      </c>
      <c r="Q99">
        <v>6</v>
      </c>
      <c r="R99">
        <v>8</v>
      </c>
      <c r="S99">
        <v>4</v>
      </c>
      <c r="T99">
        <v>3</v>
      </c>
      <c r="U99">
        <v>8</v>
      </c>
      <c r="V99">
        <v>3</v>
      </c>
      <c r="W99">
        <v>3</v>
      </c>
      <c r="X99">
        <v>11</v>
      </c>
      <c r="Y99">
        <v>4</v>
      </c>
      <c r="Z99">
        <v>19</v>
      </c>
      <c r="AA99">
        <v>10</v>
      </c>
      <c r="AB99">
        <v>4</v>
      </c>
      <c r="AC99" s="3" t="s">
        <v>153</v>
      </c>
      <c r="AD99" s="1" t="str">
        <f t="shared" si="2"/>
        <v xml:space="preserve"> </v>
      </c>
      <c r="AE99">
        <v>2</v>
      </c>
      <c r="AF99">
        <v>3</v>
      </c>
      <c r="AG99">
        <v>3</v>
      </c>
      <c r="AH99">
        <v>3</v>
      </c>
    </row>
    <row r="100" spans="1:34" ht="60" x14ac:dyDescent="0.25">
      <c r="A100">
        <v>4823</v>
      </c>
      <c r="B100">
        <v>0</v>
      </c>
      <c r="C100">
        <v>1981</v>
      </c>
      <c r="D100">
        <v>36</v>
      </c>
      <c r="E100" s="6">
        <v>2</v>
      </c>
      <c r="F100" s="6">
        <v>3</v>
      </c>
      <c r="G100" s="6">
        <v>4</v>
      </c>
      <c r="H100" s="6">
        <v>1</v>
      </c>
      <c r="I100" s="6">
        <v>1</v>
      </c>
      <c r="J100" s="6">
        <v>2</v>
      </c>
      <c r="K100" s="6">
        <v>4</v>
      </c>
      <c r="L100" s="6">
        <v>2</v>
      </c>
      <c r="M100" s="6">
        <v>2</v>
      </c>
      <c r="N100" s="6">
        <v>2</v>
      </c>
      <c r="O100" s="6">
        <v>4</v>
      </c>
      <c r="P100" s="6">
        <v>4</v>
      </c>
      <c r="Q100">
        <v>20</v>
      </c>
      <c r="R100">
        <v>13</v>
      </c>
      <c r="S100">
        <v>18</v>
      </c>
      <c r="T100">
        <v>4</v>
      </c>
      <c r="U100">
        <v>16</v>
      </c>
      <c r="V100">
        <v>6</v>
      </c>
      <c r="W100">
        <v>8</v>
      </c>
      <c r="X100">
        <v>11</v>
      </c>
      <c r="Y100">
        <v>11</v>
      </c>
      <c r="Z100">
        <v>7</v>
      </c>
      <c r="AA100">
        <v>5</v>
      </c>
      <c r="AB100">
        <v>11</v>
      </c>
      <c r="AC100" s="3" t="s">
        <v>154</v>
      </c>
      <c r="AD100" s="1" t="str">
        <f t="shared" si="2"/>
        <v xml:space="preserve"> </v>
      </c>
      <c r="AE100">
        <v>1</v>
      </c>
      <c r="AF100">
        <v>1</v>
      </c>
      <c r="AG100">
        <v>4</v>
      </c>
      <c r="AH100">
        <v>4</v>
      </c>
    </row>
    <row r="101" spans="1:34" x14ac:dyDescent="0.25">
      <c r="A101">
        <v>4646</v>
      </c>
      <c r="B101">
        <v>0</v>
      </c>
      <c r="C101">
        <v>1991</v>
      </c>
      <c r="D101">
        <v>26</v>
      </c>
      <c r="E101" s="6">
        <v>1</v>
      </c>
      <c r="F101" s="6">
        <v>1</v>
      </c>
      <c r="G101" s="6">
        <v>1</v>
      </c>
      <c r="H101" s="6">
        <v>1</v>
      </c>
      <c r="I101" s="6">
        <v>3</v>
      </c>
      <c r="J101" s="6">
        <v>3</v>
      </c>
      <c r="K101" s="6">
        <v>3</v>
      </c>
      <c r="L101" s="6">
        <v>2</v>
      </c>
      <c r="M101" s="6">
        <v>4</v>
      </c>
      <c r="N101" s="6">
        <v>4</v>
      </c>
      <c r="O101" s="6">
        <v>4</v>
      </c>
      <c r="P101" s="6">
        <v>4</v>
      </c>
      <c r="Q101">
        <v>5</v>
      </c>
      <c r="R101">
        <v>3</v>
      </c>
      <c r="S101">
        <v>3</v>
      </c>
      <c r="T101">
        <v>2</v>
      </c>
      <c r="U101">
        <v>6</v>
      </c>
      <c r="V101">
        <v>3</v>
      </c>
      <c r="W101">
        <v>3</v>
      </c>
      <c r="X101">
        <v>6</v>
      </c>
      <c r="Y101">
        <v>3</v>
      </c>
      <c r="Z101">
        <v>3</v>
      </c>
      <c r="AA101">
        <v>3</v>
      </c>
      <c r="AB101">
        <v>2</v>
      </c>
      <c r="AC101" s="3" t="s">
        <v>155</v>
      </c>
      <c r="AD101" s="1" t="str">
        <f t="shared" si="2"/>
        <v xml:space="preserve"> </v>
      </c>
      <c r="AE101">
        <v>1</v>
      </c>
      <c r="AF101">
        <v>2</v>
      </c>
      <c r="AG101">
        <v>3</v>
      </c>
      <c r="AH101">
        <v>3</v>
      </c>
    </row>
    <row r="102" spans="1:34" x14ac:dyDescent="0.25">
      <c r="A102">
        <v>4857</v>
      </c>
      <c r="B102">
        <v>0</v>
      </c>
      <c r="C102">
        <v>1981</v>
      </c>
      <c r="D102">
        <v>36</v>
      </c>
      <c r="E102" s="6">
        <v>1</v>
      </c>
      <c r="F102" s="6">
        <v>2</v>
      </c>
      <c r="G102" s="6">
        <v>2</v>
      </c>
      <c r="H102" s="6">
        <v>1</v>
      </c>
      <c r="I102" s="6">
        <v>2</v>
      </c>
      <c r="J102" s="6">
        <v>2</v>
      </c>
      <c r="K102" s="6">
        <v>2</v>
      </c>
      <c r="L102" s="6">
        <v>1</v>
      </c>
      <c r="M102" s="6">
        <v>2</v>
      </c>
      <c r="N102" s="6">
        <v>2</v>
      </c>
      <c r="O102" s="6">
        <v>2</v>
      </c>
      <c r="P102" s="6">
        <v>2</v>
      </c>
      <c r="Q102">
        <v>4</v>
      </c>
      <c r="R102">
        <v>4</v>
      </c>
      <c r="S102">
        <v>9</v>
      </c>
      <c r="T102">
        <v>2</v>
      </c>
      <c r="U102">
        <v>3</v>
      </c>
      <c r="V102">
        <v>2</v>
      </c>
      <c r="W102">
        <v>1</v>
      </c>
      <c r="X102">
        <v>3</v>
      </c>
      <c r="Y102">
        <v>2</v>
      </c>
      <c r="Z102">
        <v>4</v>
      </c>
      <c r="AA102">
        <v>2</v>
      </c>
      <c r="AB102">
        <v>12</v>
      </c>
      <c r="AC102" s="3" t="s">
        <v>156</v>
      </c>
      <c r="AD102" s="1" t="str">
        <f t="shared" si="2"/>
        <v xml:space="preserve"> </v>
      </c>
      <c r="AE102">
        <v>4</v>
      </c>
      <c r="AF102">
        <v>3</v>
      </c>
      <c r="AG102">
        <v>4</v>
      </c>
      <c r="AH102">
        <v>4</v>
      </c>
    </row>
    <row r="103" spans="1:34" ht="120" x14ac:dyDescent="0.25">
      <c r="A103">
        <v>4830</v>
      </c>
      <c r="B103">
        <v>0</v>
      </c>
      <c r="C103">
        <v>1987</v>
      </c>
      <c r="D103">
        <v>30</v>
      </c>
      <c r="E103" s="6">
        <v>1</v>
      </c>
      <c r="F103" s="6">
        <v>1</v>
      </c>
      <c r="G103" s="6">
        <v>1</v>
      </c>
      <c r="H103" s="6">
        <v>1</v>
      </c>
      <c r="I103" s="6">
        <v>2</v>
      </c>
      <c r="J103" s="6">
        <v>1</v>
      </c>
      <c r="K103" s="6">
        <v>3</v>
      </c>
      <c r="L103" s="6">
        <v>3</v>
      </c>
      <c r="M103" s="6">
        <v>3</v>
      </c>
      <c r="N103" s="6">
        <v>3</v>
      </c>
      <c r="O103" s="6">
        <v>3</v>
      </c>
      <c r="P103" s="6">
        <v>4</v>
      </c>
      <c r="Q103">
        <v>8</v>
      </c>
      <c r="R103">
        <v>6</v>
      </c>
      <c r="S103">
        <v>3</v>
      </c>
      <c r="T103">
        <v>4</v>
      </c>
      <c r="U103">
        <v>3</v>
      </c>
      <c r="V103">
        <v>5</v>
      </c>
      <c r="W103">
        <v>6</v>
      </c>
      <c r="X103">
        <v>6</v>
      </c>
      <c r="Y103">
        <v>5</v>
      </c>
      <c r="Z103">
        <v>6</v>
      </c>
      <c r="AA103">
        <v>10</v>
      </c>
      <c r="AB103">
        <v>3</v>
      </c>
      <c r="AC103" s="4" t="s">
        <v>157</v>
      </c>
      <c r="AD103" s="1" t="str">
        <f t="shared" si="2"/>
        <v xml:space="preserve"> </v>
      </c>
      <c r="AE103">
        <v>2</v>
      </c>
      <c r="AF103">
        <v>1</v>
      </c>
      <c r="AG103">
        <v>3</v>
      </c>
      <c r="AH103">
        <v>3</v>
      </c>
    </row>
    <row r="104" spans="1:34" x14ac:dyDescent="0.25">
      <c r="A104">
        <v>4858</v>
      </c>
      <c r="B104">
        <v>0</v>
      </c>
      <c r="C104">
        <v>1997</v>
      </c>
      <c r="D104">
        <v>20</v>
      </c>
      <c r="E104" s="6">
        <v>1</v>
      </c>
      <c r="F104" s="6">
        <v>1</v>
      </c>
      <c r="G104" s="6">
        <v>1</v>
      </c>
      <c r="H104" s="6">
        <v>1</v>
      </c>
      <c r="I104" s="6">
        <v>2</v>
      </c>
      <c r="J104" s="6">
        <v>2</v>
      </c>
      <c r="K104" s="6">
        <v>2</v>
      </c>
      <c r="L104" s="6">
        <v>2</v>
      </c>
      <c r="M104" s="6">
        <v>3</v>
      </c>
      <c r="N104" s="6">
        <v>3</v>
      </c>
      <c r="O104" s="6">
        <v>3</v>
      </c>
      <c r="P104" s="6">
        <v>3</v>
      </c>
      <c r="Q104">
        <v>11</v>
      </c>
      <c r="R104">
        <v>5</v>
      </c>
      <c r="S104">
        <v>1</v>
      </c>
      <c r="T104">
        <v>2</v>
      </c>
      <c r="U104">
        <v>7</v>
      </c>
      <c r="V104">
        <v>2</v>
      </c>
      <c r="W104">
        <v>1</v>
      </c>
      <c r="X104">
        <v>3</v>
      </c>
      <c r="Y104">
        <v>2</v>
      </c>
      <c r="Z104">
        <v>3</v>
      </c>
      <c r="AA104">
        <v>3</v>
      </c>
      <c r="AB104">
        <v>1</v>
      </c>
      <c r="AC104" s="3" t="s">
        <v>158</v>
      </c>
      <c r="AD104" s="1" t="str">
        <f t="shared" si="2"/>
        <v xml:space="preserve"> </v>
      </c>
      <c r="AE104">
        <v>3</v>
      </c>
      <c r="AF104">
        <v>3</v>
      </c>
      <c r="AG104">
        <v>3</v>
      </c>
      <c r="AH104">
        <v>3</v>
      </c>
    </row>
    <row r="105" spans="1:34" ht="60" x14ac:dyDescent="0.25">
      <c r="A105">
        <v>4997</v>
      </c>
      <c r="B105">
        <v>0</v>
      </c>
      <c r="C105">
        <v>1995</v>
      </c>
      <c r="D105">
        <v>22</v>
      </c>
      <c r="E105" s="6">
        <v>1</v>
      </c>
      <c r="F105" s="6">
        <v>1</v>
      </c>
      <c r="G105" s="6">
        <v>2</v>
      </c>
      <c r="H105" s="6">
        <v>1</v>
      </c>
      <c r="I105" s="6">
        <v>2</v>
      </c>
      <c r="J105" s="6">
        <v>2</v>
      </c>
      <c r="K105" s="6">
        <v>3</v>
      </c>
      <c r="L105" s="6">
        <v>2</v>
      </c>
      <c r="M105" s="6">
        <v>3</v>
      </c>
      <c r="N105" s="6">
        <v>4</v>
      </c>
      <c r="O105" s="6">
        <v>4</v>
      </c>
      <c r="P105" s="6">
        <v>4</v>
      </c>
      <c r="Q105">
        <v>6</v>
      </c>
      <c r="R105">
        <v>4</v>
      </c>
      <c r="S105">
        <v>14</v>
      </c>
      <c r="T105">
        <v>2</v>
      </c>
      <c r="U105">
        <v>14</v>
      </c>
      <c r="V105">
        <v>4</v>
      </c>
      <c r="W105">
        <v>9</v>
      </c>
      <c r="X105">
        <v>6</v>
      </c>
      <c r="Y105">
        <v>4</v>
      </c>
      <c r="Z105">
        <v>6</v>
      </c>
      <c r="AA105">
        <v>3</v>
      </c>
      <c r="AB105">
        <v>4</v>
      </c>
      <c r="AC105" s="3" t="s">
        <v>159</v>
      </c>
      <c r="AD105" s="1" t="str">
        <f t="shared" si="2"/>
        <v xml:space="preserve"> </v>
      </c>
      <c r="AE105">
        <v>2</v>
      </c>
      <c r="AF105">
        <v>1</v>
      </c>
      <c r="AG105">
        <v>4</v>
      </c>
      <c r="AH105">
        <v>4</v>
      </c>
    </row>
    <row r="106" spans="1:34" ht="14.25" customHeight="1" x14ac:dyDescent="0.25">
      <c r="A106">
        <v>4994</v>
      </c>
      <c r="B106">
        <v>0</v>
      </c>
      <c r="C106">
        <v>1986</v>
      </c>
      <c r="D106">
        <v>31</v>
      </c>
      <c r="E106" s="6">
        <v>1</v>
      </c>
      <c r="F106" s="6">
        <v>1</v>
      </c>
      <c r="G106" s="6">
        <v>3</v>
      </c>
      <c r="H106" s="6">
        <v>1</v>
      </c>
      <c r="I106" s="6">
        <v>2</v>
      </c>
      <c r="J106" s="6">
        <v>2</v>
      </c>
      <c r="K106" s="6">
        <v>3</v>
      </c>
      <c r="L106" s="6">
        <v>2</v>
      </c>
      <c r="M106" s="6">
        <v>2</v>
      </c>
      <c r="N106" s="6">
        <v>2</v>
      </c>
      <c r="O106" s="6">
        <v>3</v>
      </c>
      <c r="P106" s="6">
        <v>3</v>
      </c>
      <c r="Q106">
        <v>12</v>
      </c>
      <c r="R106">
        <v>7</v>
      </c>
      <c r="S106">
        <v>12</v>
      </c>
      <c r="T106">
        <v>6</v>
      </c>
      <c r="U106">
        <v>12</v>
      </c>
      <c r="V106">
        <v>7</v>
      </c>
      <c r="W106">
        <v>9</v>
      </c>
      <c r="X106">
        <v>5</v>
      </c>
      <c r="Y106">
        <v>6</v>
      </c>
      <c r="Z106">
        <v>6</v>
      </c>
      <c r="AA106">
        <v>6</v>
      </c>
      <c r="AB106">
        <v>5</v>
      </c>
      <c r="AC106" s="3" t="s">
        <v>160</v>
      </c>
      <c r="AD106" s="1"/>
      <c r="AE106">
        <v>2</v>
      </c>
      <c r="AF106">
        <v>3</v>
      </c>
      <c r="AG106">
        <v>4</v>
      </c>
      <c r="AH106">
        <v>4</v>
      </c>
    </row>
    <row r="107" spans="1:34" ht="14.25" customHeight="1" x14ac:dyDescent="0.25">
      <c r="A107">
        <v>4990</v>
      </c>
      <c r="B107">
        <v>0</v>
      </c>
      <c r="C107">
        <v>1993</v>
      </c>
      <c r="D107">
        <v>24</v>
      </c>
      <c r="E107" s="6">
        <v>1</v>
      </c>
      <c r="F107" s="6">
        <v>1</v>
      </c>
      <c r="G107" s="6">
        <v>1</v>
      </c>
      <c r="H107" s="6">
        <v>1</v>
      </c>
      <c r="I107" s="6">
        <v>1</v>
      </c>
      <c r="J107" s="6">
        <v>1</v>
      </c>
      <c r="K107" s="6">
        <v>1</v>
      </c>
      <c r="L107" s="6">
        <v>1</v>
      </c>
      <c r="M107" s="6">
        <v>2</v>
      </c>
      <c r="N107" s="6">
        <v>3</v>
      </c>
      <c r="O107" s="6">
        <v>3</v>
      </c>
      <c r="P107" s="6">
        <v>2</v>
      </c>
      <c r="Q107">
        <v>6</v>
      </c>
      <c r="R107">
        <v>3</v>
      </c>
      <c r="S107">
        <v>3</v>
      </c>
      <c r="T107">
        <v>2</v>
      </c>
      <c r="U107">
        <v>4</v>
      </c>
      <c r="V107">
        <v>2</v>
      </c>
      <c r="W107">
        <v>3</v>
      </c>
      <c r="X107">
        <v>2</v>
      </c>
      <c r="Y107">
        <v>7</v>
      </c>
      <c r="Z107">
        <v>6</v>
      </c>
      <c r="AA107">
        <v>4</v>
      </c>
      <c r="AB107">
        <v>6</v>
      </c>
      <c r="AC107" s="3" t="s">
        <v>161</v>
      </c>
      <c r="AD107" s="1" t="str">
        <f t="shared" si="2"/>
        <v xml:space="preserve"> </v>
      </c>
      <c r="AE107">
        <v>4</v>
      </c>
      <c r="AF107">
        <v>4</v>
      </c>
      <c r="AG107">
        <v>4</v>
      </c>
      <c r="AH107">
        <v>4</v>
      </c>
    </row>
    <row r="108" spans="1:34" ht="14.25" customHeight="1" x14ac:dyDescent="0.25">
      <c r="A108">
        <v>4976</v>
      </c>
      <c r="B108">
        <v>1</v>
      </c>
      <c r="C108">
        <v>1992</v>
      </c>
      <c r="D108">
        <v>25</v>
      </c>
      <c r="E108" s="6">
        <v>1</v>
      </c>
      <c r="F108" s="6">
        <v>1</v>
      </c>
      <c r="G108" s="6">
        <v>1</v>
      </c>
      <c r="H108" s="6">
        <v>1</v>
      </c>
      <c r="I108" s="6">
        <v>2</v>
      </c>
      <c r="J108" s="6">
        <v>2</v>
      </c>
      <c r="K108" s="6">
        <v>2</v>
      </c>
      <c r="L108" s="6">
        <v>2</v>
      </c>
      <c r="M108" s="6">
        <v>3</v>
      </c>
      <c r="N108" s="6">
        <v>3</v>
      </c>
      <c r="O108" s="6">
        <v>3</v>
      </c>
      <c r="P108" s="6">
        <v>4</v>
      </c>
      <c r="Q108">
        <v>7</v>
      </c>
      <c r="R108">
        <v>5</v>
      </c>
      <c r="S108">
        <v>2</v>
      </c>
      <c r="T108">
        <v>4</v>
      </c>
      <c r="U108">
        <v>5</v>
      </c>
      <c r="V108">
        <v>6</v>
      </c>
      <c r="W108">
        <v>4</v>
      </c>
      <c r="X108">
        <v>6</v>
      </c>
      <c r="Y108">
        <v>7</v>
      </c>
      <c r="Z108">
        <v>7</v>
      </c>
      <c r="AA108">
        <v>3</v>
      </c>
      <c r="AB108">
        <v>3</v>
      </c>
      <c r="AC108" s="3" t="s">
        <v>162</v>
      </c>
      <c r="AD108" s="1" t="str">
        <f t="shared" si="2"/>
        <v xml:space="preserve"> </v>
      </c>
      <c r="AE108">
        <v>3</v>
      </c>
      <c r="AF108">
        <v>3</v>
      </c>
      <c r="AG108">
        <v>3</v>
      </c>
      <c r="AH108">
        <v>3</v>
      </c>
    </row>
    <row r="109" spans="1:34" ht="14.25" customHeight="1" x14ac:dyDescent="0.25">
      <c r="A109">
        <v>5039</v>
      </c>
      <c r="B109">
        <v>0</v>
      </c>
      <c r="C109">
        <v>1976</v>
      </c>
      <c r="D109">
        <v>41</v>
      </c>
      <c r="E109" s="6">
        <v>1</v>
      </c>
      <c r="F109" s="6">
        <v>1</v>
      </c>
      <c r="G109" s="6">
        <v>1</v>
      </c>
      <c r="H109" s="6">
        <v>1</v>
      </c>
      <c r="I109" s="6">
        <v>1</v>
      </c>
      <c r="J109" s="6">
        <v>1</v>
      </c>
      <c r="K109" s="6">
        <v>1</v>
      </c>
      <c r="L109" s="6">
        <v>1</v>
      </c>
      <c r="M109" s="6">
        <v>1</v>
      </c>
      <c r="N109" s="6">
        <v>1</v>
      </c>
      <c r="O109" s="6">
        <v>1</v>
      </c>
      <c r="P109" s="6">
        <v>1</v>
      </c>
      <c r="Q109">
        <v>6</v>
      </c>
      <c r="R109">
        <v>4</v>
      </c>
      <c r="S109">
        <v>4</v>
      </c>
      <c r="T109">
        <v>3</v>
      </c>
      <c r="U109">
        <v>4</v>
      </c>
      <c r="V109">
        <v>2</v>
      </c>
      <c r="W109">
        <v>5</v>
      </c>
      <c r="X109">
        <v>2</v>
      </c>
      <c r="Y109">
        <v>3</v>
      </c>
      <c r="Z109">
        <v>2</v>
      </c>
      <c r="AA109">
        <v>2</v>
      </c>
      <c r="AB109">
        <v>4</v>
      </c>
      <c r="AC109" s="3" t="s">
        <v>163</v>
      </c>
      <c r="AD109" s="1" t="str">
        <f t="shared" si="2"/>
        <v xml:space="preserve"> </v>
      </c>
      <c r="AE109">
        <v>4</v>
      </c>
      <c r="AF109">
        <v>3</v>
      </c>
      <c r="AG109">
        <v>4</v>
      </c>
      <c r="AH109">
        <v>4</v>
      </c>
    </row>
    <row r="110" spans="1:34" ht="14.25" customHeight="1" x14ac:dyDescent="0.25">
      <c r="A110">
        <v>5005</v>
      </c>
      <c r="B110">
        <v>0</v>
      </c>
      <c r="C110">
        <v>1991</v>
      </c>
      <c r="D110">
        <v>26</v>
      </c>
      <c r="E110" s="6">
        <v>1</v>
      </c>
      <c r="F110" s="6">
        <v>2</v>
      </c>
      <c r="G110" s="6">
        <v>1</v>
      </c>
      <c r="H110" s="6">
        <v>1</v>
      </c>
      <c r="I110" s="6">
        <v>2</v>
      </c>
      <c r="J110" s="6">
        <v>3</v>
      </c>
      <c r="K110" s="6">
        <v>3</v>
      </c>
      <c r="L110" s="6">
        <v>2</v>
      </c>
      <c r="M110" s="6">
        <v>4</v>
      </c>
      <c r="N110" s="6">
        <v>4</v>
      </c>
      <c r="O110" s="6">
        <v>4</v>
      </c>
      <c r="P110" s="6">
        <v>4</v>
      </c>
      <c r="Q110">
        <v>7</v>
      </c>
      <c r="R110">
        <v>3</v>
      </c>
      <c r="S110">
        <v>4</v>
      </c>
      <c r="T110">
        <v>3</v>
      </c>
      <c r="U110">
        <v>6</v>
      </c>
      <c r="V110">
        <v>2</v>
      </c>
      <c r="W110">
        <v>3</v>
      </c>
      <c r="X110">
        <v>2</v>
      </c>
      <c r="Y110">
        <v>11</v>
      </c>
      <c r="Z110">
        <v>2</v>
      </c>
      <c r="AA110">
        <v>2</v>
      </c>
      <c r="AB110">
        <v>1</v>
      </c>
      <c r="AC110" s="3" t="s">
        <v>164</v>
      </c>
      <c r="AD110" s="1" t="str">
        <f t="shared" si="2"/>
        <v xml:space="preserve"> </v>
      </c>
      <c r="AE110">
        <v>2</v>
      </c>
      <c r="AF110">
        <v>2</v>
      </c>
      <c r="AG110">
        <v>3</v>
      </c>
      <c r="AH110">
        <v>3</v>
      </c>
    </row>
    <row r="111" spans="1:34" ht="14.25" customHeight="1" x14ac:dyDescent="0.25">
      <c r="A111">
        <v>5076</v>
      </c>
      <c r="B111">
        <v>1</v>
      </c>
      <c r="C111">
        <v>1997</v>
      </c>
      <c r="D111">
        <v>20</v>
      </c>
      <c r="E111" s="6">
        <v>1</v>
      </c>
      <c r="F111" s="6">
        <v>1</v>
      </c>
      <c r="G111" s="6">
        <v>2</v>
      </c>
      <c r="H111" s="6">
        <v>1</v>
      </c>
      <c r="I111" s="6">
        <v>2</v>
      </c>
      <c r="J111" s="6">
        <v>2</v>
      </c>
      <c r="K111" s="6">
        <v>2</v>
      </c>
      <c r="L111" s="6">
        <v>1</v>
      </c>
      <c r="M111" s="6">
        <v>3</v>
      </c>
      <c r="N111" s="6">
        <v>2</v>
      </c>
      <c r="O111" s="6">
        <v>3</v>
      </c>
      <c r="P111" s="6">
        <v>4</v>
      </c>
      <c r="Q111">
        <v>5</v>
      </c>
      <c r="R111">
        <v>3</v>
      </c>
      <c r="S111">
        <v>4</v>
      </c>
      <c r="T111">
        <v>2</v>
      </c>
      <c r="U111">
        <v>2</v>
      </c>
      <c r="V111">
        <v>2</v>
      </c>
      <c r="W111">
        <v>3</v>
      </c>
      <c r="X111">
        <v>3</v>
      </c>
      <c r="Y111">
        <v>3</v>
      </c>
      <c r="Z111">
        <v>3</v>
      </c>
      <c r="AA111">
        <v>2</v>
      </c>
      <c r="AB111">
        <v>5</v>
      </c>
      <c r="AC111" s="3" t="s">
        <v>165</v>
      </c>
      <c r="AD111" s="1" t="str">
        <f t="shared" si="2"/>
        <v xml:space="preserve"> </v>
      </c>
      <c r="AE111">
        <v>3</v>
      </c>
      <c r="AF111">
        <v>3</v>
      </c>
      <c r="AG111">
        <v>4</v>
      </c>
      <c r="AH111">
        <v>4</v>
      </c>
    </row>
    <row r="112" spans="1:34" ht="14.25" customHeight="1" x14ac:dyDescent="0.25">
      <c r="A112">
        <v>5073</v>
      </c>
      <c r="B112">
        <v>1</v>
      </c>
      <c r="C112">
        <v>1993</v>
      </c>
      <c r="D112">
        <v>24</v>
      </c>
      <c r="E112" s="6">
        <v>1</v>
      </c>
      <c r="F112" s="6">
        <v>1</v>
      </c>
      <c r="G112" s="6">
        <v>2</v>
      </c>
      <c r="H112" s="6">
        <v>1</v>
      </c>
      <c r="I112" s="6">
        <v>1</v>
      </c>
      <c r="J112" s="6">
        <v>1</v>
      </c>
      <c r="K112" s="6">
        <v>2</v>
      </c>
      <c r="L112" s="6">
        <v>1</v>
      </c>
      <c r="M112" s="6">
        <v>3</v>
      </c>
      <c r="N112" s="6">
        <v>2</v>
      </c>
      <c r="O112" s="6">
        <v>4</v>
      </c>
      <c r="P112" s="6">
        <v>4</v>
      </c>
      <c r="Q112">
        <v>8</v>
      </c>
      <c r="R112">
        <v>2</v>
      </c>
      <c r="S112">
        <v>3</v>
      </c>
      <c r="T112">
        <v>5</v>
      </c>
      <c r="U112">
        <v>6</v>
      </c>
      <c r="V112">
        <v>1</v>
      </c>
      <c r="W112">
        <v>5</v>
      </c>
      <c r="X112">
        <v>3</v>
      </c>
      <c r="Y112">
        <v>8</v>
      </c>
      <c r="Z112">
        <v>4</v>
      </c>
      <c r="AA112">
        <v>3</v>
      </c>
      <c r="AB112">
        <v>2</v>
      </c>
      <c r="AC112" s="3" t="s">
        <v>166</v>
      </c>
      <c r="AD112" s="1" t="str">
        <f t="shared" si="2"/>
        <v xml:space="preserve"> </v>
      </c>
      <c r="AE112">
        <v>3</v>
      </c>
      <c r="AF112">
        <v>1</v>
      </c>
      <c r="AG112">
        <v>4</v>
      </c>
      <c r="AH112">
        <v>4</v>
      </c>
    </row>
    <row r="113" spans="1:34" ht="30" x14ac:dyDescent="0.25">
      <c r="A113">
        <v>3506</v>
      </c>
      <c r="B113">
        <v>0</v>
      </c>
      <c r="C113">
        <v>1977</v>
      </c>
      <c r="D113">
        <v>40</v>
      </c>
      <c r="E113" s="6">
        <v>1</v>
      </c>
      <c r="F113" s="6">
        <v>1</v>
      </c>
      <c r="G113" s="6">
        <v>1</v>
      </c>
      <c r="H113" s="6">
        <v>1</v>
      </c>
      <c r="I113" s="6">
        <v>1</v>
      </c>
      <c r="J113" s="6">
        <v>1</v>
      </c>
      <c r="K113" s="6">
        <v>1</v>
      </c>
      <c r="L113" s="6">
        <v>1</v>
      </c>
      <c r="M113" s="6">
        <v>1</v>
      </c>
      <c r="N113" s="6">
        <v>1</v>
      </c>
      <c r="O113" s="6">
        <v>2</v>
      </c>
      <c r="P113" s="6">
        <v>2</v>
      </c>
      <c r="Q113">
        <v>4</v>
      </c>
      <c r="R113">
        <v>2</v>
      </c>
      <c r="S113">
        <v>4</v>
      </c>
      <c r="T113">
        <v>2</v>
      </c>
      <c r="U113">
        <v>3</v>
      </c>
      <c r="V113">
        <v>3</v>
      </c>
      <c r="W113">
        <v>2</v>
      </c>
      <c r="X113">
        <v>2</v>
      </c>
      <c r="Y113">
        <v>2</v>
      </c>
      <c r="Z113">
        <v>2</v>
      </c>
      <c r="AA113">
        <v>8</v>
      </c>
      <c r="AB113">
        <v>1</v>
      </c>
      <c r="AC113" s="3" t="s">
        <v>167</v>
      </c>
      <c r="AD113" s="1" t="str">
        <f t="shared" si="2"/>
        <v xml:space="preserve"> </v>
      </c>
      <c r="AE113">
        <v>3</v>
      </c>
      <c r="AF113">
        <v>3</v>
      </c>
      <c r="AG113">
        <v>3</v>
      </c>
      <c r="AH113">
        <v>4</v>
      </c>
    </row>
    <row r="114" spans="1:34" x14ac:dyDescent="0.25">
      <c r="A114">
        <v>5084</v>
      </c>
      <c r="B114">
        <v>0</v>
      </c>
      <c r="C114">
        <v>1996</v>
      </c>
      <c r="D114">
        <v>21</v>
      </c>
      <c r="E114" s="6">
        <v>1</v>
      </c>
      <c r="F114" s="6">
        <v>1</v>
      </c>
      <c r="G114" s="6">
        <v>1</v>
      </c>
      <c r="H114" s="6">
        <v>1</v>
      </c>
      <c r="I114" s="6">
        <v>1</v>
      </c>
      <c r="J114" s="6">
        <v>1</v>
      </c>
      <c r="K114" s="6">
        <v>2</v>
      </c>
      <c r="L114" s="6">
        <v>2</v>
      </c>
      <c r="M114" s="6">
        <v>1</v>
      </c>
      <c r="N114" s="6">
        <v>1</v>
      </c>
      <c r="O114" s="6">
        <v>2</v>
      </c>
      <c r="P114" s="6">
        <v>3</v>
      </c>
      <c r="Q114">
        <v>7</v>
      </c>
      <c r="R114">
        <v>3</v>
      </c>
      <c r="S114">
        <v>2</v>
      </c>
      <c r="T114">
        <v>3</v>
      </c>
      <c r="U114">
        <v>5</v>
      </c>
      <c r="V114">
        <v>8</v>
      </c>
      <c r="W114">
        <v>1</v>
      </c>
      <c r="X114">
        <v>4</v>
      </c>
      <c r="Y114">
        <v>3</v>
      </c>
      <c r="Z114">
        <v>2</v>
      </c>
      <c r="AA114">
        <v>5</v>
      </c>
      <c r="AB114">
        <v>4</v>
      </c>
      <c r="AC114" s="3" t="s">
        <v>80</v>
      </c>
      <c r="AD114" s="1" t="str">
        <f t="shared" si="2"/>
        <v xml:space="preserve"> </v>
      </c>
      <c r="AE114">
        <v>4</v>
      </c>
      <c r="AF114">
        <v>3</v>
      </c>
      <c r="AG114">
        <v>3</v>
      </c>
      <c r="AH114">
        <v>4</v>
      </c>
    </row>
    <row r="115" spans="1:34" ht="30" x14ac:dyDescent="0.25">
      <c r="A115">
        <v>3935</v>
      </c>
      <c r="B115">
        <v>0</v>
      </c>
      <c r="C115">
        <v>1995</v>
      </c>
      <c r="D115">
        <v>22</v>
      </c>
      <c r="E115" s="6">
        <v>1</v>
      </c>
      <c r="F115" s="6">
        <v>1</v>
      </c>
      <c r="G115" s="6">
        <v>2</v>
      </c>
      <c r="H115" s="6">
        <v>1</v>
      </c>
      <c r="I115" s="6">
        <v>2</v>
      </c>
      <c r="J115" s="6">
        <v>2</v>
      </c>
      <c r="K115" s="6">
        <v>2</v>
      </c>
      <c r="L115" s="6">
        <v>1</v>
      </c>
      <c r="M115" s="6">
        <v>2</v>
      </c>
      <c r="N115" s="6">
        <v>2</v>
      </c>
      <c r="O115" s="6">
        <v>2</v>
      </c>
      <c r="P115" s="6">
        <v>3</v>
      </c>
      <c r="Q115">
        <v>5</v>
      </c>
      <c r="R115">
        <v>1</v>
      </c>
      <c r="S115">
        <v>9</v>
      </c>
      <c r="T115">
        <v>2</v>
      </c>
      <c r="U115">
        <v>5</v>
      </c>
      <c r="V115">
        <v>1</v>
      </c>
      <c r="W115">
        <v>2</v>
      </c>
      <c r="X115">
        <v>3</v>
      </c>
      <c r="Y115">
        <v>4</v>
      </c>
      <c r="Z115">
        <v>2</v>
      </c>
      <c r="AA115">
        <v>2</v>
      </c>
      <c r="AB115">
        <v>6</v>
      </c>
      <c r="AC115" s="3" t="s">
        <v>168</v>
      </c>
      <c r="AD115" s="1" t="str">
        <f t="shared" si="2"/>
        <v xml:space="preserve"> </v>
      </c>
      <c r="AE115">
        <v>4</v>
      </c>
      <c r="AF115">
        <v>1</v>
      </c>
      <c r="AG115">
        <v>4</v>
      </c>
      <c r="AH115">
        <v>4</v>
      </c>
    </row>
    <row r="116" spans="1:34" ht="45" x14ac:dyDescent="0.25">
      <c r="A116">
        <v>5145</v>
      </c>
      <c r="B116">
        <v>0</v>
      </c>
      <c r="C116">
        <v>1985</v>
      </c>
      <c r="D116">
        <v>32</v>
      </c>
      <c r="E116" s="6">
        <v>1</v>
      </c>
      <c r="F116" s="6">
        <v>3</v>
      </c>
      <c r="G116" s="6">
        <v>3</v>
      </c>
      <c r="H116" s="6">
        <v>1</v>
      </c>
      <c r="I116" s="6">
        <v>1</v>
      </c>
      <c r="J116" s="6">
        <v>3</v>
      </c>
      <c r="K116" s="6">
        <v>3</v>
      </c>
      <c r="L116" s="6">
        <v>2</v>
      </c>
      <c r="M116" s="6">
        <v>1</v>
      </c>
      <c r="N116" s="6">
        <v>2</v>
      </c>
      <c r="O116" s="6">
        <v>3</v>
      </c>
      <c r="P116" s="6">
        <v>2</v>
      </c>
      <c r="Q116">
        <v>28</v>
      </c>
      <c r="R116">
        <v>26</v>
      </c>
      <c r="S116">
        <v>14</v>
      </c>
      <c r="T116">
        <v>7</v>
      </c>
      <c r="U116">
        <v>15</v>
      </c>
      <c r="V116">
        <v>19</v>
      </c>
      <c r="W116">
        <v>12</v>
      </c>
      <c r="X116">
        <v>12</v>
      </c>
      <c r="Y116">
        <v>28</v>
      </c>
      <c r="Z116">
        <v>19</v>
      </c>
      <c r="AA116">
        <v>11</v>
      </c>
      <c r="AB116">
        <v>8</v>
      </c>
      <c r="AC116" s="3" t="s">
        <v>169</v>
      </c>
      <c r="AD116" s="1" t="str">
        <f t="shared" si="2"/>
        <v xml:space="preserve"> </v>
      </c>
      <c r="AE116">
        <v>2</v>
      </c>
      <c r="AF116">
        <v>2</v>
      </c>
      <c r="AG116">
        <v>2</v>
      </c>
      <c r="AH116">
        <v>4</v>
      </c>
    </row>
    <row r="117" spans="1:34" x14ac:dyDescent="0.25">
      <c r="A117">
        <v>4059</v>
      </c>
      <c r="B117">
        <v>0</v>
      </c>
      <c r="C117">
        <v>1996</v>
      </c>
      <c r="D117">
        <v>21</v>
      </c>
      <c r="E117" s="6">
        <v>1</v>
      </c>
      <c r="F117" s="6">
        <v>1</v>
      </c>
      <c r="G117" s="6">
        <v>3</v>
      </c>
      <c r="H117" s="6">
        <v>1</v>
      </c>
      <c r="I117" s="6">
        <v>1</v>
      </c>
      <c r="J117" s="6">
        <v>1</v>
      </c>
      <c r="K117" s="6">
        <v>3</v>
      </c>
      <c r="L117" s="6">
        <v>1</v>
      </c>
      <c r="M117" s="6">
        <v>2</v>
      </c>
      <c r="N117" s="6">
        <v>2</v>
      </c>
      <c r="O117" s="6">
        <v>3</v>
      </c>
      <c r="P117" s="6">
        <v>3</v>
      </c>
      <c r="Q117">
        <v>5</v>
      </c>
      <c r="R117">
        <v>2</v>
      </c>
      <c r="S117">
        <v>4</v>
      </c>
      <c r="T117">
        <v>4</v>
      </c>
      <c r="U117">
        <v>6</v>
      </c>
      <c r="V117">
        <v>4</v>
      </c>
      <c r="W117">
        <v>5</v>
      </c>
      <c r="X117">
        <v>4</v>
      </c>
      <c r="Y117">
        <v>2</v>
      </c>
      <c r="Z117">
        <v>4</v>
      </c>
      <c r="AA117">
        <v>4</v>
      </c>
      <c r="AB117">
        <v>4</v>
      </c>
      <c r="AC117" s="3" t="s">
        <v>170</v>
      </c>
      <c r="AD117" s="1" t="str">
        <f t="shared" si="2"/>
        <v xml:space="preserve"> </v>
      </c>
      <c r="AE117">
        <v>2</v>
      </c>
      <c r="AF117">
        <v>1</v>
      </c>
      <c r="AG117">
        <v>3</v>
      </c>
      <c r="AH117">
        <v>3</v>
      </c>
    </row>
    <row r="118" spans="1:34" ht="45" x14ac:dyDescent="0.25">
      <c r="A118">
        <v>5184</v>
      </c>
      <c r="B118">
        <v>1</v>
      </c>
      <c r="C118">
        <v>1965</v>
      </c>
      <c r="D118">
        <v>52</v>
      </c>
      <c r="E118" s="6">
        <v>1</v>
      </c>
      <c r="F118" s="6">
        <v>2</v>
      </c>
      <c r="G118" s="6">
        <v>2</v>
      </c>
      <c r="H118" s="6">
        <v>1</v>
      </c>
      <c r="I118" s="6">
        <v>1</v>
      </c>
      <c r="J118" s="6">
        <v>2</v>
      </c>
      <c r="K118" s="6">
        <v>2</v>
      </c>
      <c r="L118" s="6">
        <v>2</v>
      </c>
      <c r="M118" s="6">
        <v>1</v>
      </c>
      <c r="N118" s="6">
        <v>2</v>
      </c>
      <c r="O118" s="6">
        <v>2</v>
      </c>
      <c r="P118" s="6">
        <v>3</v>
      </c>
      <c r="Q118">
        <v>6</v>
      </c>
      <c r="R118">
        <v>6</v>
      </c>
      <c r="S118">
        <v>3</v>
      </c>
      <c r="T118">
        <v>5</v>
      </c>
      <c r="U118">
        <v>4</v>
      </c>
      <c r="V118">
        <v>4</v>
      </c>
      <c r="W118">
        <v>1</v>
      </c>
      <c r="X118">
        <v>7</v>
      </c>
      <c r="Y118">
        <v>4</v>
      </c>
      <c r="Z118">
        <v>4</v>
      </c>
      <c r="AA118">
        <v>5</v>
      </c>
      <c r="AB118">
        <v>2</v>
      </c>
      <c r="AC118" s="3" t="s">
        <v>171</v>
      </c>
      <c r="AD118" s="1" t="s">
        <v>404</v>
      </c>
    </row>
    <row r="119" spans="1:34" x14ac:dyDescent="0.25">
      <c r="A119">
        <v>5198</v>
      </c>
      <c r="B119">
        <v>1</v>
      </c>
      <c r="C119">
        <v>1994</v>
      </c>
      <c r="D119">
        <v>23</v>
      </c>
      <c r="E119" s="6">
        <v>1</v>
      </c>
      <c r="F119" s="6">
        <v>1</v>
      </c>
      <c r="G119" s="6">
        <v>1</v>
      </c>
      <c r="H119" s="6">
        <v>1</v>
      </c>
      <c r="I119" s="6">
        <v>1</v>
      </c>
      <c r="J119" s="6">
        <v>1</v>
      </c>
      <c r="K119" s="6">
        <v>1</v>
      </c>
      <c r="L119" s="6">
        <v>1</v>
      </c>
      <c r="M119" s="6">
        <v>3</v>
      </c>
      <c r="N119" s="6">
        <v>2</v>
      </c>
      <c r="O119" s="6">
        <v>3</v>
      </c>
      <c r="P119" s="6">
        <v>3</v>
      </c>
      <c r="Q119">
        <v>6</v>
      </c>
      <c r="R119">
        <v>1</v>
      </c>
      <c r="S119">
        <v>4</v>
      </c>
      <c r="T119">
        <v>2</v>
      </c>
      <c r="U119">
        <v>5</v>
      </c>
      <c r="V119">
        <v>2</v>
      </c>
      <c r="W119">
        <v>2</v>
      </c>
      <c r="X119">
        <v>1</v>
      </c>
      <c r="Y119">
        <v>3</v>
      </c>
      <c r="Z119">
        <v>5</v>
      </c>
      <c r="AA119">
        <v>4</v>
      </c>
      <c r="AB119">
        <v>3</v>
      </c>
      <c r="AC119" s="3" t="s">
        <v>172</v>
      </c>
      <c r="AD119" s="1" t="str">
        <f t="shared" si="2"/>
        <v xml:space="preserve"> </v>
      </c>
      <c r="AE119">
        <v>4</v>
      </c>
      <c r="AF119">
        <v>3</v>
      </c>
      <c r="AG119">
        <v>4</v>
      </c>
      <c r="AH119">
        <v>4</v>
      </c>
    </row>
    <row r="120" spans="1:34" x14ac:dyDescent="0.25">
      <c r="A120">
        <v>4791</v>
      </c>
      <c r="B120">
        <v>0</v>
      </c>
      <c r="C120">
        <v>1994</v>
      </c>
      <c r="D120">
        <v>23</v>
      </c>
      <c r="E120" s="6">
        <v>1</v>
      </c>
      <c r="F120" s="6">
        <v>1</v>
      </c>
      <c r="G120" s="6">
        <v>1</v>
      </c>
      <c r="H120" s="6">
        <v>1</v>
      </c>
      <c r="I120" s="6">
        <v>1</v>
      </c>
      <c r="J120" s="6">
        <v>1</v>
      </c>
      <c r="K120" s="6">
        <v>1</v>
      </c>
      <c r="L120" s="6">
        <v>1</v>
      </c>
      <c r="M120" s="6">
        <v>2</v>
      </c>
      <c r="N120" s="6">
        <v>2</v>
      </c>
      <c r="O120" s="6">
        <v>2</v>
      </c>
      <c r="P120" s="6">
        <v>3</v>
      </c>
      <c r="Q120">
        <v>21</v>
      </c>
      <c r="R120">
        <v>3</v>
      </c>
      <c r="S120">
        <v>3</v>
      </c>
      <c r="T120">
        <v>2</v>
      </c>
      <c r="U120">
        <v>3</v>
      </c>
      <c r="V120">
        <v>2</v>
      </c>
      <c r="W120">
        <v>3</v>
      </c>
      <c r="X120">
        <v>2</v>
      </c>
      <c r="Y120">
        <v>2</v>
      </c>
      <c r="Z120">
        <v>1</v>
      </c>
      <c r="AA120">
        <v>2</v>
      </c>
      <c r="AB120">
        <v>3</v>
      </c>
      <c r="AC120" s="3" t="s">
        <v>173</v>
      </c>
      <c r="AD120" s="1" t="s">
        <v>404</v>
      </c>
    </row>
    <row r="121" spans="1:34" x14ac:dyDescent="0.25">
      <c r="A121">
        <v>5149</v>
      </c>
      <c r="B121">
        <v>0</v>
      </c>
      <c r="C121">
        <v>1994</v>
      </c>
      <c r="D121">
        <v>23</v>
      </c>
      <c r="E121" s="6">
        <v>1</v>
      </c>
      <c r="F121" s="6">
        <v>1</v>
      </c>
      <c r="G121" s="6">
        <v>1</v>
      </c>
      <c r="H121" s="6">
        <v>1</v>
      </c>
      <c r="I121" s="6">
        <v>2</v>
      </c>
      <c r="J121" s="6">
        <v>2</v>
      </c>
      <c r="K121" s="6">
        <v>2</v>
      </c>
      <c r="L121" s="6">
        <v>2</v>
      </c>
      <c r="M121" s="6">
        <v>3</v>
      </c>
      <c r="N121" s="6">
        <v>3</v>
      </c>
      <c r="O121" s="6">
        <v>3</v>
      </c>
      <c r="P121" s="6">
        <v>3</v>
      </c>
      <c r="Q121">
        <v>6</v>
      </c>
      <c r="R121">
        <v>5</v>
      </c>
      <c r="S121">
        <v>2</v>
      </c>
      <c r="T121">
        <v>2</v>
      </c>
      <c r="U121">
        <v>4</v>
      </c>
      <c r="V121">
        <v>3</v>
      </c>
      <c r="W121">
        <v>3</v>
      </c>
      <c r="X121">
        <v>9</v>
      </c>
      <c r="Y121">
        <v>5</v>
      </c>
      <c r="Z121">
        <v>2</v>
      </c>
      <c r="AA121">
        <v>2</v>
      </c>
      <c r="AB121">
        <v>2</v>
      </c>
      <c r="AC121" s="3" t="s">
        <v>174</v>
      </c>
      <c r="AD121" s="1" t="str">
        <f t="shared" si="2"/>
        <v xml:space="preserve"> </v>
      </c>
      <c r="AE121">
        <v>2</v>
      </c>
      <c r="AF121">
        <v>2</v>
      </c>
      <c r="AG121">
        <v>3</v>
      </c>
      <c r="AH121">
        <v>3</v>
      </c>
    </row>
    <row r="122" spans="1:34" ht="45" x14ac:dyDescent="0.25">
      <c r="A122">
        <v>5210</v>
      </c>
      <c r="B122">
        <v>0</v>
      </c>
      <c r="C122">
        <v>1998</v>
      </c>
      <c r="D122">
        <v>19</v>
      </c>
      <c r="E122" s="6">
        <v>2</v>
      </c>
      <c r="F122" s="6">
        <v>1</v>
      </c>
      <c r="G122" s="6">
        <v>1</v>
      </c>
      <c r="H122" s="6">
        <v>1</v>
      </c>
      <c r="I122" s="6">
        <v>3</v>
      </c>
      <c r="J122" s="6">
        <v>1</v>
      </c>
      <c r="K122" s="6">
        <v>2</v>
      </c>
      <c r="L122" s="6">
        <v>1</v>
      </c>
      <c r="M122" s="6">
        <v>3</v>
      </c>
      <c r="N122" s="6">
        <v>1</v>
      </c>
      <c r="O122" s="6">
        <v>2</v>
      </c>
      <c r="P122" s="6">
        <v>3</v>
      </c>
      <c r="Q122">
        <v>87</v>
      </c>
      <c r="R122">
        <v>5</v>
      </c>
      <c r="S122">
        <v>4</v>
      </c>
      <c r="T122">
        <v>2</v>
      </c>
      <c r="U122">
        <v>5</v>
      </c>
      <c r="V122">
        <v>3</v>
      </c>
      <c r="W122">
        <v>3</v>
      </c>
      <c r="X122">
        <v>4</v>
      </c>
      <c r="Y122">
        <v>18</v>
      </c>
      <c r="Z122">
        <v>3</v>
      </c>
      <c r="AA122">
        <v>2</v>
      </c>
      <c r="AB122">
        <v>10</v>
      </c>
      <c r="AC122" s="3" t="s">
        <v>175</v>
      </c>
      <c r="AD122" s="1" t="str">
        <f t="shared" si="2"/>
        <v xml:space="preserve"> </v>
      </c>
      <c r="AE122">
        <v>4</v>
      </c>
      <c r="AF122">
        <v>3</v>
      </c>
      <c r="AG122">
        <v>4</v>
      </c>
      <c r="AH122">
        <v>3</v>
      </c>
    </row>
    <row r="123" spans="1:34" x14ac:dyDescent="0.25">
      <c r="A123">
        <v>5218</v>
      </c>
      <c r="B123">
        <v>0</v>
      </c>
      <c r="C123">
        <v>1990</v>
      </c>
      <c r="D123">
        <v>27</v>
      </c>
      <c r="E123" s="6">
        <v>1</v>
      </c>
      <c r="F123" s="6">
        <v>1</v>
      </c>
      <c r="G123" s="6">
        <v>2</v>
      </c>
      <c r="H123" s="6">
        <v>1</v>
      </c>
      <c r="I123" s="6">
        <v>2</v>
      </c>
      <c r="J123" s="6">
        <v>2</v>
      </c>
      <c r="K123" s="6">
        <v>2</v>
      </c>
      <c r="L123" s="6">
        <v>1</v>
      </c>
      <c r="M123" s="6">
        <v>3</v>
      </c>
      <c r="N123" s="6">
        <v>3</v>
      </c>
      <c r="O123" s="6">
        <v>3</v>
      </c>
      <c r="P123" s="6">
        <v>4</v>
      </c>
      <c r="Q123">
        <v>7</v>
      </c>
      <c r="R123">
        <v>4</v>
      </c>
      <c r="S123">
        <v>3</v>
      </c>
      <c r="T123">
        <v>2</v>
      </c>
      <c r="U123">
        <v>2</v>
      </c>
      <c r="V123">
        <v>3</v>
      </c>
      <c r="W123">
        <v>2</v>
      </c>
      <c r="X123">
        <v>4</v>
      </c>
      <c r="Y123">
        <v>4</v>
      </c>
      <c r="Z123">
        <v>2</v>
      </c>
      <c r="AA123">
        <v>4</v>
      </c>
      <c r="AB123">
        <v>2</v>
      </c>
      <c r="AC123" s="3" t="s">
        <v>176</v>
      </c>
      <c r="AD123" s="1" t="str">
        <f t="shared" si="2"/>
        <v xml:space="preserve"> </v>
      </c>
      <c r="AE123">
        <v>2</v>
      </c>
      <c r="AF123">
        <v>1</v>
      </c>
      <c r="AG123">
        <v>4</v>
      </c>
      <c r="AH123">
        <v>4</v>
      </c>
    </row>
    <row r="124" spans="1:34" ht="30" x14ac:dyDescent="0.25">
      <c r="A124">
        <v>5230</v>
      </c>
      <c r="B124">
        <v>0</v>
      </c>
      <c r="C124">
        <v>1998</v>
      </c>
      <c r="D124">
        <v>19</v>
      </c>
      <c r="E124" s="6">
        <v>1</v>
      </c>
      <c r="F124" s="6">
        <v>1</v>
      </c>
      <c r="G124" s="6">
        <v>2</v>
      </c>
      <c r="H124" s="6">
        <v>1</v>
      </c>
      <c r="I124" s="6">
        <v>2</v>
      </c>
      <c r="J124" s="6">
        <v>2</v>
      </c>
      <c r="K124" s="6">
        <v>3</v>
      </c>
      <c r="L124" s="6">
        <v>2</v>
      </c>
      <c r="M124" s="6">
        <v>3</v>
      </c>
      <c r="N124" s="6">
        <v>3</v>
      </c>
      <c r="O124" s="6">
        <v>3</v>
      </c>
      <c r="P124" s="6">
        <v>3</v>
      </c>
      <c r="Q124">
        <v>7</v>
      </c>
      <c r="R124">
        <v>4</v>
      </c>
      <c r="S124">
        <v>2</v>
      </c>
      <c r="T124">
        <v>3</v>
      </c>
      <c r="U124">
        <v>2</v>
      </c>
      <c r="V124">
        <v>4</v>
      </c>
      <c r="W124">
        <v>3</v>
      </c>
      <c r="X124">
        <v>4</v>
      </c>
      <c r="Y124">
        <v>3</v>
      </c>
      <c r="Z124">
        <v>2</v>
      </c>
      <c r="AA124">
        <v>5</v>
      </c>
      <c r="AB124">
        <v>5</v>
      </c>
      <c r="AC124" s="3" t="s">
        <v>177</v>
      </c>
      <c r="AD124" s="1" t="str">
        <f t="shared" si="2"/>
        <v xml:space="preserve"> </v>
      </c>
      <c r="AE124">
        <v>4</v>
      </c>
      <c r="AF124">
        <v>2</v>
      </c>
      <c r="AG124">
        <v>4</v>
      </c>
      <c r="AH124">
        <v>4</v>
      </c>
    </row>
    <row r="125" spans="1:34" ht="30" x14ac:dyDescent="0.25">
      <c r="A125">
        <v>5130</v>
      </c>
      <c r="B125">
        <v>0</v>
      </c>
      <c r="C125">
        <v>1977</v>
      </c>
      <c r="D125">
        <v>40</v>
      </c>
      <c r="E125" s="6">
        <v>1</v>
      </c>
      <c r="F125" s="6">
        <v>3</v>
      </c>
      <c r="G125" s="6">
        <v>2</v>
      </c>
      <c r="H125" s="6">
        <v>1</v>
      </c>
      <c r="I125" s="6">
        <v>2</v>
      </c>
      <c r="J125" s="6">
        <v>2</v>
      </c>
      <c r="K125" s="6">
        <v>2</v>
      </c>
      <c r="L125" s="6">
        <v>1</v>
      </c>
      <c r="M125" s="6">
        <v>2</v>
      </c>
      <c r="N125" s="6">
        <v>2</v>
      </c>
      <c r="O125" s="6">
        <v>2</v>
      </c>
      <c r="P125" s="6">
        <v>2</v>
      </c>
      <c r="Q125">
        <v>5</v>
      </c>
      <c r="R125">
        <v>4</v>
      </c>
      <c r="S125">
        <v>10</v>
      </c>
      <c r="T125">
        <v>3</v>
      </c>
      <c r="U125">
        <v>9</v>
      </c>
      <c r="V125">
        <v>6</v>
      </c>
      <c r="W125">
        <v>3</v>
      </c>
      <c r="X125">
        <v>7</v>
      </c>
      <c r="Y125">
        <v>3</v>
      </c>
      <c r="Z125">
        <v>12</v>
      </c>
      <c r="AA125">
        <v>2</v>
      </c>
      <c r="AB125">
        <v>2</v>
      </c>
      <c r="AC125" s="3" t="s">
        <v>178</v>
      </c>
      <c r="AD125" s="1" t="str">
        <f t="shared" si="2"/>
        <v xml:space="preserve"> </v>
      </c>
      <c r="AE125">
        <v>4</v>
      </c>
      <c r="AF125">
        <v>2</v>
      </c>
      <c r="AG125">
        <v>4</v>
      </c>
      <c r="AH125">
        <v>4</v>
      </c>
    </row>
    <row r="126" spans="1:34" x14ac:dyDescent="0.25">
      <c r="A126">
        <v>5266</v>
      </c>
      <c r="B126">
        <v>0</v>
      </c>
      <c r="C126">
        <v>1988</v>
      </c>
      <c r="D126">
        <v>29</v>
      </c>
      <c r="E126" s="6">
        <v>1</v>
      </c>
      <c r="F126" s="6">
        <v>2</v>
      </c>
      <c r="G126" s="6">
        <v>3</v>
      </c>
      <c r="H126" s="6">
        <v>1</v>
      </c>
      <c r="I126" s="6">
        <v>3</v>
      </c>
      <c r="J126" s="6">
        <v>3</v>
      </c>
      <c r="K126" s="6">
        <v>2</v>
      </c>
      <c r="L126" s="6">
        <v>2</v>
      </c>
      <c r="M126" s="6">
        <v>3</v>
      </c>
      <c r="N126" s="6">
        <v>4</v>
      </c>
      <c r="O126" s="6">
        <v>3</v>
      </c>
      <c r="P126" s="6">
        <v>4</v>
      </c>
      <c r="Q126">
        <v>15</v>
      </c>
      <c r="R126">
        <v>5</v>
      </c>
      <c r="S126">
        <v>6</v>
      </c>
      <c r="T126">
        <v>6</v>
      </c>
      <c r="U126">
        <v>6</v>
      </c>
      <c r="V126">
        <v>4</v>
      </c>
      <c r="W126">
        <v>8</v>
      </c>
      <c r="X126">
        <v>15</v>
      </c>
      <c r="Y126">
        <v>4</v>
      </c>
      <c r="Z126">
        <v>4</v>
      </c>
      <c r="AA126">
        <v>3</v>
      </c>
      <c r="AB126">
        <v>3</v>
      </c>
      <c r="AC126" s="3" t="s">
        <v>179</v>
      </c>
      <c r="AD126" s="1" t="str">
        <f t="shared" si="2"/>
        <v xml:space="preserve"> </v>
      </c>
      <c r="AE126">
        <v>2</v>
      </c>
      <c r="AF126">
        <v>2</v>
      </c>
      <c r="AG126">
        <v>2</v>
      </c>
      <c r="AH126">
        <v>2</v>
      </c>
    </row>
    <row r="127" spans="1:34" x14ac:dyDescent="0.25">
      <c r="A127">
        <v>5272</v>
      </c>
      <c r="B127">
        <v>0</v>
      </c>
      <c r="C127">
        <v>1995</v>
      </c>
      <c r="D127">
        <f t="shared" ref="D127:D133" si="3">2017-C127</f>
        <v>22</v>
      </c>
      <c r="E127" s="6">
        <v>2</v>
      </c>
      <c r="F127" s="6">
        <v>2</v>
      </c>
      <c r="G127" s="6">
        <v>3</v>
      </c>
      <c r="H127" s="6">
        <v>1</v>
      </c>
      <c r="I127" s="6">
        <v>2</v>
      </c>
      <c r="J127" s="6">
        <v>2</v>
      </c>
      <c r="K127" s="6">
        <v>2</v>
      </c>
      <c r="L127" s="6">
        <v>3</v>
      </c>
      <c r="M127" s="6">
        <v>2</v>
      </c>
      <c r="N127" s="6">
        <v>3</v>
      </c>
      <c r="O127" s="6">
        <v>4</v>
      </c>
      <c r="P127" s="6">
        <v>4</v>
      </c>
      <c r="Q127">
        <v>7</v>
      </c>
      <c r="R127">
        <v>6</v>
      </c>
      <c r="S127">
        <v>3</v>
      </c>
      <c r="T127">
        <v>6</v>
      </c>
      <c r="U127">
        <v>6</v>
      </c>
      <c r="V127">
        <v>9</v>
      </c>
      <c r="W127">
        <v>2</v>
      </c>
      <c r="X127">
        <v>5</v>
      </c>
      <c r="Y127">
        <v>10</v>
      </c>
      <c r="Z127">
        <v>4</v>
      </c>
      <c r="AA127">
        <v>7</v>
      </c>
      <c r="AB127">
        <v>3</v>
      </c>
      <c r="AC127" s="3" t="s">
        <v>180</v>
      </c>
      <c r="AD127" s="1" t="str">
        <f t="shared" si="2"/>
        <v xml:space="preserve"> </v>
      </c>
      <c r="AE127">
        <v>1</v>
      </c>
      <c r="AF127">
        <v>2</v>
      </c>
      <c r="AG127">
        <v>3</v>
      </c>
      <c r="AH127">
        <v>4</v>
      </c>
    </row>
    <row r="128" spans="1:34" ht="45" x14ac:dyDescent="0.25">
      <c r="A128">
        <v>5099</v>
      </c>
      <c r="B128">
        <v>0</v>
      </c>
      <c r="C128">
        <v>1975</v>
      </c>
      <c r="D128">
        <f t="shared" si="3"/>
        <v>42</v>
      </c>
      <c r="E128" s="6">
        <v>1</v>
      </c>
      <c r="F128" s="6">
        <v>1</v>
      </c>
      <c r="G128" s="6">
        <v>1</v>
      </c>
      <c r="H128" s="6">
        <v>1</v>
      </c>
      <c r="I128" s="6">
        <v>1</v>
      </c>
      <c r="J128" s="6">
        <v>1</v>
      </c>
      <c r="K128" s="6">
        <v>1</v>
      </c>
      <c r="L128" s="6">
        <v>2</v>
      </c>
      <c r="M128" s="6">
        <v>2</v>
      </c>
      <c r="N128" s="6">
        <v>2</v>
      </c>
      <c r="O128" s="6">
        <v>2</v>
      </c>
      <c r="P128" s="6">
        <v>3</v>
      </c>
      <c r="Q128">
        <v>5</v>
      </c>
      <c r="R128">
        <v>4</v>
      </c>
      <c r="S128">
        <v>2</v>
      </c>
      <c r="T128">
        <v>4</v>
      </c>
      <c r="U128">
        <v>5</v>
      </c>
      <c r="V128">
        <v>4</v>
      </c>
      <c r="W128">
        <v>3</v>
      </c>
      <c r="X128">
        <v>6</v>
      </c>
      <c r="Y128">
        <v>4</v>
      </c>
      <c r="Z128">
        <v>4</v>
      </c>
      <c r="AA128">
        <v>8</v>
      </c>
      <c r="AB128">
        <v>8</v>
      </c>
      <c r="AC128" s="3" t="s">
        <v>181</v>
      </c>
      <c r="AD128" s="1" t="str">
        <f t="shared" si="2"/>
        <v xml:space="preserve"> </v>
      </c>
      <c r="AE128">
        <v>3</v>
      </c>
      <c r="AF128">
        <v>3</v>
      </c>
      <c r="AG128">
        <v>3</v>
      </c>
      <c r="AH128">
        <v>3</v>
      </c>
    </row>
    <row r="129" spans="1:34" x14ac:dyDescent="0.25">
      <c r="A129">
        <v>5281</v>
      </c>
      <c r="B129">
        <v>0</v>
      </c>
      <c r="C129">
        <v>1992</v>
      </c>
      <c r="D129">
        <f t="shared" si="3"/>
        <v>25</v>
      </c>
      <c r="E129" s="6">
        <v>1</v>
      </c>
      <c r="F129" s="6">
        <v>1</v>
      </c>
      <c r="G129" s="6">
        <v>1</v>
      </c>
      <c r="H129" s="6">
        <v>1</v>
      </c>
      <c r="I129" s="6">
        <v>1</v>
      </c>
      <c r="J129" s="6">
        <v>1</v>
      </c>
      <c r="K129" s="6">
        <v>1</v>
      </c>
      <c r="L129" s="6">
        <v>3</v>
      </c>
      <c r="M129" s="6">
        <v>2</v>
      </c>
      <c r="N129" s="6">
        <v>2</v>
      </c>
      <c r="O129" s="6">
        <v>2</v>
      </c>
      <c r="P129" s="6">
        <v>3</v>
      </c>
      <c r="Q129">
        <v>56</v>
      </c>
      <c r="R129">
        <v>2</v>
      </c>
      <c r="S129">
        <v>2</v>
      </c>
      <c r="T129">
        <v>3</v>
      </c>
      <c r="U129">
        <v>5</v>
      </c>
      <c r="V129">
        <v>2</v>
      </c>
      <c r="W129">
        <v>1</v>
      </c>
      <c r="X129">
        <v>4</v>
      </c>
      <c r="Y129">
        <v>6</v>
      </c>
      <c r="Z129">
        <v>1</v>
      </c>
      <c r="AA129">
        <v>2</v>
      </c>
      <c r="AB129">
        <v>5</v>
      </c>
      <c r="AC129" s="3" t="s">
        <v>182</v>
      </c>
      <c r="AD129" s="1" t="str">
        <f t="shared" si="2"/>
        <v xml:space="preserve"> </v>
      </c>
      <c r="AE129">
        <v>2</v>
      </c>
      <c r="AF129">
        <v>2</v>
      </c>
      <c r="AG129">
        <v>4</v>
      </c>
      <c r="AH129">
        <v>4</v>
      </c>
    </row>
    <row r="130" spans="1:34" ht="60" x14ac:dyDescent="0.25">
      <c r="A130">
        <v>5298</v>
      </c>
      <c r="B130">
        <v>0</v>
      </c>
      <c r="C130">
        <v>1982</v>
      </c>
      <c r="D130">
        <f t="shared" si="3"/>
        <v>35</v>
      </c>
      <c r="E130" s="6">
        <v>1</v>
      </c>
      <c r="F130" s="6">
        <v>2</v>
      </c>
      <c r="G130" s="6">
        <v>1</v>
      </c>
      <c r="H130" s="6">
        <v>1</v>
      </c>
      <c r="I130" s="6">
        <v>1</v>
      </c>
      <c r="J130" s="6">
        <v>2</v>
      </c>
      <c r="K130" s="6">
        <v>1</v>
      </c>
      <c r="L130" s="6">
        <v>2</v>
      </c>
      <c r="M130" s="6">
        <v>2</v>
      </c>
      <c r="N130" s="6">
        <v>2</v>
      </c>
      <c r="O130" s="6">
        <v>2</v>
      </c>
      <c r="P130" s="6">
        <v>4</v>
      </c>
      <c r="Q130">
        <v>10</v>
      </c>
      <c r="R130">
        <v>14</v>
      </c>
      <c r="S130">
        <v>5</v>
      </c>
      <c r="T130">
        <v>5</v>
      </c>
      <c r="U130">
        <v>6</v>
      </c>
      <c r="V130">
        <v>2</v>
      </c>
      <c r="W130">
        <v>6</v>
      </c>
      <c r="X130">
        <v>6</v>
      </c>
      <c r="Y130">
        <v>4</v>
      </c>
      <c r="Z130">
        <v>5</v>
      </c>
      <c r="AA130">
        <v>5</v>
      </c>
      <c r="AB130">
        <v>5</v>
      </c>
      <c r="AC130" s="3" t="s">
        <v>183</v>
      </c>
      <c r="AD130" s="1" t="str">
        <f t="shared" si="2"/>
        <v xml:space="preserve"> </v>
      </c>
      <c r="AE130">
        <v>2</v>
      </c>
      <c r="AF130">
        <v>2</v>
      </c>
      <c r="AG130">
        <v>3</v>
      </c>
      <c r="AH130">
        <v>3</v>
      </c>
    </row>
    <row r="131" spans="1:34" ht="75" x14ac:dyDescent="0.25">
      <c r="A131">
        <v>5228</v>
      </c>
      <c r="B131">
        <v>1</v>
      </c>
      <c r="C131">
        <v>1996</v>
      </c>
      <c r="D131">
        <f t="shared" si="3"/>
        <v>21</v>
      </c>
      <c r="E131" s="6">
        <v>1</v>
      </c>
      <c r="F131" s="6">
        <v>1</v>
      </c>
      <c r="G131" s="6">
        <v>3</v>
      </c>
      <c r="H131" s="6">
        <v>2</v>
      </c>
      <c r="I131" s="6">
        <v>2</v>
      </c>
      <c r="J131" s="6">
        <v>3</v>
      </c>
      <c r="K131" s="6">
        <v>4</v>
      </c>
      <c r="L131" s="6">
        <v>4</v>
      </c>
      <c r="M131" s="6">
        <v>3</v>
      </c>
      <c r="N131" s="6">
        <v>4</v>
      </c>
      <c r="O131" s="6">
        <v>4</v>
      </c>
      <c r="P131" s="6">
        <v>4</v>
      </c>
      <c r="Q131">
        <v>10</v>
      </c>
      <c r="R131">
        <v>3</v>
      </c>
      <c r="S131">
        <v>5</v>
      </c>
      <c r="T131">
        <v>7</v>
      </c>
      <c r="U131">
        <v>6</v>
      </c>
      <c r="V131">
        <v>2</v>
      </c>
      <c r="W131">
        <v>3</v>
      </c>
      <c r="X131">
        <v>3</v>
      </c>
      <c r="Y131">
        <v>5</v>
      </c>
      <c r="Z131">
        <v>3</v>
      </c>
      <c r="AA131">
        <v>1</v>
      </c>
      <c r="AB131">
        <v>2</v>
      </c>
      <c r="AC131" s="4" t="s">
        <v>184</v>
      </c>
      <c r="AD131" s="1" t="s">
        <v>404</v>
      </c>
    </row>
    <row r="132" spans="1:34" ht="45" x14ac:dyDescent="0.25">
      <c r="A132">
        <v>5297</v>
      </c>
      <c r="B132">
        <v>1</v>
      </c>
      <c r="C132">
        <v>1994</v>
      </c>
      <c r="D132">
        <f t="shared" si="3"/>
        <v>23</v>
      </c>
      <c r="E132" s="6">
        <v>1</v>
      </c>
      <c r="F132" s="6">
        <v>1</v>
      </c>
      <c r="G132" s="6">
        <v>1</v>
      </c>
      <c r="H132" s="6">
        <v>1</v>
      </c>
      <c r="I132" s="6">
        <v>2</v>
      </c>
      <c r="J132" s="6">
        <v>3</v>
      </c>
      <c r="K132" s="6">
        <v>2</v>
      </c>
      <c r="L132" s="6">
        <v>2</v>
      </c>
      <c r="M132" s="6">
        <v>2</v>
      </c>
      <c r="N132" s="6">
        <v>3</v>
      </c>
      <c r="O132" s="6">
        <v>3</v>
      </c>
      <c r="P132" s="6">
        <v>3</v>
      </c>
      <c r="Q132">
        <v>7</v>
      </c>
      <c r="R132">
        <v>5</v>
      </c>
      <c r="S132">
        <v>2</v>
      </c>
      <c r="T132">
        <v>2</v>
      </c>
      <c r="U132">
        <v>5</v>
      </c>
      <c r="V132">
        <v>2</v>
      </c>
      <c r="W132">
        <v>4</v>
      </c>
      <c r="X132">
        <v>4</v>
      </c>
      <c r="Y132">
        <v>8</v>
      </c>
      <c r="Z132">
        <v>3</v>
      </c>
      <c r="AA132">
        <v>7</v>
      </c>
      <c r="AB132">
        <v>5</v>
      </c>
      <c r="AC132" s="3" t="s">
        <v>185</v>
      </c>
      <c r="AD132" s="1" t="str">
        <f t="shared" ref="AD132:AD144" si="4">IF(C132&gt;1998,"mladší než 18"," ")</f>
        <v xml:space="preserve"> </v>
      </c>
      <c r="AE132">
        <v>3</v>
      </c>
      <c r="AF132">
        <v>3</v>
      </c>
      <c r="AG132">
        <v>4</v>
      </c>
      <c r="AH132">
        <v>3</v>
      </c>
    </row>
    <row r="133" spans="1:34" x14ac:dyDescent="0.25">
      <c r="A133">
        <v>5325</v>
      </c>
      <c r="B133">
        <v>0</v>
      </c>
      <c r="C133">
        <v>1988</v>
      </c>
      <c r="D133">
        <f t="shared" si="3"/>
        <v>29</v>
      </c>
      <c r="E133" s="6">
        <v>2</v>
      </c>
      <c r="F133" s="6">
        <v>2</v>
      </c>
      <c r="G133" s="6">
        <v>3</v>
      </c>
      <c r="H133" s="6">
        <v>1</v>
      </c>
      <c r="I133" s="6">
        <v>2</v>
      </c>
      <c r="J133" s="6">
        <v>2</v>
      </c>
      <c r="K133" s="6">
        <v>3</v>
      </c>
      <c r="L133" s="6">
        <v>2</v>
      </c>
      <c r="M133" s="6">
        <v>3</v>
      </c>
      <c r="N133" s="6">
        <v>3</v>
      </c>
      <c r="O133" s="6">
        <v>3</v>
      </c>
      <c r="P133" s="6">
        <v>4</v>
      </c>
      <c r="Q133">
        <v>10</v>
      </c>
      <c r="R133">
        <v>4</v>
      </c>
      <c r="S133">
        <v>6</v>
      </c>
      <c r="T133">
        <v>5</v>
      </c>
      <c r="U133">
        <v>6</v>
      </c>
      <c r="V133">
        <v>6</v>
      </c>
      <c r="W133">
        <v>4</v>
      </c>
      <c r="X133">
        <v>10</v>
      </c>
      <c r="Y133">
        <v>4</v>
      </c>
      <c r="Z133">
        <v>7</v>
      </c>
      <c r="AA133">
        <v>3</v>
      </c>
      <c r="AB133">
        <v>7</v>
      </c>
      <c r="AC133" s="3" t="s">
        <v>186</v>
      </c>
      <c r="AD133" s="1" t="str">
        <f t="shared" si="4"/>
        <v xml:space="preserve"> </v>
      </c>
      <c r="AE133">
        <v>2</v>
      </c>
      <c r="AF133">
        <v>3</v>
      </c>
      <c r="AG133">
        <v>4</v>
      </c>
      <c r="AH133">
        <v>4</v>
      </c>
    </row>
    <row r="134" spans="1:34" ht="30" x14ac:dyDescent="0.25">
      <c r="A134">
        <v>5312</v>
      </c>
      <c r="B134">
        <v>1</v>
      </c>
      <c r="C134">
        <v>1988</v>
      </c>
      <c r="D134">
        <v>29</v>
      </c>
      <c r="E134" s="6">
        <v>1</v>
      </c>
      <c r="F134" s="6">
        <v>1</v>
      </c>
      <c r="G134" s="6">
        <v>1</v>
      </c>
      <c r="H134" s="6">
        <v>1</v>
      </c>
      <c r="I134" s="6">
        <v>3</v>
      </c>
      <c r="J134" s="6">
        <v>2</v>
      </c>
      <c r="K134" s="6">
        <v>3</v>
      </c>
      <c r="L134" s="6">
        <v>2</v>
      </c>
      <c r="M134" s="6">
        <v>3</v>
      </c>
      <c r="N134" s="6">
        <v>2</v>
      </c>
      <c r="O134" s="6">
        <v>3</v>
      </c>
      <c r="P134" s="6">
        <v>3</v>
      </c>
      <c r="Q134">
        <v>10</v>
      </c>
      <c r="R134">
        <v>4</v>
      </c>
      <c r="S134">
        <v>6</v>
      </c>
      <c r="T134">
        <v>4</v>
      </c>
      <c r="U134">
        <v>13</v>
      </c>
      <c r="V134">
        <v>4</v>
      </c>
      <c r="W134">
        <v>5</v>
      </c>
      <c r="X134">
        <v>5</v>
      </c>
      <c r="Y134">
        <v>6</v>
      </c>
      <c r="Z134">
        <v>4</v>
      </c>
      <c r="AA134">
        <v>8</v>
      </c>
      <c r="AB134">
        <v>6</v>
      </c>
      <c r="AC134" s="3" t="s">
        <v>187</v>
      </c>
      <c r="AD134" s="1" t="str">
        <f t="shared" si="4"/>
        <v xml:space="preserve"> </v>
      </c>
      <c r="AE134">
        <v>2</v>
      </c>
      <c r="AF134">
        <v>2</v>
      </c>
      <c r="AG134">
        <v>3</v>
      </c>
      <c r="AH134">
        <v>2</v>
      </c>
    </row>
    <row r="135" spans="1:34" x14ac:dyDescent="0.25">
      <c r="A135">
        <v>4695</v>
      </c>
      <c r="B135">
        <v>0</v>
      </c>
      <c r="C135">
        <v>1999</v>
      </c>
      <c r="D135">
        <v>18</v>
      </c>
      <c r="E135" s="6">
        <v>2</v>
      </c>
      <c r="F135" s="6">
        <v>2</v>
      </c>
      <c r="G135" s="6">
        <v>2</v>
      </c>
      <c r="H135" s="6">
        <v>1</v>
      </c>
      <c r="I135" s="6">
        <v>3</v>
      </c>
      <c r="J135" s="6">
        <v>3</v>
      </c>
      <c r="K135" s="6">
        <v>3</v>
      </c>
      <c r="L135" s="6">
        <v>2</v>
      </c>
      <c r="M135" s="6">
        <v>4</v>
      </c>
      <c r="N135" s="6">
        <v>4</v>
      </c>
      <c r="O135" s="6">
        <v>4</v>
      </c>
      <c r="P135" s="6">
        <v>3</v>
      </c>
      <c r="Q135">
        <v>9</v>
      </c>
      <c r="R135">
        <v>5</v>
      </c>
      <c r="S135">
        <v>2</v>
      </c>
      <c r="T135">
        <v>3</v>
      </c>
      <c r="U135">
        <v>4</v>
      </c>
      <c r="V135">
        <v>6</v>
      </c>
      <c r="W135">
        <v>3</v>
      </c>
      <c r="X135">
        <v>6</v>
      </c>
      <c r="Y135">
        <v>3</v>
      </c>
      <c r="Z135">
        <v>4</v>
      </c>
      <c r="AA135">
        <v>3</v>
      </c>
      <c r="AB135">
        <v>4</v>
      </c>
      <c r="AC135" s="3" t="s">
        <v>188</v>
      </c>
      <c r="AD135" s="1" t="str">
        <f t="shared" si="4"/>
        <v>mladší než 18</v>
      </c>
    </row>
    <row r="136" spans="1:34" x14ac:dyDescent="0.25">
      <c r="A136">
        <v>5357</v>
      </c>
      <c r="B136">
        <v>1</v>
      </c>
      <c r="C136">
        <v>1998</v>
      </c>
      <c r="D136">
        <v>19</v>
      </c>
      <c r="E136" s="6">
        <v>1</v>
      </c>
      <c r="F136" s="6">
        <v>1</v>
      </c>
      <c r="G136" s="6">
        <v>1</v>
      </c>
      <c r="H136" s="6">
        <v>1</v>
      </c>
      <c r="I136" s="6">
        <v>1</v>
      </c>
      <c r="J136" s="6">
        <v>1</v>
      </c>
      <c r="K136" s="6">
        <v>1</v>
      </c>
      <c r="L136" s="6">
        <v>1</v>
      </c>
      <c r="M136" s="6">
        <v>2</v>
      </c>
      <c r="N136" s="6">
        <v>2</v>
      </c>
      <c r="O136" s="6">
        <v>2</v>
      </c>
      <c r="P136" s="6">
        <v>2</v>
      </c>
      <c r="Q136">
        <v>13</v>
      </c>
      <c r="R136">
        <v>4</v>
      </c>
      <c r="S136">
        <v>5</v>
      </c>
      <c r="T136">
        <v>3</v>
      </c>
      <c r="U136">
        <v>5</v>
      </c>
      <c r="V136">
        <v>3</v>
      </c>
      <c r="W136">
        <v>5</v>
      </c>
      <c r="X136">
        <v>2</v>
      </c>
      <c r="Y136">
        <v>11</v>
      </c>
      <c r="Z136">
        <v>10</v>
      </c>
      <c r="AA136">
        <v>3</v>
      </c>
      <c r="AB136">
        <v>2</v>
      </c>
      <c r="AC136" s="3" t="s">
        <v>189</v>
      </c>
      <c r="AD136" s="1" t="str">
        <f t="shared" si="4"/>
        <v xml:space="preserve"> </v>
      </c>
      <c r="AE136">
        <v>3</v>
      </c>
      <c r="AF136">
        <v>3</v>
      </c>
      <c r="AG136">
        <v>4</v>
      </c>
      <c r="AH136">
        <v>3</v>
      </c>
    </row>
    <row r="137" spans="1:34" x14ac:dyDescent="0.25">
      <c r="A137">
        <v>5381</v>
      </c>
      <c r="B137">
        <v>0</v>
      </c>
      <c r="C137">
        <v>1979</v>
      </c>
      <c r="D137">
        <v>38</v>
      </c>
      <c r="E137" s="6">
        <v>1</v>
      </c>
      <c r="F137" s="6">
        <v>2</v>
      </c>
      <c r="G137" s="6">
        <v>3</v>
      </c>
      <c r="H137" s="6">
        <v>1</v>
      </c>
      <c r="I137" s="6">
        <v>2</v>
      </c>
      <c r="J137" s="6">
        <v>3</v>
      </c>
      <c r="K137" s="6">
        <v>3</v>
      </c>
      <c r="L137" s="6">
        <v>2</v>
      </c>
      <c r="M137" s="6">
        <v>3</v>
      </c>
      <c r="N137" s="6">
        <v>3</v>
      </c>
      <c r="O137" s="6">
        <v>3</v>
      </c>
      <c r="P137" s="6">
        <v>2</v>
      </c>
      <c r="Q137">
        <v>7</v>
      </c>
      <c r="R137">
        <v>11</v>
      </c>
      <c r="S137">
        <v>10</v>
      </c>
      <c r="T137">
        <v>3</v>
      </c>
      <c r="U137">
        <v>6</v>
      </c>
      <c r="V137">
        <v>143</v>
      </c>
      <c r="W137">
        <v>9</v>
      </c>
      <c r="X137">
        <v>3</v>
      </c>
      <c r="Y137">
        <v>14</v>
      </c>
      <c r="Z137">
        <v>5</v>
      </c>
      <c r="AA137">
        <v>3</v>
      </c>
      <c r="AB137">
        <v>5</v>
      </c>
      <c r="AC137" s="3" t="s">
        <v>190</v>
      </c>
      <c r="AD137" s="1" t="str">
        <f t="shared" si="4"/>
        <v xml:space="preserve"> </v>
      </c>
      <c r="AE137">
        <v>3</v>
      </c>
      <c r="AF137">
        <v>3</v>
      </c>
      <c r="AG137">
        <v>3</v>
      </c>
      <c r="AH137">
        <v>3</v>
      </c>
    </row>
    <row r="138" spans="1:34" x14ac:dyDescent="0.25">
      <c r="A138">
        <v>1565</v>
      </c>
      <c r="B138">
        <v>0</v>
      </c>
      <c r="C138">
        <v>1990</v>
      </c>
      <c r="D138">
        <v>27</v>
      </c>
      <c r="E138" s="6">
        <v>1</v>
      </c>
      <c r="F138" s="6">
        <v>1</v>
      </c>
      <c r="G138" s="6">
        <v>1</v>
      </c>
      <c r="H138" s="6">
        <v>1</v>
      </c>
      <c r="I138" s="6">
        <v>2</v>
      </c>
      <c r="J138" s="6">
        <v>2</v>
      </c>
      <c r="K138" s="6">
        <v>1</v>
      </c>
      <c r="L138" s="6">
        <v>3</v>
      </c>
      <c r="M138" s="6">
        <v>2</v>
      </c>
      <c r="N138" s="6">
        <v>2</v>
      </c>
      <c r="O138" s="6">
        <v>2</v>
      </c>
      <c r="P138" s="6">
        <v>4</v>
      </c>
      <c r="Q138">
        <v>11</v>
      </c>
      <c r="R138">
        <v>6</v>
      </c>
      <c r="S138">
        <v>5</v>
      </c>
      <c r="T138">
        <v>3</v>
      </c>
      <c r="U138">
        <v>7</v>
      </c>
      <c r="V138">
        <v>4</v>
      </c>
      <c r="W138">
        <v>3</v>
      </c>
      <c r="X138">
        <v>5</v>
      </c>
      <c r="Y138">
        <v>6</v>
      </c>
      <c r="Z138">
        <v>2</v>
      </c>
      <c r="AA138">
        <v>3</v>
      </c>
      <c r="AB138">
        <v>5</v>
      </c>
      <c r="AC138" s="3" t="s">
        <v>191</v>
      </c>
      <c r="AD138" s="1" t="str">
        <f t="shared" si="4"/>
        <v xml:space="preserve"> </v>
      </c>
      <c r="AE138">
        <v>2</v>
      </c>
      <c r="AF138">
        <v>2</v>
      </c>
      <c r="AG138">
        <v>2</v>
      </c>
      <c r="AH138">
        <v>2</v>
      </c>
    </row>
    <row r="139" spans="1:34" x14ac:dyDescent="0.25">
      <c r="A139">
        <v>5394</v>
      </c>
      <c r="B139">
        <v>0</v>
      </c>
      <c r="C139">
        <v>2000</v>
      </c>
      <c r="D139">
        <v>17</v>
      </c>
      <c r="E139" s="6">
        <v>1</v>
      </c>
      <c r="F139" s="6">
        <v>1</v>
      </c>
      <c r="G139" s="6">
        <v>1</v>
      </c>
      <c r="H139" s="6">
        <v>2</v>
      </c>
      <c r="I139" s="6">
        <v>1</v>
      </c>
      <c r="J139" s="6">
        <v>1</v>
      </c>
      <c r="K139" s="6">
        <v>1</v>
      </c>
      <c r="L139" s="6">
        <v>2</v>
      </c>
      <c r="M139" s="6">
        <v>2</v>
      </c>
      <c r="N139" s="6">
        <v>1</v>
      </c>
      <c r="O139" s="6">
        <v>2</v>
      </c>
      <c r="P139" s="6">
        <v>4</v>
      </c>
      <c r="Q139">
        <v>10</v>
      </c>
      <c r="R139">
        <v>4</v>
      </c>
      <c r="S139">
        <v>3</v>
      </c>
      <c r="T139">
        <v>28</v>
      </c>
      <c r="U139">
        <v>1</v>
      </c>
      <c r="V139">
        <v>3</v>
      </c>
      <c r="W139">
        <v>2</v>
      </c>
      <c r="X139">
        <v>3</v>
      </c>
      <c r="Y139">
        <v>4</v>
      </c>
      <c r="Z139">
        <v>5</v>
      </c>
      <c r="AA139">
        <v>3</v>
      </c>
      <c r="AB139">
        <v>6</v>
      </c>
      <c r="AC139" s="3" t="s">
        <v>80</v>
      </c>
      <c r="AD139" s="1" t="str">
        <f t="shared" si="4"/>
        <v>mladší než 18</v>
      </c>
    </row>
    <row r="140" spans="1:34" x14ac:dyDescent="0.25">
      <c r="A140">
        <v>5412</v>
      </c>
      <c r="B140">
        <v>1</v>
      </c>
      <c r="C140">
        <v>1986</v>
      </c>
      <c r="D140">
        <v>31</v>
      </c>
      <c r="E140" s="6">
        <v>2</v>
      </c>
      <c r="F140" s="6">
        <v>3</v>
      </c>
      <c r="G140" s="6">
        <v>3</v>
      </c>
      <c r="H140" s="6">
        <v>1</v>
      </c>
      <c r="I140" s="6">
        <v>3</v>
      </c>
      <c r="J140" s="6">
        <v>3</v>
      </c>
      <c r="K140" s="6">
        <v>3</v>
      </c>
      <c r="L140" s="6">
        <v>3</v>
      </c>
      <c r="M140" s="6">
        <v>4</v>
      </c>
      <c r="N140" s="6">
        <v>3</v>
      </c>
      <c r="O140" s="6">
        <v>4</v>
      </c>
      <c r="P140" s="6">
        <v>4</v>
      </c>
      <c r="Q140">
        <v>10</v>
      </c>
      <c r="R140">
        <v>4</v>
      </c>
      <c r="S140">
        <v>4</v>
      </c>
      <c r="T140">
        <v>4</v>
      </c>
      <c r="U140">
        <v>5</v>
      </c>
      <c r="V140">
        <v>1</v>
      </c>
      <c r="W140">
        <v>2</v>
      </c>
      <c r="X140">
        <v>3</v>
      </c>
      <c r="Y140">
        <v>4</v>
      </c>
      <c r="Z140">
        <v>2</v>
      </c>
      <c r="AA140">
        <v>3</v>
      </c>
      <c r="AB140">
        <v>1</v>
      </c>
      <c r="AC140" s="3" t="s">
        <v>192</v>
      </c>
      <c r="AD140" s="1" t="str">
        <f t="shared" si="4"/>
        <v xml:space="preserve"> </v>
      </c>
      <c r="AE140">
        <v>3</v>
      </c>
      <c r="AF140">
        <v>3</v>
      </c>
      <c r="AG140">
        <v>3</v>
      </c>
      <c r="AH140">
        <v>3</v>
      </c>
    </row>
    <row r="141" spans="1:34" ht="30" x14ac:dyDescent="0.25">
      <c r="A141">
        <v>5414</v>
      </c>
      <c r="B141">
        <v>0</v>
      </c>
      <c r="C141">
        <v>1992</v>
      </c>
      <c r="D141">
        <v>25</v>
      </c>
      <c r="E141" s="6">
        <v>1</v>
      </c>
      <c r="F141" s="6">
        <v>1</v>
      </c>
      <c r="G141" s="6">
        <v>2</v>
      </c>
      <c r="H141" s="6">
        <v>1</v>
      </c>
      <c r="I141" s="6">
        <v>1</v>
      </c>
      <c r="J141" s="6">
        <v>2</v>
      </c>
      <c r="K141" s="6">
        <v>2</v>
      </c>
      <c r="L141" s="6">
        <v>1</v>
      </c>
      <c r="M141" s="6">
        <v>2</v>
      </c>
      <c r="N141" s="6">
        <v>2</v>
      </c>
      <c r="O141" s="6">
        <v>3</v>
      </c>
      <c r="P141" s="6">
        <v>3</v>
      </c>
      <c r="Q141">
        <v>3</v>
      </c>
      <c r="R141">
        <v>2</v>
      </c>
      <c r="S141">
        <v>3</v>
      </c>
      <c r="T141">
        <v>1</v>
      </c>
      <c r="U141">
        <v>3</v>
      </c>
      <c r="V141">
        <v>3</v>
      </c>
      <c r="W141">
        <v>2</v>
      </c>
      <c r="X141">
        <v>3</v>
      </c>
      <c r="Y141">
        <v>3</v>
      </c>
      <c r="Z141">
        <v>4</v>
      </c>
      <c r="AA141">
        <v>3</v>
      </c>
      <c r="AB141">
        <v>5</v>
      </c>
      <c r="AC141" s="3" t="s">
        <v>193</v>
      </c>
      <c r="AD141" s="1" t="str">
        <f t="shared" si="4"/>
        <v xml:space="preserve"> </v>
      </c>
      <c r="AE141">
        <v>4</v>
      </c>
      <c r="AF141">
        <v>3</v>
      </c>
      <c r="AG141">
        <v>4</v>
      </c>
      <c r="AH141">
        <v>4</v>
      </c>
    </row>
    <row r="142" spans="1:34" ht="75" x14ac:dyDescent="0.25">
      <c r="A142">
        <v>3828</v>
      </c>
      <c r="B142">
        <v>0</v>
      </c>
      <c r="C142">
        <v>1997</v>
      </c>
      <c r="D142">
        <v>20</v>
      </c>
      <c r="E142" s="6">
        <v>1</v>
      </c>
      <c r="F142" s="6">
        <v>1</v>
      </c>
      <c r="G142" s="6">
        <v>1</v>
      </c>
      <c r="H142" s="6">
        <v>1</v>
      </c>
      <c r="I142" s="6">
        <v>1</v>
      </c>
      <c r="J142" s="6">
        <v>1</v>
      </c>
      <c r="K142" s="6">
        <v>1</v>
      </c>
      <c r="L142" s="6">
        <v>1</v>
      </c>
      <c r="M142" s="6">
        <v>1</v>
      </c>
      <c r="N142" s="6">
        <v>1</v>
      </c>
      <c r="O142" s="6">
        <v>2</v>
      </c>
      <c r="P142" s="6">
        <v>2</v>
      </c>
      <c r="Q142">
        <v>8</v>
      </c>
      <c r="R142">
        <v>4</v>
      </c>
      <c r="S142">
        <v>9</v>
      </c>
      <c r="T142">
        <v>3</v>
      </c>
      <c r="U142">
        <v>5</v>
      </c>
      <c r="V142">
        <v>2</v>
      </c>
      <c r="W142">
        <v>5</v>
      </c>
      <c r="X142">
        <v>3</v>
      </c>
      <c r="Y142">
        <v>4</v>
      </c>
      <c r="Z142">
        <v>1</v>
      </c>
      <c r="AA142">
        <v>7</v>
      </c>
      <c r="AB142">
        <v>5</v>
      </c>
      <c r="AC142" s="4" t="s">
        <v>194</v>
      </c>
      <c r="AD142" s="1" t="str">
        <f t="shared" si="4"/>
        <v xml:space="preserve"> </v>
      </c>
      <c r="AE142">
        <v>2</v>
      </c>
      <c r="AF142">
        <v>2</v>
      </c>
      <c r="AG142">
        <v>3</v>
      </c>
      <c r="AH142">
        <v>3</v>
      </c>
    </row>
    <row r="143" spans="1:34" x14ac:dyDescent="0.25">
      <c r="A143">
        <v>5458</v>
      </c>
      <c r="B143">
        <v>0</v>
      </c>
      <c r="C143">
        <v>1995</v>
      </c>
      <c r="D143">
        <v>22</v>
      </c>
      <c r="E143" s="6">
        <v>3</v>
      </c>
      <c r="F143" s="6">
        <v>2</v>
      </c>
      <c r="G143" s="6">
        <v>1</v>
      </c>
      <c r="H143" s="6">
        <v>1</v>
      </c>
      <c r="I143" s="6">
        <v>2</v>
      </c>
      <c r="J143" s="6">
        <v>1</v>
      </c>
      <c r="K143" s="6">
        <v>3</v>
      </c>
      <c r="L143" s="6">
        <v>2</v>
      </c>
      <c r="M143" s="6">
        <v>3</v>
      </c>
      <c r="N143" s="6">
        <v>1</v>
      </c>
      <c r="O143" s="6">
        <v>1</v>
      </c>
      <c r="P143" s="6">
        <v>4</v>
      </c>
      <c r="Q143">
        <v>17</v>
      </c>
      <c r="R143">
        <v>9</v>
      </c>
      <c r="S143">
        <v>3</v>
      </c>
      <c r="T143">
        <v>3</v>
      </c>
      <c r="U143">
        <v>5</v>
      </c>
      <c r="V143">
        <v>3</v>
      </c>
      <c r="W143">
        <v>4</v>
      </c>
      <c r="X143">
        <v>3</v>
      </c>
      <c r="Y143">
        <v>5</v>
      </c>
      <c r="Z143">
        <v>4</v>
      </c>
      <c r="AA143">
        <v>1</v>
      </c>
      <c r="AB143">
        <v>3</v>
      </c>
      <c r="AC143" s="3" t="s">
        <v>195</v>
      </c>
      <c r="AD143" s="1" t="str">
        <f t="shared" si="4"/>
        <v xml:space="preserve"> </v>
      </c>
      <c r="AE143">
        <v>1</v>
      </c>
      <c r="AF143">
        <v>2</v>
      </c>
      <c r="AG143">
        <v>3</v>
      </c>
      <c r="AH143">
        <v>2</v>
      </c>
    </row>
    <row r="144" spans="1:34" x14ac:dyDescent="0.25">
      <c r="A144">
        <v>5348</v>
      </c>
      <c r="B144">
        <v>0</v>
      </c>
      <c r="C144">
        <v>1992</v>
      </c>
      <c r="D144">
        <v>25</v>
      </c>
      <c r="E144" s="6">
        <v>1</v>
      </c>
      <c r="F144" s="6">
        <v>2</v>
      </c>
      <c r="G144" s="6">
        <v>2</v>
      </c>
      <c r="H144" s="6">
        <v>1</v>
      </c>
      <c r="I144" s="6">
        <v>2</v>
      </c>
      <c r="J144" s="6">
        <v>3</v>
      </c>
      <c r="K144" s="6">
        <v>3</v>
      </c>
      <c r="L144" s="6">
        <v>3</v>
      </c>
      <c r="M144" s="6">
        <v>2</v>
      </c>
      <c r="N144" s="6">
        <v>3</v>
      </c>
      <c r="O144" s="6">
        <v>3</v>
      </c>
      <c r="P144" s="6">
        <v>4</v>
      </c>
      <c r="Q144">
        <v>5</v>
      </c>
      <c r="R144">
        <v>3</v>
      </c>
      <c r="S144">
        <v>3</v>
      </c>
      <c r="T144">
        <v>3</v>
      </c>
      <c r="U144">
        <v>4</v>
      </c>
      <c r="V144">
        <v>3</v>
      </c>
      <c r="W144">
        <v>3</v>
      </c>
      <c r="X144">
        <v>2</v>
      </c>
      <c r="Y144">
        <v>6</v>
      </c>
      <c r="Z144">
        <v>3</v>
      </c>
      <c r="AA144">
        <v>3</v>
      </c>
      <c r="AB144">
        <v>3</v>
      </c>
      <c r="AC144" s="3" t="s">
        <v>196</v>
      </c>
      <c r="AD144" s="1" t="str">
        <f t="shared" si="4"/>
        <v xml:space="preserve"> </v>
      </c>
      <c r="AE144">
        <v>2</v>
      </c>
      <c r="AF144">
        <v>2</v>
      </c>
      <c r="AG144">
        <v>3</v>
      </c>
      <c r="AH144">
        <v>2</v>
      </c>
    </row>
    <row r="145" spans="1:34" x14ac:dyDescent="0.25">
      <c r="A145">
        <v>5444</v>
      </c>
      <c r="B145">
        <v>0</v>
      </c>
      <c r="C145">
        <v>1992</v>
      </c>
      <c r="D145">
        <v>25</v>
      </c>
      <c r="E145" s="6">
        <v>1</v>
      </c>
      <c r="F145" s="6">
        <v>1</v>
      </c>
      <c r="G145" s="6">
        <v>1</v>
      </c>
      <c r="H145" s="6">
        <v>1</v>
      </c>
      <c r="I145" s="6">
        <v>2</v>
      </c>
      <c r="J145" s="6">
        <v>1</v>
      </c>
      <c r="K145" s="6">
        <v>2</v>
      </c>
      <c r="L145" s="6">
        <v>3</v>
      </c>
      <c r="M145" s="6">
        <v>3</v>
      </c>
      <c r="N145" s="6">
        <v>1</v>
      </c>
      <c r="O145" s="6">
        <v>3</v>
      </c>
      <c r="P145" s="6">
        <v>4</v>
      </c>
      <c r="Q145">
        <v>71</v>
      </c>
      <c r="R145">
        <v>3</v>
      </c>
      <c r="S145">
        <v>1</v>
      </c>
      <c r="T145">
        <v>2</v>
      </c>
      <c r="U145">
        <v>10</v>
      </c>
      <c r="V145">
        <v>3</v>
      </c>
      <c r="W145">
        <v>2</v>
      </c>
      <c r="X145">
        <v>6</v>
      </c>
      <c r="Y145">
        <v>4</v>
      </c>
      <c r="Z145">
        <v>3</v>
      </c>
      <c r="AA145">
        <v>2</v>
      </c>
      <c r="AB145">
        <v>2</v>
      </c>
      <c r="AC145" s="3" t="s">
        <v>197</v>
      </c>
      <c r="AD145" s="10" t="s">
        <v>55</v>
      </c>
      <c r="AE145" s="9">
        <v>2</v>
      </c>
      <c r="AF145" s="9">
        <v>2</v>
      </c>
      <c r="AG145" s="9">
        <v>3</v>
      </c>
      <c r="AH145" s="9">
        <v>3</v>
      </c>
    </row>
    <row r="146" spans="1:34" ht="60" x14ac:dyDescent="0.25">
      <c r="A146">
        <v>5470</v>
      </c>
      <c r="B146">
        <v>0</v>
      </c>
      <c r="C146">
        <v>1995</v>
      </c>
      <c r="D146">
        <v>22</v>
      </c>
      <c r="E146" s="6">
        <v>1</v>
      </c>
      <c r="F146" s="6">
        <v>1</v>
      </c>
      <c r="G146" s="6">
        <v>1</v>
      </c>
      <c r="H146" s="6">
        <v>1</v>
      </c>
      <c r="I146" s="6">
        <v>1</v>
      </c>
      <c r="J146" s="6">
        <v>1</v>
      </c>
      <c r="K146" s="6">
        <v>1</v>
      </c>
      <c r="L146" s="6">
        <v>1</v>
      </c>
      <c r="M146" s="6">
        <v>2</v>
      </c>
      <c r="N146" s="6">
        <v>2</v>
      </c>
      <c r="O146" s="6">
        <v>2</v>
      </c>
      <c r="P146" s="6">
        <v>2</v>
      </c>
      <c r="Q146">
        <v>5</v>
      </c>
      <c r="R146">
        <v>3</v>
      </c>
      <c r="S146">
        <v>3</v>
      </c>
      <c r="T146">
        <v>2</v>
      </c>
      <c r="U146">
        <v>4</v>
      </c>
      <c r="V146">
        <v>1</v>
      </c>
      <c r="W146">
        <v>2</v>
      </c>
      <c r="X146">
        <v>2</v>
      </c>
      <c r="Y146">
        <v>2</v>
      </c>
      <c r="Z146">
        <v>2</v>
      </c>
      <c r="AA146">
        <v>3</v>
      </c>
      <c r="AB146">
        <v>1</v>
      </c>
      <c r="AC146" s="4" t="s">
        <v>198</v>
      </c>
      <c r="AD146" s="10" t="s">
        <v>55</v>
      </c>
      <c r="AE146" s="9">
        <v>3</v>
      </c>
      <c r="AF146" s="9">
        <v>3</v>
      </c>
      <c r="AG146" s="9">
        <v>3</v>
      </c>
      <c r="AH146" s="9">
        <v>3</v>
      </c>
    </row>
    <row r="147" spans="1:34" x14ac:dyDescent="0.25">
      <c r="A147">
        <v>4023</v>
      </c>
      <c r="B147">
        <v>0</v>
      </c>
      <c r="C147">
        <v>1998</v>
      </c>
      <c r="D147">
        <v>19</v>
      </c>
      <c r="E147" s="6">
        <v>1</v>
      </c>
      <c r="F147" s="6">
        <v>1</v>
      </c>
      <c r="G147" s="6">
        <v>1</v>
      </c>
      <c r="H147" s="6">
        <v>2</v>
      </c>
      <c r="I147" s="6">
        <v>1</v>
      </c>
      <c r="J147" s="6">
        <v>1</v>
      </c>
      <c r="K147" s="6">
        <v>2</v>
      </c>
      <c r="L147" s="6">
        <v>3</v>
      </c>
      <c r="M147" s="6">
        <v>1</v>
      </c>
      <c r="N147" s="6">
        <v>1</v>
      </c>
      <c r="O147" s="6">
        <v>2</v>
      </c>
      <c r="P147" s="6">
        <v>4</v>
      </c>
      <c r="Q147">
        <v>7</v>
      </c>
      <c r="R147">
        <v>3</v>
      </c>
      <c r="S147">
        <v>2</v>
      </c>
      <c r="T147">
        <v>18</v>
      </c>
      <c r="U147">
        <v>4</v>
      </c>
      <c r="V147">
        <v>3</v>
      </c>
      <c r="W147">
        <v>13</v>
      </c>
      <c r="X147">
        <v>4</v>
      </c>
      <c r="Y147">
        <v>2</v>
      </c>
      <c r="Z147">
        <v>3</v>
      </c>
      <c r="AA147">
        <v>2</v>
      </c>
      <c r="AB147">
        <v>11</v>
      </c>
      <c r="AC147" s="3" t="s">
        <v>199</v>
      </c>
      <c r="AD147" s="10" t="s">
        <v>55</v>
      </c>
      <c r="AE147" s="9">
        <v>4</v>
      </c>
      <c r="AF147" s="9">
        <v>2</v>
      </c>
      <c r="AG147" s="9">
        <v>3</v>
      </c>
      <c r="AH147" s="9">
        <v>4</v>
      </c>
    </row>
    <row r="148" spans="1:34" x14ac:dyDescent="0.25">
      <c r="A148">
        <v>5480</v>
      </c>
      <c r="B148">
        <v>1</v>
      </c>
      <c r="C148">
        <v>1998</v>
      </c>
      <c r="D148">
        <v>19</v>
      </c>
      <c r="E148" s="6">
        <v>2</v>
      </c>
      <c r="F148" s="6">
        <v>1</v>
      </c>
      <c r="G148" s="6">
        <v>1</v>
      </c>
      <c r="H148" s="6">
        <v>1</v>
      </c>
      <c r="I148" s="6">
        <v>2</v>
      </c>
      <c r="J148" s="6">
        <v>2</v>
      </c>
      <c r="K148" s="6">
        <v>2</v>
      </c>
      <c r="L148" s="6">
        <v>2</v>
      </c>
      <c r="M148" s="6">
        <v>2</v>
      </c>
      <c r="N148" s="6">
        <v>2</v>
      </c>
      <c r="O148" s="6">
        <v>3</v>
      </c>
      <c r="P148" s="6">
        <v>3</v>
      </c>
      <c r="Q148">
        <v>71</v>
      </c>
      <c r="R148">
        <v>3</v>
      </c>
      <c r="S148">
        <v>2</v>
      </c>
      <c r="T148">
        <v>2</v>
      </c>
      <c r="U148">
        <v>3</v>
      </c>
      <c r="V148">
        <v>2</v>
      </c>
      <c r="W148">
        <v>2</v>
      </c>
      <c r="X148">
        <v>2</v>
      </c>
      <c r="Y148">
        <v>2</v>
      </c>
      <c r="Z148">
        <v>2</v>
      </c>
      <c r="AA148">
        <v>6</v>
      </c>
      <c r="AB148">
        <v>4</v>
      </c>
      <c r="AC148" s="3" t="s">
        <v>200</v>
      </c>
      <c r="AD148" s="10" t="s">
        <v>55</v>
      </c>
      <c r="AE148" s="9">
        <v>4</v>
      </c>
      <c r="AF148" s="9">
        <v>1</v>
      </c>
      <c r="AG148" s="9">
        <v>4</v>
      </c>
      <c r="AH148" s="9">
        <v>4</v>
      </c>
    </row>
    <row r="149" spans="1:34" ht="75" x14ac:dyDescent="0.25">
      <c r="A149">
        <v>5559</v>
      </c>
      <c r="B149">
        <v>0</v>
      </c>
      <c r="C149">
        <v>1991</v>
      </c>
      <c r="D149">
        <v>26</v>
      </c>
      <c r="E149" s="6">
        <v>1</v>
      </c>
      <c r="F149" s="6">
        <v>1</v>
      </c>
      <c r="G149" s="6">
        <v>1</v>
      </c>
      <c r="H149" s="6">
        <v>1</v>
      </c>
      <c r="I149" s="6">
        <v>3</v>
      </c>
      <c r="J149" s="6">
        <v>4</v>
      </c>
      <c r="K149" s="6">
        <v>4</v>
      </c>
      <c r="L149" s="6">
        <v>3</v>
      </c>
      <c r="M149" s="6">
        <v>4</v>
      </c>
      <c r="N149" s="6">
        <v>4</v>
      </c>
      <c r="O149" s="6">
        <v>4</v>
      </c>
      <c r="P149" s="6">
        <v>4</v>
      </c>
      <c r="Q149">
        <v>10</v>
      </c>
      <c r="R149">
        <v>9</v>
      </c>
      <c r="S149">
        <v>3</v>
      </c>
      <c r="T149">
        <v>2</v>
      </c>
      <c r="U149">
        <v>12</v>
      </c>
      <c r="V149">
        <v>4</v>
      </c>
      <c r="W149">
        <v>9</v>
      </c>
      <c r="X149">
        <v>3</v>
      </c>
      <c r="Y149">
        <v>6</v>
      </c>
      <c r="Z149">
        <v>3</v>
      </c>
      <c r="AA149">
        <v>3</v>
      </c>
      <c r="AB149">
        <v>2</v>
      </c>
      <c r="AC149" s="4" t="s">
        <v>201</v>
      </c>
      <c r="AD149" s="10" t="s">
        <v>404</v>
      </c>
      <c r="AE149" s="9"/>
      <c r="AF149" s="9"/>
      <c r="AG149" s="9"/>
      <c r="AH149" s="9"/>
    </row>
    <row r="150" spans="1:34" x14ac:dyDescent="0.25">
      <c r="A150">
        <v>5558</v>
      </c>
      <c r="B150">
        <v>1</v>
      </c>
      <c r="C150">
        <v>1998</v>
      </c>
      <c r="D150">
        <v>19</v>
      </c>
      <c r="E150" s="6">
        <v>1</v>
      </c>
      <c r="F150" s="6">
        <v>1</v>
      </c>
      <c r="G150" s="6">
        <v>2</v>
      </c>
      <c r="H150" s="6">
        <v>1</v>
      </c>
      <c r="I150" s="6">
        <v>2</v>
      </c>
      <c r="J150" s="6">
        <v>2</v>
      </c>
      <c r="K150" s="6">
        <v>2</v>
      </c>
      <c r="L150" s="6">
        <v>1</v>
      </c>
      <c r="M150" s="6">
        <v>2</v>
      </c>
      <c r="N150" s="6">
        <v>2</v>
      </c>
      <c r="O150" s="6">
        <v>2</v>
      </c>
      <c r="P150" s="6">
        <v>3</v>
      </c>
      <c r="Q150">
        <v>6</v>
      </c>
      <c r="R150">
        <v>3</v>
      </c>
      <c r="S150">
        <v>3</v>
      </c>
      <c r="T150">
        <v>3</v>
      </c>
      <c r="U150">
        <v>3</v>
      </c>
      <c r="V150">
        <v>3</v>
      </c>
      <c r="W150">
        <v>2</v>
      </c>
      <c r="X150">
        <v>5</v>
      </c>
      <c r="Y150">
        <v>2</v>
      </c>
      <c r="Z150">
        <v>2</v>
      </c>
      <c r="AA150">
        <v>2</v>
      </c>
      <c r="AB150">
        <v>4</v>
      </c>
      <c r="AC150" s="3" t="s">
        <v>202</v>
      </c>
      <c r="AD150" s="10" t="s">
        <v>404</v>
      </c>
      <c r="AE150" s="9"/>
      <c r="AF150" s="9"/>
      <c r="AG150" s="9"/>
      <c r="AH150" s="9"/>
    </row>
    <row r="151" spans="1:34" x14ac:dyDescent="0.25">
      <c r="A151">
        <v>5594</v>
      </c>
      <c r="B151">
        <v>0</v>
      </c>
      <c r="C151">
        <v>1998</v>
      </c>
      <c r="D151">
        <v>19</v>
      </c>
      <c r="E151" s="6">
        <v>1</v>
      </c>
      <c r="F151" s="6">
        <v>1</v>
      </c>
      <c r="G151" s="6">
        <v>1</v>
      </c>
      <c r="H151" s="6">
        <v>1</v>
      </c>
      <c r="I151" s="6">
        <v>2</v>
      </c>
      <c r="J151" s="6">
        <v>2</v>
      </c>
      <c r="K151" s="6">
        <v>1</v>
      </c>
      <c r="L151" s="6">
        <v>1</v>
      </c>
      <c r="M151" s="6">
        <v>2</v>
      </c>
      <c r="N151" s="6">
        <v>2</v>
      </c>
      <c r="O151" s="6">
        <v>2</v>
      </c>
      <c r="P151" s="6">
        <v>4</v>
      </c>
      <c r="Q151">
        <v>7</v>
      </c>
      <c r="R151">
        <v>3</v>
      </c>
      <c r="S151">
        <v>4</v>
      </c>
      <c r="T151">
        <v>2</v>
      </c>
      <c r="U151">
        <v>6</v>
      </c>
      <c r="V151">
        <v>4</v>
      </c>
      <c r="W151">
        <v>5</v>
      </c>
      <c r="X151">
        <v>2</v>
      </c>
      <c r="Y151">
        <v>5</v>
      </c>
      <c r="Z151">
        <v>5</v>
      </c>
      <c r="AA151">
        <v>5</v>
      </c>
      <c r="AB151">
        <v>11</v>
      </c>
      <c r="AC151" s="3" t="s">
        <v>203</v>
      </c>
      <c r="AD151" s="10" t="s">
        <v>55</v>
      </c>
      <c r="AE151" s="9">
        <v>4</v>
      </c>
      <c r="AF151" s="9">
        <v>3</v>
      </c>
      <c r="AG151" s="9">
        <v>3</v>
      </c>
      <c r="AH151" s="9">
        <v>4</v>
      </c>
    </row>
    <row r="152" spans="1:34" x14ac:dyDescent="0.25">
      <c r="A152">
        <v>5604</v>
      </c>
      <c r="B152">
        <v>0</v>
      </c>
      <c r="C152">
        <v>1998</v>
      </c>
      <c r="D152">
        <v>19</v>
      </c>
      <c r="E152" s="6">
        <v>2</v>
      </c>
      <c r="F152" s="6">
        <v>3</v>
      </c>
      <c r="G152" s="6">
        <v>2</v>
      </c>
      <c r="H152" s="6">
        <v>1</v>
      </c>
      <c r="I152" s="6">
        <v>2</v>
      </c>
      <c r="J152" s="6">
        <v>3</v>
      </c>
      <c r="K152" s="6">
        <v>3</v>
      </c>
      <c r="L152" s="6">
        <v>2</v>
      </c>
      <c r="M152" s="6">
        <v>4</v>
      </c>
      <c r="N152" s="6">
        <v>4</v>
      </c>
      <c r="O152" s="6">
        <v>4</v>
      </c>
      <c r="P152" s="6">
        <v>3</v>
      </c>
      <c r="Q152">
        <v>11</v>
      </c>
      <c r="R152">
        <v>5</v>
      </c>
      <c r="S152">
        <v>5</v>
      </c>
      <c r="T152">
        <v>5</v>
      </c>
      <c r="U152">
        <v>4</v>
      </c>
      <c r="V152">
        <v>4</v>
      </c>
      <c r="W152">
        <v>2</v>
      </c>
      <c r="X152">
        <v>4</v>
      </c>
      <c r="Y152">
        <v>5</v>
      </c>
      <c r="Z152">
        <v>1</v>
      </c>
      <c r="AA152">
        <v>2</v>
      </c>
      <c r="AB152">
        <v>2</v>
      </c>
      <c r="AC152" s="3" t="s">
        <v>204</v>
      </c>
      <c r="AD152" s="10" t="s">
        <v>55</v>
      </c>
      <c r="AE152" s="9">
        <v>2</v>
      </c>
      <c r="AF152" s="9">
        <v>3</v>
      </c>
      <c r="AG152" s="9">
        <v>4</v>
      </c>
      <c r="AH152" s="9">
        <v>3</v>
      </c>
    </row>
    <row r="153" spans="1:34" ht="30" x14ac:dyDescent="0.25">
      <c r="A153">
        <v>5620</v>
      </c>
      <c r="B153">
        <v>1</v>
      </c>
      <c r="C153">
        <v>1989</v>
      </c>
      <c r="D153">
        <v>28</v>
      </c>
      <c r="E153" s="6">
        <v>1</v>
      </c>
      <c r="F153" s="6">
        <v>1</v>
      </c>
      <c r="G153" s="6">
        <v>1</v>
      </c>
      <c r="H153" s="6">
        <v>1</v>
      </c>
      <c r="I153" s="6">
        <v>2</v>
      </c>
      <c r="J153" s="6">
        <v>2</v>
      </c>
      <c r="K153" s="6">
        <v>2</v>
      </c>
      <c r="L153" s="6">
        <v>2</v>
      </c>
      <c r="M153" s="6">
        <v>3</v>
      </c>
      <c r="N153" s="6">
        <v>3</v>
      </c>
      <c r="O153" s="6">
        <v>3</v>
      </c>
      <c r="P153" s="6">
        <v>3</v>
      </c>
      <c r="Q153">
        <v>18</v>
      </c>
      <c r="R153">
        <v>12</v>
      </c>
      <c r="S153">
        <v>3</v>
      </c>
      <c r="T153">
        <v>3</v>
      </c>
      <c r="U153">
        <v>9</v>
      </c>
      <c r="V153">
        <v>2</v>
      </c>
      <c r="W153">
        <v>5</v>
      </c>
      <c r="X153">
        <v>4</v>
      </c>
      <c r="Y153">
        <v>12</v>
      </c>
      <c r="Z153">
        <v>16</v>
      </c>
      <c r="AA153">
        <v>4</v>
      </c>
      <c r="AB153">
        <v>4</v>
      </c>
      <c r="AC153" s="3" t="s">
        <v>205</v>
      </c>
      <c r="AD153" s="10" t="s">
        <v>55</v>
      </c>
      <c r="AE153" s="9">
        <v>4</v>
      </c>
      <c r="AF153" s="9">
        <v>2</v>
      </c>
      <c r="AG153" s="9">
        <v>3</v>
      </c>
      <c r="AH153" s="9">
        <v>4</v>
      </c>
    </row>
    <row r="154" spans="1:34" ht="255" x14ac:dyDescent="0.25">
      <c r="A154">
        <v>5639</v>
      </c>
      <c r="B154">
        <v>0</v>
      </c>
      <c r="C154">
        <v>1991</v>
      </c>
      <c r="D154">
        <v>26</v>
      </c>
      <c r="E154" s="6">
        <v>1</v>
      </c>
      <c r="F154" s="6">
        <v>1</v>
      </c>
      <c r="G154" s="6">
        <v>2</v>
      </c>
      <c r="H154" s="6">
        <v>1</v>
      </c>
      <c r="I154" s="6">
        <v>2</v>
      </c>
      <c r="J154" s="6">
        <v>2</v>
      </c>
      <c r="K154" s="6">
        <v>3</v>
      </c>
      <c r="L154" s="6">
        <v>2</v>
      </c>
      <c r="M154" s="6">
        <v>2</v>
      </c>
      <c r="N154" s="6">
        <v>2</v>
      </c>
      <c r="O154" s="6">
        <v>3</v>
      </c>
      <c r="P154" s="6">
        <v>3</v>
      </c>
      <c r="Q154">
        <v>6</v>
      </c>
      <c r="R154">
        <v>4</v>
      </c>
      <c r="S154">
        <v>22</v>
      </c>
      <c r="T154">
        <v>3</v>
      </c>
      <c r="U154">
        <v>34</v>
      </c>
      <c r="V154">
        <v>7</v>
      </c>
      <c r="W154">
        <v>9</v>
      </c>
      <c r="X154">
        <v>6</v>
      </c>
      <c r="Y154">
        <v>11</v>
      </c>
      <c r="Z154">
        <v>4</v>
      </c>
      <c r="AA154">
        <v>16</v>
      </c>
      <c r="AB154">
        <v>4</v>
      </c>
      <c r="AC154" s="4" t="s">
        <v>206</v>
      </c>
      <c r="AD154" s="10" t="s">
        <v>55</v>
      </c>
      <c r="AE154" s="9">
        <v>2</v>
      </c>
      <c r="AF154" s="9">
        <v>1</v>
      </c>
      <c r="AG154" s="9">
        <v>2</v>
      </c>
      <c r="AH154" s="9">
        <v>2</v>
      </c>
    </row>
    <row r="155" spans="1:34" ht="75" x14ac:dyDescent="0.25">
      <c r="A155">
        <v>5665</v>
      </c>
      <c r="B155">
        <v>0</v>
      </c>
      <c r="C155">
        <v>1992</v>
      </c>
      <c r="D155">
        <v>25</v>
      </c>
      <c r="E155" s="6">
        <v>1</v>
      </c>
      <c r="F155" s="6">
        <v>2</v>
      </c>
      <c r="G155" s="6">
        <v>2</v>
      </c>
      <c r="H155" s="6">
        <v>1</v>
      </c>
      <c r="I155" s="6">
        <v>2</v>
      </c>
      <c r="J155" s="6">
        <v>2</v>
      </c>
      <c r="K155" s="6">
        <v>2</v>
      </c>
      <c r="L155" s="6">
        <v>3</v>
      </c>
      <c r="M155" s="6">
        <v>2</v>
      </c>
      <c r="N155" s="6">
        <v>2</v>
      </c>
      <c r="O155" s="6">
        <v>3</v>
      </c>
      <c r="P155" s="6">
        <v>4</v>
      </c>
      <c r="Q155">
        <v>9</v>
      </c>
      <c r="R155">
        <v>4</v>
      </c>
      <c r="S155">
        <v>3</v>
      </c>
      <c r="T155">
        <v>4</v>
      </c>
      <c r="U155">
        <v>7</v>
      </c>
      <c r="V155">
        <v>5</v>
      </c>
      <c r="W155">
        <v>6</v>
      </c>
      <c r="X155">
        <v>5</v>
      </c>
      <c r="Y155">
        <v>5</v>
      </c>
      <c r="Z155">
        <v>3</v>
      </c>
      <c r="AA155">
        <v>3</v>
      </c>
      <c r="AB155">
        <v>4</v>
      </c>
      <c r="AC155" s="4" t="s">
        <v>208</v>
      </c>
      <c r="AD155" s="10" t="s">
        <v>55</v>
      </c>
      <c r="AE155" s="9">
        <v>2</v>
      </c>
      <c r="AF155" s="9">
        <v>1</v>
      </c>
      <c r="AG155" s="9">
        <v>4</v>
      </c>
      <c r="AH155" s="9">
        <v>4</v>
      </c>
    </row>
    <row r="156" spans="1:34" ht="90" x14ac:dyDescent="0.25">
      <c r="A156">
        <v>4351</v>
      </c>
      <c r="B156">
        <v>0</v>
      </c>
      <c r="C156">
        <v>1998</v>
      </c>
      <c r="D156">
        <v>19</v>
      </c>
      <c r="E156" s="6">
        <v>2</v>
      </c>
      <c r="F156" s="6">
        <v>2</v>
      </c>
      <c r="G156" s="6">
        <v>3</v>
      </c>
      <c r="H156" s="6">
        <v>1</v>
      </c>
      <c r="I156" s="6">
        <v>3</v>
      </c>
      <c r="J156" s="6">
        <v>3</v>
      </c>
      <c r="K156" s="6">
        <v>4</v>
      </c>
      <c r="L156" s="6">
        <v>2</v>
      </c>
      <c r="M156" s="6">
        <v>3</v>
      </c>
      <c r="N156" s="6">
        <v>3</v>
      </c>
      <c r="O156" s="6">
        <v>4</v>
      </c>
      <c r="P156" s="6">
        <v>4</v>
      </c>
      <c r="Q156">
        <v>21</v>
      </c>
      <c r="R156">
        <v>6</v>
      </c>
      <c r="S156">
        <v>7</v>
      </c>
      <c r="T156">
        <v>9</v>
      </c>
      <c r="U156">
        <v>10</v>
      </c>
      <c r="V156">
        <v>3</v>
      </c>
      <c r="W156">
        <v>4</v>
      </c>
      <c r="X156">
        <v>16</v>
      </c>
      <c r="Y156">
        <v>8</v>
      </c>
      <c r="Z156">
        <v>5</v>
      </c>
      <c r="AA156">
        <v>5</v>
      </c>
      <c r="AB156">
        <v>3</v>
      </c>
      <c r="AC156" s="4" t="s">
        <v>209</v>
      </c>
      <c r="AD156" s="10" t="s">
        <v>55</v>
      </c>
      <c r="AE156" s="9">
        <v>4</v>
      </c>
      <c r="AF156" s="9">
        <v>1</v>
      </c>
      <c r="AG156" s="9">
        <v>4</v>
      </c>
      <c r="AH156" s="9">
        <v>4</v>
      </c>
    </row>
    <row r="157" spans="1:34" x14ac:dyDescent="0.25">
      <c r="A157">
        <v>5755</v>
      </c>
      <c r="B157">
        <v>0</v>
      </c>
      <c r="C157">
        <v>1991</v>
      </c>
      <c r="D157">
        <v>26</v>
      </c>
      <c r="E157" s="6">
        <v>1</v>
      </c>
      <c r="F157" s="6">
        <v>1</v>
      </c>
      <c r="G157" s="6">
        <v>1</v>
      </c>
      <c r="H157" s="6">
        <v>1</v>
      </c>
      <c r="I157" s="6">
        <v>1</v>
      </c>
      <c r="J157" s="6">
        <v>1</v>
      </c>
      <c r="K157" s="6">
        <v>1</v>
      </c>
      <c r="L157" s="6">
        <v>1</v>
      </c>
      <c r="M157" s="6">
        <v>1</v>
      </c>
      <c r="N157" s="6">
        <v>1</v>
      </c>
      <c r="O157" s="6">
        <v>1</v>
      </c>
      <c r="P157" s="6">
        <v>1</v>
      </c>
      <c r="Q157">
        <v>40</v>
      </c>
      <c r="R157">
        <v>3</v>
      </c>
      <c r="S157">
        <v>2</v>
      </c>
      <c r="T157">
        <v>2</v>
      </c>
      <c r="U157">
        <v>5</v>
      </c>
      <c r="V157">
        <v>2</v>
      </c>
      <c r="W157">
        <v>2</v>
      </c>
      <c r="X157">
        <v>1</v>
      </c>
      <c r="Y157">
        <v>2</v>
      </c>
      <c r="Z157">
        <v>2</v>
      </c>
      <c r="AA157">
        <v>3</v>
      </c>
      <c r="AB157">
        <v>2</v>
      </c>
      <c r="AC157" s="3" t="s">
        <v>210</v>
      </c>
      <c r="AD157" s="10" t="s">
        <v>55</v>
      </c>
      <c r="AE157" s="9">
        <v>2</v>
      </c>
      <c r="AF157" s="9">
        <v>2</v>
      </c>
      <c r="AG157" s="9">
        <v>3</v>
      </c>
      <c r="AH157" s="9">
        <v>3</v>
      </c>
    </row>
    <row r="158" spans="1:34" x14ac:dyDescent="0.25">
      <c r="A158">
        <v>5758</v>
      </c>
      <c r="B158">
        <v>0</v>
      </c>
      <c r="C158">
        <v>1990</v>
      </c>
      <c r="D158">
        <v>27</v>
      </c>
      <c r="E158" s="6">
        <v>1</v>
      </c>
      <c r="F158" s="6">
        <v>1</v>
      </c>
      <c r="G158" s="6">
        <v>1</v>
      </c>
      <c r="H158" s="6">
        <v>1</v>
      </c>
      <c r="I158" s="6">
        <v>2</v>
      </c>
      <c r="J158" s="6">
        <v>2</v>
      </c>
      <c r="K158" s="6">
        <v>2</v>
      </c>
      <c r="L158" s="6">
        <v>1</v>
      </c>
      <c r="M158" s="6">
        <v>3</v>
      </c>
      <c r="N158" s="6">
        <v>3</v>
      </c>
      <c r="O158" s="6">
        <v>4</v>
      </c>
      <c r="P158" s="6">
        <v>4</v>
      </c>
      <c r="Q158">
        <v>6</v>
      </c>
      <c r="R158">
        <v>5</v>
      </c>
      <c r="S158">
        <v>3</v>
      </c>
      <c r="T158">
        <v>2</v>
      </c>
      <c r="U158">
        <v>40</v>
      </c>
      <c r="V158">
        <v>1</v>
      </c>
      <c r="W158">
        <v>2</v>
      </c>
      <c r="X158">
        <v>3</v>
      </c>
      <c r="Y158">
        <v>3</v>
      </c>
      <c r="Z158">
        <v>3</v>
      </c>
      <c r="AA158">
        <v>9</v>
      </c>
      <c r="AB158">
        <v>3</v>
      </c>
      <c r="AC158" s="3" t="s">
        <v>211</v>
      </c>
      <c r="AD158" s="10" t="s">
        <v>55</v>
      </c>
      <c r="AE158" s="9">
        <v>2</v>
      </c>
      <c r="AF158" s="9">
        <v>2</v>
      </c>
      <c r="AG158" s="9">
        <v>3</v>
      </c>
      <c r="AH158" s="9">
        <v>3</v>
      </c>
    </row>
    <row r="159" spans="1:34" x14ac:dyDescent="0.25">
      <c r="A159">
        <v>5760</v>
      </c>
      <c r="B159">
        <v>0</v>
      </c>
      <c r="C159">
        <v>1993</v>
      </c>
      <c r="D159">
        <v>24</v>
      </c>
      <c r="E159" s="6">
        <v>1</v>
      </c>
      <c r="F159" s="6">
        <v>2</v>
      </c>
      <c r="G159" s="6">
        <v>3</v>
      </c>
      <c r="H159" s="6">
        <v>1</v>
      </c>
      <c r="I159" s="6">
        <v>1</v>
      </c>
      <c r="J159" s="6">
        <v>2</v>
      </c>
      <c r="K159" s="6">
        <v>3</v>
      </c>
      <c r="L159" s="6">
        <v>3</v>
      </c>
      <c r="M159" s="6">
        <v>1</v>
      </c>
      <c r="N159" s="6">
        <v>2</v>
      </c>
      <c r="O159" s="6">
        <v>3</v>
      </c>
      <c r="P159" s="6">
        <v>4</v>
      </c>
      <c r="Q159">
        <v>6</v>
      </c>
      <c r="R159">
        <v>3</v>
      </c>
      <c r="S159">
        <v>2</v>
      </c>
      <c r="T159">
        <v>3</v>
      </c>
      <c r="U159">
        <v>3</v>
      </c>
      <c r="V159">
        <v>3</v>
      </c>
      <c r="W159">
        <v>2</v>
      </c>
      <c r="X159">
        <v>4</v>
      </c>
      <c r="Y159">
        <v>3</v>
      </c>
      <c r="Z159">
        <v>2</v>
      </c>
      <c r="AA159">
        <v>2</v>
      </c>
      <c r="AB159">
        <v>4</v>
      </c>
      <c r="AC159" s="3" t="s">
        <v>212</v>
      </c>
      <c r="AD159" s="10" t="s">
        <v>55</v>
      </c>
      <c r="AE159" s="9">
        <v>3</v>
      </c>
      <c r="AF159" s="9">
        <v>1</v>
      </c>
      <c r="AG159" s="9">
        <v>3</v>
      </c>
      <c r="AH159" s="9">
        <v>4</v>
      </c>
    </row>
    <row r="160" spans="1:34" ht="60" x14ac:dyDescent="0.25">
      <c r="A160">
        <v>5808</v>
      </c>
      <c r="B160">
        <v>0</v>
      </c>
      <c r="C160">
        <v>1997</v>
      </c>
      <c r="D160">
        <v>20</v>
      </c>
      <c r="E160" s="6">
        <v>1</v>
      </c>
      <c r="F160" s="6">
        <v>1</v>
      </c>
      <c r="G160" s="6">
        <v>2</v>
      </c>
      <c r="H160" s="6">
        <v>1</v>
      </c>
      <c r="I160" s="6">
        <v>3</v>
      </c>
      <c r="J160" s="6">
        <v>3</v>
      </c>
      <c r="K160" s="6">
        <v>3</v>
      </c>
      <c r="L160" s="6">
        <v>2</v>
      </c>
      <c r="M160" s="6">
        <v>3</v>
      </c>
      <c r="N160" s="6">
        <v>3</v>
      </c>
      <c r="O160" s="6">
        <v>3</v>
      </c>
      <c r="P160" s="6">
        <v>4</v>
      </c>
      <c r="Q160">
        <v>8</v>
      </c>
      <c r="R160">
        <v>10</v>
      </c>
      <c r="S160">
        <v>7</v>
      </c>
      <c r="T160">
        <v>674</v>
      </c>
      <c r="U160">
        <v>6</v>
      </c>
      <c r="V160">
        <v>5</v>
      </c>
      <c r="W160">
        <v>3</v>
      </c>
      <c r="X160">
        <v>3</v>
      </c>
      <c r="Y160">
        <v>3</v>
      </c>
      <c r="Z160">
        <v>3</v>
      </c>
      <c r="AA160">
        <v>3</v>
      </c>
      <c r="AB160">
        <v>2</v>
      </c>
      <c r="AC160" s="4" t="s">
        <v>213</v>
      </c>
      <c r="AD160" s="10" t="s">
        <v>55</v>
      </c>
      <c r="AE160" s="9">
        <v>2</v>
      </c>
      <c r="AF160" s="9">
        <v>2</v>
      </c>
      <c r="AG160" s="9">
        <v>3</v>
      </c>
      <c r="AH160" s="9">
        <v>3</v>
      </c>
    </row>
    <row r="161" spans="1:34" ht="60" x14ac:dyDescent="0.25">
      <c r="A161">
        <v>5812</v>
      </c>
      <c r="B161">
        <v>0</v>
      </c>
      <c r="C161">
        <v>1993</v>
      </c>
      <c r="D161">
        <v>24</v>
      </c>
      <c r="E161" s="6">
        <v>1</v>
      </c>
      <c r="F161" s="6">
        <v>1</v>
      </c>
      <c r="G161" s="6">
        <v>1</v>
      </c>
      <c r="H161" s="6">
        <v>1</v>
      </c>
      <c r="I161" s="6">
        <v>1</v>
      </c>
      <c r="J161" s="6">
        <v>1</v>
      </c>
      <c r="K161" s="6">
        <v>1</v>
      </c>
      <c r="L161" s="6">
        <v>1</v>
      </c>
      <c r="M161" s="6">
        <v>1</v>
      </c>
      <c r="N161" s="6">
        <v>1</v>
      </c>
      <c r="O161" s="6">
        <v>1</v>
      </c>
      <c r="P161" s="6">
        <v>3</v>
      </c>
      <c r="Q161">
        <v>6</v>
      </c>
      <c r="R161">
        <v>4</v>
      </c>
      <c r="S161">
        <v>3</v>
      </c>
      <c r="T161">
        <v>2</v>
      </c>
      <c r="U161">
        <v>7</v>
      </c>
      <c r="V161">
        <v>3</v>
      </c>
      <c r="W161">
        <v>1</v>
      </c>
      <c r="X161">
        <v>2</v>
      </c>
      <c r="Y161">
        <v>129</v>
      </c>
      <c r="Z161">
        <v>2</v>
      </c>
      <c r="AA161">
        <v>1</v>
      </c>
      <c r="AB161">
        <v>5</v>
      </c>
      <c r="AC161" s="3" t="s">
        <v>214</v>
      </c>
      <c r="AD161" s="10" t="s">
        <v>55</v>
      </c>
      <c r="AE161" s="9">
        <v>3</v>
      </c>
      <c r="AF161" s="9">
        <v>3</v>
      </c>
      <c r="AG161" s="9">
        <v>4</v>
      </c>
      <c r="AH161" s="9">
        <v>4</v>
      </c>
    </row>
    <row r="162" spans="1:34" ht="75" x14ac:dyDescent="0.25">
      <c r="A162">
        <v>5856</v>
      </c>
      <c r="B162">
        <v>0</v>
      </c>
      <c r="C162">
        <v>1982</v>
      </c>
      <c r="D162">
        <v>35</v>
      </c>
      <c r="E162" s="6">
        <v>2</v>
      </c>
      <c r="F162" s="6">
        <v>3</v>
      </c>
      <c r="G162" s="6">
        <v>3</v>
      </c>
      <c r="H162" s="6">
        <v>1</v>
      </c>
      <c r="I162" s="6">
        <v>2</v>
      </c>
      <c r="J162" s="6">
        <v>2</v>
      </c>
      <c r="K162" s="6">
        <v>2</v>
      </c>
      <c r="L162" s="6">
        <v>2</v>
      </c>
      <c r="M162" s="6">
        <v>2</v>
      </c>
      <c r="N162" s="6">
        <v>1</v>
      </c>
      <c r="O162" s="6">
        <v>1</v>
      </c>
      <c r="P162" s="6">
        <v>4</v>
      </c>
      <c r="Q162">
        <v>5</v>
      </c>
      <c r="R162">
        <v>5</v>
      </c>
      <c r="S162">
        <v>3</v>
      </c>
      <c r="T162">
        <v>3</v>
      </c>
      <c r="U162">
        <v>5</v>
      </c>
      <c r="V162">
        <v>2</v>
      </c>
      <c r="W162">
        <v>2</v>
      </c>
      <c r="X162">
        <v>2</v>
      </c>
      <c r="Y162">
        <v>5</v>
      </c>
      <c r="Z162">
        <v>3</v>
      </c>
      <c r="AA162">
        <v>13</v>
      </c>
      <c r="AB162">
        <v>4</v>
      </c>
      <c r="AC162" s="4" t="s">
        <v>215</v>
      </c>
      <c r="AD162" s="10" t="s">
        <v>55</v>
      </c>
      <c r="AE162" s="9">
        <v>2</v>
      </c>
      <c r="AF162" s="9">
        <v>2</v>
      </c>
      <c r="AG162" s="9">
        <v>3</v>
      </c>
      <c r="AH162" s="9">
        <v>2</v>
      </c>
    </row>
    <row r="163" spans="1:34" x14ac:dyDescent="0.25">
      <c r="A163">
        <v>5042</v>
      </c>
      <c r="B163">
        <v>0</v>
      </c>
      <c r="C163">
        <v>1995</v>
      </c>
      <c r="D163">
        <v>22</v>
      </c>
      <c r="E163" s="6">
        <v>3</v>
      </c>
      <c r="F163" s="6">
        <v>2</v>
      </c>
      <c r="G163" s="6">
        <v>3</v>
      </c>
      <c r="H163" s="6">
        <v>1</v>
      </c>
      <c r="I163" s="6">
        <v>3</v>
      </c>
      <c r="J163" s="6">
        <v>1</v>
      </c>
      <c r="K163" s="6">
        <v>2</v>
      </c>
      <c r="L163" s="6">
        <v>2</v>
      </c>
      <c r="M163" s="6">
        <v>3</v>
      </c>
      <c r="N163" s="6">
        <v>2</v>
      </c>
      <c r="O163" s="6">
        <v>4</v>
      </c>
      <c r="P163" s="6">
        <v>3</v>
      </c>
      <c r="Q163">
        <v>152</v>
      </c>
      <c r="R163">
        <v>1</v>
      </c>
      <c r="S163">
        <v>6</v>
      </c>
      <c r="T163">
        <v>3</v>
      </c>
      <c r="U163">
        <v>2</v>
      </c>
      <c r="V163">
        <v>6</v>
      </c>
      <c r="W163">
        <v>3</v>
      </c>
      <c r="X163">
        <v>3</v>
      </c>
      <c r="Y163">
        <v>4</v>
      </c>
      <c r="Z163">
        <v>3</v>
      </c>
      <c r="AA163">
        <v>2</v>
      </c>
      <c r="AB163">
        <v>6</v>
      </c>
      <c r="AC163" s="3" t="s">
        <v>216</v>
      </c>
      <c r="AD163" s="10" t="s">
        <v>55</v>
      </c>
      <c r="AE163" s="9">
        <v>4</v>
      </c>
      <c r="AF163" s="9">
        <v>3</v>
      </c>
      <c r="AG163" s="9">
        <v>3</v>
      </c>
      <c r="AH163" s="9">
        <v>4</v>
      </c>
    </row>
    <row r="164" spans="1:34" x14ac:dyDescent="0.25">
      <c r="A164">
        <v>5882</v>
      </c>
      <c r="B164">
        <v>0</v>
      </c>
      <c r="C164">
        <v>1999</v>
      </c>
      <c r="D164">
        <v>18</v>
      </c>
      <c r="E164" s="6">
        <v>1</v>
      </c>
      <c r="F164" s="6">
        <v>1</v>
      </c>
      <c r="G164" s="6">
        <v>1</v>
      </c>
      <c r="H164" s="6">
        <v>1</v>
      </c>
      <c r="I164" s="6">
        <v>1</v>
      </c>
      <c r="J164" s="6">
        <v>1</v>
      </c>
      <c r="K164" s="6">
        <v>2</v>
      </c>
      <c r="L164" s="6">
        <v>1</v>
      </c>
      <c r="M164" s="6">
        <v>1</v>
      </c>
      <c r="N164" s="6">
        <v>2</v>
      </c>
      <c r="O164" s="6">
        <v>3</v>
      </c>
      <c r="P164" s="6">
        <v>1</v>
      </c>
      <c r="Q164">
        <v>5</v>
      </c>
      <c r="R164">
        <v>2</v>
      </c>
      <c r="S164">
        <v>9</v>
      </c>
      <c r="T164">
        <v>2</v>
      </c>
      <c r="U164">
        <v>2</v>
      </c>
      <c r="V164">
        <v>3</v>
      </c>
      <c r="W164">
        <v>2</v>
      </c>
      <c r="X164">
        <v>2</v>
      </c>
      <c r="Y164">
        <v>1</v>
      </c>
      <c r="Z164">
        <v>7</v>
      </c>
      <c r="AA164">
        <v>5</v>
      </c>
      <c r="AB164">
        <v>2</v>
      </c>
      <c r="AC164" s="3" t="s">
        <v>217</v>
      </c>
      <c r="AD164" s="10" t="s">
        <v>410</v>
      </c>
      <c r="AE164" s="9"/>
      <c r="AF164" s="9"/>
      <c r="AG164" s="9"/>
      <c r="AH164" s="9"/>
    </row>
    <row r="165" spans="1:34" ht="60" x14ac:dyDescent="0.25">
      <c r="A165">
        <v>5506</v>
      </c>
      <c r="B165">
        <v>0</v>
      </c>
      <c r="C165">
        <v>1992</v>
      </c>
      <c r="D165">
        <v>25</v>
      </c>
      <c r="E165" s="6">
        <v>2</v>
      </c>
      <c r="F165" s="6">
        <v>2</v>
      </c>
      <c r="G165" s="6">
        <v>3</v>
      </c>
      <c r="H165" s="6">
        <v>1</v>
      </c>
      <c r="I165" s="6">
        <v>3</v>
      </c>
      <c r="J165" s="6">
        <v>3</v>
      </c>
      <c r="K165" s="6">
        <v>4</v>
      </c>
      <c r="L165" s="6">
        <v>3</v>
      </c>
      <c r="M165" s="6">
        <v>3</v>
      </c>
      <c r="N165" s="6">
        <v>3</v>
      </c>
      <c r="O165" s="6">
        <v>4</v>
      </c>
      <c r="P165" s="6">
        <v>4</v>
      </c>
      <c r="Q165">
        <v>16</v>
      </c>
      <c r="R165">
        <v>11</v>
      </c>
      <c r="S165">
        <v>3</v>
      </c>
      <c r="T165">
        <v>3</v>
      </c>
      <c r="U165">
        <v>4</v>
      </c>
      <c r="V165">
        <v>1</v>
      </c>
      <c r="W165">
        <v>8</v>
      </c>
      <c r="X165">
        <v>4</v>
      </c>
      <c r="Y165">
        <v>5</v>
      </c>
      <c r="Z165">
        <v>2</v>
      </c>
      <c r="AA165">
        <v>4</v>
      </c>
      <c r="AB165">
        <v>2</v>
      </c>
      <c r="AC165" s="3" t="s">
        <v>218</v>
      </c>
      <c r="AD165" s="10" t="s">
        <v>55</v>
      </c>
      <c r="AE165" s="9">
        <v>1</v>
      </c>
      <c r="AF165" s="9">
        <v>1</v>
      </c>
      <c r="AG165" s="9">
        <v>2</v>
      </c>
      <c r="AH165" s="9">
        <v>3</v>
      </c>
    </row>
    <row r="166" spans="1:34" x14ac:dyDescent="0.25">
      <c r="A166">
        <v>5898</v>
      </c>
      <c r="B166">
        <v>0</v>
      </c>
      <c r="C166">
        <v>1998</v>
      </c>
      <c r="D166">
        <v>19</v>
      </c>
      <c r="E166" s="6">
        <v>1</v>
      </c>
      <c r="F166" s="6">
        <v>1</v>
      </c>
      <c r="G166" s="6">
        <v>1</v>
      </c>
      <c r="H166" s="6">
        <v>1</v>
      </c>
      <c r="I166" s="6">
        <v>2</v>
      </c>
      <c r="J166" s="6">
        <v>2</v>
      </c>
      <c r="K166" s="6">
        <v>2</v>
      </c>
      <c r="L166" s="6">
        <v>1</v>
      </c>
      <c r="M166" s="6">
        <v>3</v>
      </c>
      <c r="N166" s="6">
        <v>3</v>
      </c>
      <c r="O166" s="6">
        <v>2</v>
      </c>
      <c r="P166" s="6">
        <v>2</v>
      </c>
      <c r="Q166">
        <v>9</v>
      </c>
      <c r="R166">
        <v>2</v>
      </c>
      <c r="S166">
        <v>2</v>
      </c>
      <c r="T166">
        <v>3</v>
      </c>
      <c r="U166">
        <v>3</v>
      </c>
      <c r="V166">
        <v>5</v>
      </c>
      <c r="W166">
        <v>3</v>
      </c>
      <c r="X166">
        <v>3</v>
      </c>
      <c r="Y166">
        <v>5</v>
      </c>
      <c r="Z166">
        <v>2</v>
      </c>
      <c r="AA166">
        <v>3</v>
      </c>
      <c r="AB166">
        <v>4</v>
      </c>
      <c r="AC166" s="3" t="s">
        <v>219</v>
      </c>
      <c r="AD166" s="10" t="s">
        <v>55</v>
      </c>
      <c r="AE166" s="9">
        <v>3</v>
      </c>
      <c r="AF166" s="9">
        <v>2</v>
      </c>
      <c r="AG166" s="9">
        <v>4</v>
      </c>
      <c r="AH166" s="9">
        <v>4</v>
      </c>
    </row>
    <row r="167" spans="1:34" ht="45" x14ac:dyDescent="0.25">
      <c r="A167">
        <v>4863</v>
      </c>
      <c r="B167">
        <v>0</v>
      </c>
      <c r="C167">
        <v>1996</v>
      </c>
      <c r="D167">
        <v>21</v>
      </c>
      <c r="E167" s="6">
        <v>1</v>
      </c>
      <c r="F167" s="6">
        <v>1</v>
      </c>
      <c r="G167" s="6">
        <v>1</v>
      </c>
      <c r="H167" s="6">
        <v>1</v>
      </c>
      <c r="I167" s="6">
        <v>2</v>
      </c>
      <c r="J167" s="6">
        <v>3</v>
      </c>
      <c r="K167" s="6">
        <v>3</v>
      </c>
      <c r="L167" s="6">
        <v>1</v>
      </c>
      <c r="M167" s="6">
        <v>3</v>
      </c>
      <c r="N167" s="6">
        <v>3</v>
      </c>
      <c r="O167" s="6">
        <v>3</v>
      </c>
      <c r="P167" s="6">
        <v>4</v>
      </c>
      <c r="Q167">
        <v>8</v>
      </c>
      <c r="R167">
        <v>9</v>
      </c>
      <c r="S167">
        <v>9</v>
      </c>
      <c r="T167">
        <v>5</v>
      </c>
      <c r="U167">
        <v>20</v>
      </c>
      <c r="V167">
        <v>2</v>
      </c>
      <c r="W167">
        <v>3</v>
      </c>
      <c r="X167">
        <v>7</v>
      </c>
      <c r="Y167">
        <v>4</v>
      </c>
      <c r="Z167">
        <v>6</v>
      </c>
      <c r="AA167">
        <v>4</v>
      </c>
      <c r="AB167">
        <v>6</v>
      </c>
      <c r="AC167" s="3" t="s">
        <v>220</v>
      </c>
      <c r="AD167" s="10" t="s">
        <v>55</v>
      </c>
      <c r="AE167" s="9">
        <v>2</v>
      </c>
      <c r="AF167" s="9">
        <v>2</v>
      </c>
      <c r="AG167" s="9">
        <v>3</v>
      </c>
      <c r="AH167" s="9">
        <v>4</v>
      </c>
    </row>
    <row r="168" spans="1:34" ht="30" x14ac:dyDescent="0.25">
      <c r="A168">
        <v>5928</v>
      </c>
      <c r="B168">
        <v>0</v>
      </c>
      <c r="C168">
        <v>1989</v>
      </c>
      <c r="D168">
        <v>28</v>
      </c>
      <c r="E168" s="6">
        <v>1</v>
      </c>
      <c r="F168" s="6">
        <v>1</v>
      </c>
      <c r="G168" s="6">
        <v>1</v>
      </c>
      <c r="H168" s="6">
        <v>1</v>
      </c>
      <c r="I168" s="6">
        <v>1</v>
      </c>
      <c r="J168" s="6">
        <v>2</v>
      </c>
      <c r="K168" s="6">
        <v>2</v>
      </c>
      <c r="L168" s="6">
        <v>1</v>
      </c>
      <c r="M168" s="6">
        <v>3</v>
      </c>
      <c r="N168" s="6">
        <v>3</v>
      </c>
      <c r="O168" s="6">
        <v>3</v>
      </c>
      <c r="P168" s="6">
        <v>4</v>
      </c>
      <c r="Q168">
        <v>9</v>
      </c>
      <c r="R168">
        <v>3</v>
      </c>
      <c r="S168">
        <v>3</v>
      </c>
      <c r="T168">
        <v>3</v>
      </c>
      <c r="U168">
        <v>7</v>
      </c>
      <c r="V168">
        <v>4</v>
      </c>
      <c r="W168">
        <v>3</v>
      </c>
      <c r="X168">
        <v>3</v>
      </c>
      <c r="Y168">
        <v>4</v>
      </c>
      <c r="Z168">
        <v>3</v>
      </c>
      <c r="AA168">
        <v>2</v>
      </c>
      <c r="AB168">
        <v>4</v>
      </c>
      <c r="AC168" s="3" t="s">
        <v>221</v>
      </c>
      <c r="AD168" s="10" t="s">
        <v>55</v>
      </c>
      <c r="AE168" s="9">
        <v>3</v>
      </c>
      <c r="AF168" s="9">
        <v>2</v>
      </c>
      <c r="AG168" s="9">
        <v>3</v>
      </c>
      <c r="AH168" s="9">
        <v>3</v>
      </c>
    </row>
    <row r="169" spans="1:34" ht="30" x14ac:dyDescent="0.25">
      <c r="A169">
        <v>5948</v>
      </c>
      <c r="B169">
        <v>0</v>
      </c>
      <c r="C169">
        <v>1973</v>
      </c>
      <c r="D169">
        <v>44</v>
      </c>
      <c r="E169" s="6">
        <v>1</v>
      </c>
      <c r="F169" s="6">
        <v>1</v>
      </c>
      <c r="G169" s="6">
        <v>1</v>
      </c>
      <c r="H169" s="6">
        <v>1</v>
      </c>
      <c r="I169" s="6">
        <v>1</v>
      </c>
      <c r="J169" s="6">
        <v>1</v>
      </c>
      <c r="K169" s="6">
        <v>1</v>
      </c>
      <c r="L169" s="6">
        <v>1</v>
      </c>
      <c r="M169" s="6">
        <v>1</v>
      </c>
      <c r="N169" s="6">
        <v>1</v>
      </c>
      <c r="O169" s="6">
        <v>1</v>
      </c>
      <c r="P169" s="6">
        <v>3</v>
      </c>
      <c r="Q169">
        <v>10</v>
      </c>
      <c r="R169">
        <v>6</v>
      </c>
      <c r="S169">
        <v>4</v>
      </c>
      <c r="T169">
        <v>2</v>
      </c>
      <c r="U169">
        <v>4</v>
      </c>
      <c r="V169">
        <v>3</v>
      </c>
      <c r="W169">
        <v>4</v>
      </c>
      <c r="X169">
        <v>4</v>
      </c>
      <c r="Y169">
        <v>4</v>
      </c>
      <c r="Z169">
        <v>3</v>
      </c>
      <c r="AA169">
        <v>3</v>
      </c>
      <c r="AB169">
        <v>14</v>
      </c>
      <c r="AC169" s="3" t="s">
        <v>222</v>
      </c>
      <c r="AD169" s="10" t="s">
        <v>55</v>
      </c>
      <c r="AE169" s="9">
        <v>2</v>
      </c>
      <c r="AF169" s="9">
        <v>3</v>
      </c>
      <c r="AG169" s="9">
        <v>3</v>
      </c>
      <c r="AH169" s="9">
        <v>4</v>
      </c>
    </row>
    <row r="170" spans="1:34" ht="90" x14ac:dyDescent="0.25">
      <c r="A170">
        <v>5960</v>
      </c>
      <c r="B170">
        <v>0</v>
      </c>
      <c r="C170">
        <v>1998</v>
      </c>
      <c r="D170">
        <v>19</v>
      </c>
      <c r="E170" s="6">
        <v>1</v>
      </c>
      <c r="F170" s="6">
        <v>1</v>
      </c>
      <c r="G170" s="6">
        <v>1</v>
      </c>
      <c r="H170" s="6">
        <v>1</v>
      </c>
      <c r="I170" s="6">
        <v>1</v>
      </c>
      <c r="J170" s="6">
        <v>1</v>
      </c>
      <c r="K170" s="6">
        <v>2</v>
      </c>
      <c r="L170" s="6">
        <v>1</v>
      </c>
      <c r="M170" s="6">
        <v>2</v>
      </c>
      <c r="N170" s="6">
        <v>3</v>
      </c>
      <c r="O170" s="6">
        <v>3</v>
      </c>
      <c r="P170" s="6">
        <v>4</v>
      </c>
      <c r="Q170">
        <v>8</v>
      </c>
      <c r="R170">
        <v>4</v>
      </c>
      <c r="S170">
        <v>4</v>
      </c>
      <c r="T170">
        <v>2</v>
      </c>
      <c r="U170">
        <v>3</v>
      </c>
      <c r="V170">
        <v>3</v>
      </c>
      <c r="W170">
        <v>5</v>
      </c>
      <c r="X170">
        <v>2</v>
      </c>
      <c r="Y170">
        <v>4</v>
      </c>
      <c r="Z170">
        <v>4</v>
      </c>
      <c r="AA170">
        <v>5</v>
      </c>
      <c r="AB170">
        <v>3</v>
      </c>
      <c r="AC170" s="4" t="s">
        <v>223</v>
      </c>
      <c r="AD170" s="10" t="s">
        <v>55</v>
      </c>
      <c r="AE170" s="9">
        <v>3</v>
      </c>
      <c r="AF170" s="9">
        <v>2</v>
      </c>
      <c r="AG170" s="9">
        <v>3</v>
      </c>
      <c r="AH170" s="9">
        <v>3</v>
      </c>
    </row>
    <row r="171" spans="1:34" ht="120" x14ac:dyDescent="0.25">
      <c r="A171">
        <v>5944</v>
      </c>
      <c r="B171">
        <v>1</v>
      </c>
      <c r="C171">
        <v>1988</v>
      </c>
      <c r="D171">
        <v>29</v>
      </c>
      <c r="E171" s="6">
        <v>1</v>
      </c>
      <c r="F171" s="6">
        <v>1</v>
      </c>
      <c r="G171" s="6">
        <v>1</v>
      </c>
      <c r="H171" s="6">
        <v>1</v>
      </c>
      <c r="I171" s="6">
        <v>1</v>
      </c>
      <c r="J171" s="6">
        <v>1</v>
      </c>
      <c r="K171" s="6">
        <v>1</v>
      </c>
      <c r="L171" s="6">
        <v>2</v>
      </c>
      <c r="M171" s="6">
        <v>2</v>
      </c>
      <c r="N171" s="6">
        <v>2</v>
      </c>
      <c r="O171" s="6">
        <v>2</v>
      </c>
      <c r="P171" s="6">
        <v>4</v>
      </c>
      <c r="Q171">
        <v>18</v>
      </c>
      <c r="R171">
        <v>4</v>
      </c>
      <c r="S171">
        <v>6</v>
      </c>
      <c r="T171">
        <v>5</v>
      </c>
      <c r="U171">
        <v>9</v>
      </c>
      <c r="V171">
        <v>6</v>
      </c>
      <c r="W171">
        <v>3</v>
      </c>
      <c r="X171">
        <v>3</v>
      </c>
      <c r="Y171">
        <v>6</v>
      </c>
      <c r="Z171">
        <v>3</v>
      </c>
      <c r="AA171">
        <v>1</v>
      </c>
      <c r="AB171">
        <v>3</v>
      </c>
      <c r="AC171" s="4" t="s">
        <v>224</v>
      </c>
      <c r="AD171" s="10" t="s">
        <v>55</v>
      </c>
      <c r="AE171" s="9">
        <v>2</v>
      </c>
      <c r="AF171" s="9">
        <v>2</v>
      </c>
      <c r="AG171" s="9">
        <v>2</v>
      </c>
      <c r="AH171" s="9">
        <v>3</v>
      </c>
    </row>
    <row r="172" spans="1:34" x14ac:dyDescent="0.25">
      <c r="A172">
        <v>5971</v>
      </c>
      <c r="B172">
        <v>0</v>
      </c>
      <c r="C172">
        <v>1983</v>
      </c>
      <c r="D172">
        <v>34</v>
      </c>
      <c r="E172" s="6">
        <v>1</v>
      </c>
      <c r="F172" s="6">
        <v>2</v>
      </c>
      <c r="G172" s="6">
        <v>3</v>
      </c>
      <c r="H172" s="6">
        <v>1</v>
      </c>
      <c r="I172" s="6">
        <v>1</v>
      </c>
      <c r="J172" s="6">
        <v>2</v>
      </c>
      <c r="K172" s="6">
        <v>3</v>
      </c>
      <c r="L172" s="6">
        <v>1</v>
      </c>
      <c r="M172" s="6">
        <v>2</v>
      </c>
      <c r="N172" s="6">
        <v>3</v>
      </c>
      <c r="O172" s="6">
        <v>3</v>
      </c>
      <c r="P172" s="6">
        <v>2</v>
      </c>
      <c r="Q172">
        <v>5</v>
      </c>
      <c r="R172">
        <v>4</v>
      </c>
      <c r="S172">
        <v>3</v>
      </c>
      <c r="T172">
        <v>3</v>
      </c>
      <c r="U172">
        <v>5</v>
      </c>
      <c r="V172">
        <v>2</v>
      </c>
      <c r="W172">
        <v>4</v>
      </c>
      <c r="X172">
        <v>2</v>
      </c>
      <c r="Y172">
        <v>2</v>
      </c>
      <c r="Z172">
        <v>3</v>
      </c>
      <c r="AA172">
        <v>8</v>
      </c>
      <c r="AB172">
        <v>3</v>
      </c>
      <c r="AC172" s="3" t="s">
        <v>226</v>
      </c>
      <c r="AD172" s="10" t="s">
        <v>55</v>
      </c>
      <c r="AE172" s="9">
        <v>3</v>
      </c>
      <c r="AF172" s="9">
        <v>2</v>
      </c>
      <c r="AG172" s="9">
        <v>4</v>
      </c>
      <c r="AH172" s="9">
        <v>4</v>
      </c>
    </row>
    <row r="173" spans="1:34" ht="30" x14ac:dyDescent="0.25">
      <c r="A173">
        <v>5859</v>
      </c>
      <c r="B173">
        <v>0</v>
      </c>
      <c r="C173">
        <v>1995</v>
      </c>
      <c r="D173">
        <v>22</v>
      </c>
      <c r="E173" s="6">
        <v>1</v>
      </c>
      <c r="F173" s="6">
        <v>1</v>
      </c>
      <c r="G173" s="6">
        <v>3</v>
      </c>
      <c r="H173" s="6">
        <v>1</v>
      </c>
      <c r="I173" s="6">
        <v>2</v>
      </c>
      <c r="J173" s="6">
        <v>1</v>
      </c>
      <c r="K173" s="6">
        <v>3</v>
      </c>
      <c r="L173" s="6">
        <v>2</v>
      </c>
      <c r="M173" s="6">
        <v>2</v>
      </c>
      <c r="N173" s="6">
        <v>2</v>
      </c>
      <c r="O173" s="6">
        <v>3</v>
      </c>
      <c r="P173" s="6">
        <v>3</v>
      </c>
      <c r="Q173">
        <v>12</v>
      </c>
      <c r="R173">
        <v>4</v>
      </c>
      <c r="S173">
        <v>4</v>
      </c>
      <c r="T173">
        <v>2</v>
      </c>
      <c r="U173">
        <v>8</v>
      </c>
      <c r="V173">
        <v>4</v>
      </c>
      <c r="W173">
        <v>1692</v>
      </c>
      <c r="X173">
        <v>11</v>
      </c>
      <c r="Y173">
        <v>6</v>
      </c>
      <c r="Z173">
        <v>4</v>
      </c>
      <c r="AA173">
        <v>2</v>
      </c>
      <c r="AB173">
        <v>7</v>
      </c>
      <c r="AC173" s="3" t="s">
        <v>227</v>
      </c>
      <c r="AD173" s="10" t="s">
        <v>55</v>
      </c>
      <c r="AE173" s="9">
        <v>2</v>
      </c>
      <c r="AF173" s="9">
        <v>2</v>
      </c>
      <c r="AG173" s="9">
        <v>2</v>
      </c>
      <c r="AH173" s="9">
        <v>2</v>
      </c>
    </row>
    <row r="174" spans="1:34" ht="30" x14ac:dyDescent="0.25">
      <c r="A174">
        <v>5727</v>
      </c>
      <c r="B174">
        <v>0</v>
      </c>
      <c r="C174">
        <v>1967</v>
      </c>
      <c r="D174">
        <v>50</v>
      </c>
      <c r="E174" s="6">
        <v>1</v>
      </c>
      <c r="F174" s="6">
        <v>1</v>
      </c>
      <c r="G174" s="6">
        <v>1</v>
      </c>
      <c r="H174" s="6">
        <v>1</v>
      </c>
      <c r="I174" s="6">
        <v>1</v>
      </c>
      <c r="J174" s="6">
        <v>1</v>
      </c>
      <c r="K174" s="6">
        <v>1</v>
      </c>
      <c r="L174" s="6">
        <v>1</v>
      </c>
      <c r="M174" s="6">
        <v>2</v>
      </c>
      <c r="N174" s="6">
        <v>1</v>
      </c>
      <c r="O174" s="6">
        <v>1</v>
      </c>
      <c r="P174" s="6">
        <v>3</v>
      </c>
      <c r="Q174">
        <v>7</v>
      </c>
      <c r="R174">
        <v>3</v>
      </c>
      <c r="S174">
        <v>5</v>
      </c>
      <c r="T174">
        <v>4</v>
      </c>
      <c r="U174">
        <v>5</v>
      </c>
      <c r="V174">
        <v>2</v>
      </c>
      <c r="W174">
        <v>1</v>
      </c>
      <c r="X174">
        <v>4</v>
      </c>
      <c r="Y174">
        <v>3</v>
      </c>
      <c r="Z174">
        <v>5</v>
      </c>
      <c r="AA174">
        <v>4</v>
      </c>
      <c r="AB174">
        <v>5</v>
      </c>
      <c r="AC174" s="3" t="s">
        <v>228</v>
      </c>
      <c r="AD174" s="10" t="s">
        <v>55</v>
      </c>
      <c r="AE174" s="9">
        <v>3</v>
      </c>
      <c r="AF174" s="9">
        <v>4</v>
      </c>
      <c r="AG174" s="9">
        <v>3</v>
      </c>
      <c r="AH174" s="9">
        <v>4</v>
      </c>
    </row>
    <row r="175" spans="1:34" x14ac:dyDescent="0.25">
      <c r="A175">
        <v>6015</v>
      </c>
      <c r="B175">
        <v>0</v>
      </c>
      <c r="C175">
        <v>1987</v>
      </c>
      <c r="D175">
        <v>30</v>
      </c>
      <c r="E175" s="6">
        <v>2</v>
      </c>
      <c r="F175" s="6">
        <v>1</v>
      </c>
      <c r="G175" s="6">
        <v>1</v>
      </c>
      <c r="H175" s="6">
        <v>1</v>
      </c>
      <c r="I175" s="6">
        <v>2</v>
      </c>
      <c r="J175" s="6">
        <v>2</v>
      </c>
      <c r="K175" s="6">
        <v>2</v>
      </c>
      <c r="L175" s="6">
        <v>2</v>
      </c>
      <c r="M175" s="6">
        <v>2</v>
      </c>
      <c r="N175" s="6">
        <v>2</v>
      </c>
      <c r="O175" s="6">
        <v>2</v>
      </c>
      <c r="P175" s="6">
        <v>3</v>
      </c>
      <c r="Q175">
        <v>9</v>
      </c>
      <c r="R175">
        <v>7</v>
      </c>
      <c r="S175">
        <v>5</v>
      </c>
      <c r="T175">
        <v>4</v>
      </c>
      <c r="U175">
        <v>5</v>
      </c>
      <c r="V175">
        <v>10</v>
      </c>
      <c r="W175">
        <v>5</v>
      </c>
      <c r="X175">
        <v>3</v>
      </c>
      <c r="Y175">
        <v>304</v>
      </c>
      <c r="Z175">
        <v>2</v>
      </c>
      <c r="AA175">
        <v>9</v>
      </c>
      <c r="AB175">
        <v>7</v>
      </c>
      <c r="AC175" s="3" t="s">
        <v>229</v>
      </c>
      <c r="AD175" s="10" t="s">
        <v>55</v>
      </c>
      <c r="AE175" s="9">
        <v>2</v>
      </c>
      <c r="AF175" s="9">
        <v>2</v>
      </c>
      <c r="AG175" s="9">
        <v>3</v>
      </c>
      <c r="AH175" s="9">
        <v>4</v>
      </c>
    </row>
    <row r="176" spans="1:34" x14ac:dyDescent="0.25">
      <c r="A176">
        <v>6024</v>
      </c>
      <c r="B176">
        <v>1</v>
      </c>
      <c r="C176">
        <v>1999</v>
      </c>
      <c r="D176">
        <v>18</v>
      </c>
      <c r="E176" s="6">
        <v>3</v>
      </c>
      <c r="F176" s="6">
        <v>3</v>
      </c>
      <c r="G176" s="6">
        <v>3</v>
      </c>
      <c r="H176" s="6">
        <v>1</v>
      </c>
      <c r="I176" s="6">
        <v>4</v>
      </c>
      <c r="J176" s="6">
        <v>4</v>
      </c>
      <c r="K176" s="6">
        <v>4</v>
      </c>
      <c r="L176" s="6">
        <v>1</v>
      </c>
      <c r="M176" s="6">
        <v>4</v>
      </c>
      <c r="N176" s="6">
        <v>4</v>
      </c>
      <c r="O176" s="6">
        <v>4</v>
      </c>
      <c r="P176" s="6">
        <v>4</v>
      </c>
      <c r="Q176">
        <v>6</v>
      </c>
      <c r="R176">
        <v>5</v>
      </c>
      <c r="S176">
        <v>3</v>
      </c>
      <c r="T176">
        <v>4</v>
      </c>
      <c r="U176">
        <v>4</v>
      </c>
      <c r="V176">
        <v>2</v>
      </c>
      <c r="W176">
        <v>2</v>
      </c>
      <c r="X176">
        <v>2</v>
      </c>
      <c r="Y176">
        <v>3</v>
      </c>
      <c r="Z176">
        <v>2</v>
      </c>
      <c r="AA176">
        <v>6</v>
      </c>
      <c r="AB176">
        <v>3</v>
      </c>
      <c r="AC176" s="3" t="s">
        <v>230</v>
      </c>
      <c r="AD176" s="10" t="s">
        <v>410</v>
      </c>
      <c r="AE176" s="9"/>
      <c r="AF176" s="9"/>
      <c r="AG176" s="9"/>
      <c r="AH176" s="9"/>
    </row>
    <row r="177" spans="1:34" x14ac:dyDescent="0.25">
      <c r="A177">
        <v>6053</v>
      </c>
      <c r="B177">
        <v>0</v>
      </c>
      <c r="C177">
        <v>1997</v>
      </c>
      <c r="D177">
        <v>20</v>
      </c>
      <c r="E177" s="6">
        <v>2</v>
      </c>
      <c r="F177" s="6">
        <v>1</v>
      </c>
      <c r="G177" s="6">
        <v>2</v>
      </c>
      <c r="H177" s="6">
        <v>1</v>
      </c>
      <c r="I177" s="6">
        <v>2</v>
      </c>
      <c r="J177" s="6">
        <v>2</v>
      </c>
      <c r="K177" s="6">
        <v>2</v>
      </c>
      <c r="L177" s="6">
        <v>2</v>
      </c>
      <c r="M177" s="6">
        <v>3</v>
      </c>
      <c r="N177" s="6">
        <v>3</v>
      </c>
      <c r="O177" s="6">
        <v>3</v>
      </c>
      <c r="P177" s="6">
        <v>4</v>
      </c>
      <c r="Q177">
        <v>9</v>
      </c>
      <c r="R177">
        <v>4</v>
      </c>
      <c r="S177">
        <v>5</v>
      </c>
      <c r="T177">
        <v>4</v>
      </c>
      <c r="U177">
        <v>11</v>
      </c>
      <c r="V177">
        <v>7</v>
      </c>
      <c r="W177">
        <v>3</v>
      </c>
      <c r="X177">
        <v>3</v>
      </c>
      <c r="Y177">
        <v>3</v>
      </c>
      <c r="Z177">
        <v>3</v>
      </c>
      <c r="AA177">
        <v>2</v>
      </c>
      <c r="AB177">
        <v>6</v>
      </c>
      <c r="AC177" s="3" t="s">
        <v>231</v>
      </c>
      <c r="AD177" s="10" t="s">
        <v>55</v>
      </c>
      <c r="AE177" s="9">
        <v>4</v>
      </c>
      <c r="AF177" s="9">
        <v>2</v>
      </c>
      <c r="AG177" s="9">
        <v>2</v>
      </c>
      <c r="AH177" s="9">
        <v>3</v>
      </c>
    </row>
    <row r="178" spans="1:34" x14ac:dyDescent="0.25">
      <c r="A178">
        <v>6060</v>
      </c>
      <c r="B178">
        <v>0</v>
      </c>
      <c r="C178">
        <v>1997</v>
      </c>
      <c r="D178">
        <v>20</v>
      </c>
      <c r="E178" s="6">
        <v>1</v>
      </c>
      <c r="F178" s="6">
        <v>1</v>
      </c>
      <c r="G178" s="6">
        <v>1</v>
      </c>
      <c r="H178" s="6">
        <v>1</v>
      </c>
      <c r="I178" s="6">
        <v>1</v>
      </c>
      <c r="J178" s="6">
        <v>1</v>
      </c>
      <c r="K178" s="6">
        <v>1</v>
      </c>
      <c r="L178" s="6">
        <v>1</v>
      </c>
      <c r="M178" s="6">
        <v>3</v>
      </c>
      <c r="N178" s="6">
        <v>3</v>
      </c>
      <c r="O178" s="6">
        <v>1</v>
      </c>
      <c r="P178" s="6">
        <v>3</v>
      </c>
      <c r="Q178">
        <v>6</v>
      </c>
      <c r="R178">
        <v>2</v>
      </c>
      <c r="S178">
        <v>2</v>
      </c>
      <c r="T178">
        <v>1</v>
      </c>
      <c r="U178">
        <v>2</v>
      </c>
      <c r="V178">
        <v>3</v>
      </c>
      <c r="W178">
        <v>1</v>
      </c>
      <c r="X178">
        <v>1</v>
      </c>
      <c r="Y178">
        <v>4</v>
      </c>
      <c r="Z178">
        <v>2</v>
      </c>
      <c r="AA178">
        <v>4</v>
      </c>
      <c r="AB178">
        <v>2</v>
      </c>
      <c r="AC178" s="3" t="s">
        <v>232</v>
      </c>
      <c r="AD178" s="10" t="s">
        <v>55</v>
      </c>
      <c r="AE178" s="9">
        <v>4</v>
      </c>
      <c r="AF178" s="9">
        <v>4</v>
      </c>
      <c r="AG178" s="9">
        <v>3</v>
      </c>
      <c r="AH178" s="9">
        <v>4</v>
      </c>
    </row>
    <row r="179" spans="1:34" x14ac:dyDescent="0.25">
      <c r="A179">
        <v>6055</v>
      </c>
      <c r="B179">
        <v>0</v>
      </c>
      <c r="C179">
        <v>1998</v>
      </c>
      <c r="D179">
        <v>19</v>
      </c>
      <c r="E179" s="6">
        <v>1</v>
      </c>
      <c r="F179" s="6">
        <v>1</v>
      </c>
      <c r="G179" s="6">
        <v>1</v>
      </c>
      <c r="H179" s="6">
        <v>1</v>
      </c>
      <c r="I179" s="6">
        <v>1</v>
      </c>
      <c r="J179" s="6">
        <v>1</v>
      </c>
      <c r="K179" s="6">
        <v>1</v>
      </c>
      <c r="L179" s="6">
        <v>1</v>
      </c>
      <c r="M179" s="6">
        <v>1</v>
      </c>
      <c r="N179" s="6">
        <v>3</v>
      </c>
      <c r="O179" s="6">
        <v>3</v>
      </c>
      <c r="P179" s="6">
        <v>3</v>
      </c>
      <c r="Q179">
        <v>20</v>
      </c>
      <c r="R179">
        <v>4</v>
      </c>
      <c r="S179">
        <v>4</v>
      </c>
      <c r="T179">
        <v>4</v>
      </c>
      <c r="U179">
        <v>3</v>
      </c>
      <c r="V179">
        <v>2</v>
      </c>
      <c r="W179">
        <v>2</v>
      </c>
      <c r="X179">
        <v>3</v>
      </c>
      <c r="Y179">
        <v>5</v>
      </c>
      <c r="Z179">
        <v>6</v>
      </c>
      <c r="AA179">
        <v>3</v>
      </c>
      <c r="AB179">
        <v>3</v>
      </c>
      <c r="AC179" s="3" t="s">
        <v>233</v>
      </c>
      <c r="AD179" s="10" t="s">
        <v>55</v>
      </c>
      <c r="AE179" s="9">
        <v>4</v>
      </c>
      <c r="AF179" s="9">
        <v>4</v>
      </c>
      <c r="AG179" s="9">
        <v>3</v>
      </c>
      <c r="AH179" s="9">
        <v>4</v>
      </c>
    </row>
    <row r="180" spans="1:34" x14ac:dyDescent="0.25">
      <c r="A180">
        <v>6088</v>
      </c>
      <c r="B180">
        <v>1</v>
      </c>
      <c r="C180">
        <v>1995</v>
      </c>
      <c r="D180">
        <v>22</v>
      </c>
      <c r="E180" s="6">
        <v>1</v>
      </c>
      <c r="F180" s="6">
        <v>1</v>
      </c>
      <c r="G180" s="6">
        <v>1</v>
      </c>
      <c r="H180" s="6">
        <v>1</v>
      </c>
      <c r="I180" s="6">
        <v>2</v>
      </c>
      <c r="J180" s="6">
        <v>1</v>
      </c>
      <c r="K180" s="6">
        <v>1</v>
      </c>
      <c r="L180" s="6">
        <v>2</v>
      </c>
      <c r="M180" s="6">
        <v>3</v>
      </c>
      <c r="N180" s="6">
        <v>1</v>
      </c>
      <c r="O180" s="6">
        <v>2</v>
      </c>
      <c r="P180" s="6">
        <v>3</v>
      </c>
      <c r="Q180">
        <v>8</v>
      </c>
      <c r="R180">
        <v>4</v>
      </c>
      <c r="S180">
        <v>4</v>
      </c>
      <c r="T180">
        <v>3</v>
      </c>
      <c r="U180">
        <v>9</v>
      </c>
      <c r="V180">
        <v>3</v>
      </c>
      <c r="W180">
        <v>1</v>
      </c>
      <c r="X180">
        <v>6</v>
      </c>
      <c r="Y180">
        <v>5</v>
      </c>
      <c r="Z180">
        <v>4</v>
      </c>
      <c r="AA180">
        <v>4</v>
      </c>
      <c r="AB180">
        <v>6</v>
      </c>
      <c r="AC180" s="3" t="s">
        <v>234</v>
      </c>
      <c r="AD180" s="10" t="s">
        <v>55</v>
      </c>
      <c r="AE180" s="9">
        <v>4</v>
      </c>
      <c r="AF180" s="9">
        <v>3</v>
      </c>
      <c r="AG180" s="9">
        <v>3</v>
      </c>
      <c r="AH180" s="9">
        <v>2</v>
      </c>
    </row>
    <row r="181" spans="1:34" ht="30" x14ac:dyDescent="0.25">
      <c r="A181">
        <v>6081</v>
      </c>
      <c r="B181">
        <v>0</v>
      </c>
      <c r="C181">
        <v>1998</v>
      </c>
      <c r="D181">
        <v>19</v>
      </c>
      <c r="E181" s="6">
        <v>1</v>
      </c>
      <c r="F181" s="6">
        <v>1</v>
      </c>
      <c r="G181" s="6">
        <v>3</v>
      </c>
      <c r="H181" s="6">
        <v>1</v>
      </c>
      <c r="I181" s="6">
        <v>2</v>
      </c>
      <c r="J181" s="6">
        <v>2</v>
      </c>
      <c r="K181" s="6">
        <v>3</v>
      </c>
      <c r="L181" s="6">
        <v>2</v>
      </c>
      <c r="M181" s="6">
        <v>2</v>
      </c>
      <c r="N181" s="6">
        <v>1</v>
      </c>
      <c r="O181" s="6">
        <v>3</v>
      </c>
      <c r="P181" s="6">
        <v>3</v>
      </c>
      <c r="Q181">
        <v>7</v>
      </c>
      <c r="R181">
        <v>4</v>
      </c>
      <c r="S181">
        <v>8</v>
      </c>
      <c r="T181">
        <v>5</v>
      </c>
      <c r="U181">
        <v>7</v>
      </c>
      <c r="V181">
        <v>1</v>
      </c>
      <c r="W181">
        <v>6</v>
      </c>
      <c r="X181">
        <v>7</v>
      </c>
      <c r="Y181">
        <v>4</v>
      </c>
      <c r="Z181">
        <v>5</v>
      </c>
      <c r="AA181">
        <v>5</v>
      </c>
      <c r="AB181">
        <v>10</v>
      </c>
      <c r="AC181" s="3" t="s">
        <v>235</v>
      </c>
      <c r="AD181" s="10" t="s">
        <v>55</v>
      </c>
      <c r="AE181" s="9">
        <v>4</v>
      </c>
      <c r="AF181" s="9">
        <v>2</v>
      </c>
      <c r="AG181" s="9">
        <v>3</v>
      </c>
      <c r="AH181" s="9">
        <v>4</v>
      </c>
    </row>
    <row r="182" spans="1:34" x14ac:dyDescent="0.25">
      <c r="A182">
        <v>6121</v>
      </c>
      <c r="B182">
        <v>0</v>
      </c>
      <c r="C182">
        <v>1995</v>
      </c>
      <c r="D182">
        <v>22</v>
      </c>
      <c r="E182" s="6">
        <v>1</v>
      </c>
      <c r="F182" s="6">
        <v>1</v>
      </c>
      <c r="G182" s="6">
        <v>1</v>
      </c>
      <c r="H182" s="6">
        <v>1</v>
      </c>
      <c r="I182" s="6">
        <v>1</v>
      </c>
      <c r="J182" s="6">
        <v>1</v>
      </c>
      <c r="K182" s="6">
        <v>1</v>
      </c>
      <c r="L182" s="6">
        <v>1</v>
      </c>
      <c r="M182" s="6">
        <v>2</v>
      </c>
      <c r="N182" s="6">
        <v>2</v>
      </c>
      <c r="O182" s="6">
        <v>2</v>
      </c>
      <c r="P182" s="6">
        <v>4</v>
      </c>
      <c r="Q182">
        <v>5</v>
      </c>
      <c r="R182">
        <v>4</v>
      </c>
      <c r="S182">
        <v>7</v>
      </c>
      <c r="T182">
        <v>3</v>
      </c>
      <c r="U182">
        <v>4</v>
      </c>
      <c r="V182">
        <v>2</v>
      </c>
      <c r="W182">
        <v>2</v>
      </c>
      <c r="X182">
        <v>2</v>
      </c>
      <c r="Y182">
        <v>5</v>
      </c>
      <c r="Z182">
        <v>2</v>
      </c>
      <c r="AA182">
        <v>3</v>
      </c>
      <c r="AB182">
        <v>5</v>
      </c>
      <c r="AC182" s="3" t="s">
        <v>236</v>
      </c>
      <c r="AD182" s="10" t="s">
        <v>55</v>
      </c>
      <c r="AE182" s="9">
        <v>3</v>
      </c>
      <c r="AF182" s="9">
        <v>3</v>
      </c>
      <c r="AG182" s="9">
        <v>3</v>
      </c>
      <c r="AH182" s="9">
        <v>4</v>
      </c>
    </row>
    <row r="183" spans="1:34" x14ac:dyDescent="0.25">
      <c r="A183">
        <v>6159</v>
      </c>
      <c r="B183">
        <v>0</v>
      </c>
      <c r="C183">
        <v>1998</v>
      </c>
      <c r="D183">
        <v>19</v>
      </c>
      <c r="E183" s="6">
        <v>1</v>
      </c>
      <c r="F183" s="6">
        <v>1</v>
      </c>
      <c r="G183" s="6">
        <v>2</v>
      </c>
      <c r="H183" s="6">
        <v>1</v>
      </c>
      <c r="I183" s="6">
        <v>3</v>
      </c>
      <c r="J183" s="6">
        <v>3</v>
      </c>
      <c r="K183" s="6">
        <v>3</v>
      </c>
      <c r="L183" s="6">
        <v>2</v>
      </c>
      <c r="M183" s="6">
        <v>3</v>
      </c>
      <c r="N183" s="6">
        <v>3</v>
      </c>
      <c r="O183" s="6">
        <v>3</v>
      </c>
      <c r="P183" s="6">
        <v>4</v>
      </c>
      <c r="Q183">
        <v>5</v>
      </c>
      <c r="R183">
        <v>4</v>
      </c>
      <c r="S183">
        <v>4</v>
      </c>
      <c r="T183">
        <v>15</v>
      </c>
      <c r="U183">
        <v>5</v>
      </c>
      <c r="V183">
        <v>3</v>
      </c>
      <c r="W183">
        <v>2</v>
      </c>
      <c r="X183">
        <v>2</v>
      </c>
      <c r="Y183">
        <v>4</v>
      </c>
      <c r="Z183">
        <v>3</v>
      </c>
      <c r="AA183">
        <v>2</v>
      </c>
      <c r="AB183">
        <v>1</v>
      </c>
      <c r="AC183" s="3" t="s">
        <v>237</v>
      </c>
      <c r="AD183" s="10" t="s">
        <v>55</v>
      </c>
      <c r="AE183" s="9">
        <v>4</v>
      </c>
      <c r="AF183" s="9">
        <v>2</v>
      </c>
      <c r="AG183" s="9">
        <v>4</v>
      </c>
      <c r="AH183" s="9">
        <v>4</v>
      </c>
    </row>
    <row r="184" spans="1:34" ht="105" x14ac:dyDescent="0.25">
      <c r="A184">
        <v>6240</v>
      </c>
      <c r="B184">
        <v>1</v>
      </c>
      <c r="C184">
        <v>1998</v>
      </c>
      <c r="D184">
        <v>19</v>
      </c>
      <c r="E184" s="6">
        <v>1</v>
      </c>
      <c r="F184" s="6">
        <v>2</v>
      </c>
      <c r="G184" s="6">
        <v>1</v>
      </c>
      <c r="H184" s="6">
        <v>2</v>
      </c>
      <c r="I184" s="6">
        <v>2</v>
      </c>
      <c r="J184" s="6">
        <v>3</v>
      </c>
      <c r="K184" s="6">
        <v>2</v>
      </c>
      <c r="L184" s="6">
        <v>3</v>
      </c>
      <c r="M184" s="6">
        <v>4</v>
      </c>
      <c r="N184" s="6">
        <v>3</v>
      </c>
      <c r="O184" s="6">
        <v>2</v>
      </c>
      <c r="P184" s="6">
        <v>4</v>
      </c>
      <c r="Q184">
        <v>9</v>
      </c>
      <c r="R184">
        <v>11</v>
      </c>
      <c r="S184">
        <v>3</v>
      </c>
      <c r="T184">
        <v>11</v>
      </c>
      <c r="U184">
        <v>6</v>
      </c>
      <c r="V184">
        <v>3</v>
      </c>
      <c r="W184">
        <v>4</v>
      </c>
      <c r="X184">
        <v>7</v>
      </c>
      <c r="Y184">
        <v>6</v>
      </c>
      <c r="Z184">
        <v>12</v>
      </c>
      <c r="AA184">
        <v>9</v>
      </c>
      <c r="AB184">
        <v>5</v>
      </c>
      <c r="AC184" s="4" t="s">
        <v>238</v>
      </c>
      <c r="AD184" s="10" t="s">
        <v>55</v>
      </c>
      <c r="AE184" s="9">
        <v>2</v>
      </c>
      <c r="AF184" s="9">
        <v>2</v>
      </c>
      <c r="AG184" s="9">
        <v>3</v>
      </c>
      <c r="AH184" s="9">
        <v>2</v>
      </c>
    </row>
    <row r="185" spans="1:34" x14ac:dyDescent="0.25">
      <c r="A185">
        <v>6246</v>
      </c>
      <c r="B185">
        <v>1</v>
      </c>
      <c r="C185">
        <v>1987</v>
      </c>
      <c r="D185">
        <v>30</v>
      </c>
      <c r="E185" s="6">
        <v>1</v>
      </c>
      <c r="F185" s="6">
        <v>1</v>
      </c>
      <c r="G185" s="6">
        <v>3</v>
      </c>
      <c r="H185" s="6">
        <v>1</v>
      </c>
      <c r="I185" s="6">
        <v>3</v>
      </c>
      <c r="J185" s="6">
        <v>3</v>
      </c>
      <c r="K185" s="6">
        <v>3</v>
      </c>
      <c r="L185" s="6">
        <v>1</v>
      </c>
      <c r="M185" s="6">
        <v>3</v>
      </c>
      <c r="N185" s="6">
        <v>3</v>
      </c>
      <c r="O185" s="6">
        <v>3</v>
      </c>
      <c r="P185" s="6">
        <v>3</v>
      </c>
      <c r="Q185">
        <v>8</v>
      </c>
      <c r="R185">
        <v>2</v>
      </c>
      <c r="S185">
        <v>4</v>
      </c>
      <c r="T185">
        <v>2</v>
      </c>
      <c r="U185">
        <v>4</v>
      </c>
      <c r="V185">
        <v>4</v>
      </c>
      <c r="W185">
        <v>3</v>
      </c>
      <c r="X185">
        <v>7</v>
      </c>
      <c r="Y185">
        <v>6</v>
      </c>
      <c r="Z185">
        <v>3</v>
      </c>
      <c r="AA185">
        <v>2</v>
      </c>
      <c r="AB185">
        <v>3</v>
      </c>
      <c r="AC185" s="3" t="s">
        <v>239</v>
      </c>
      <c r="AD185" s="10" t="s">
        <v>55</v>
      </c>
      <c r="AE185" s="9">
        <v>4</v>
      </c>
      <c r="AF185" s="9">
        <v>1</v>
      </c>
      <c r="AG185" s="9">
        <v>4</v>
      </c>
      <c r="AH185" s="9">
        <v>3</v>
      </c>
    </row>
    <row r="186" spans="1:34" ht="75" x14ac:dyDescent="0.25">
      <c r="A186">
        <v>3518</v>
      </c>
      <c r="B186">
        <v>0</v>
      </c>
      <c r="C186">
        <v>1979</v>
      </c>
      <c r="D186">
        <v>38</v>
      </c>
      <c r="E186" s="6">
        <v>1</v>
      </c>
      <c r="F186" s="6">
        <v>1</v>
      </c>
      <c r="G186" s="6">
        <v>1</v>
      </c>
      <c r="H186" s="6">
        <v>1</v>
      </c>
      <c r="I186" s="6">
        <v>2</v>
      </c>
      <c r="J186" s="6">
        <v>2</v>
      </c>
      <c r="K186" s="6">
        <v>2</v>
      </c>
      <c r="L186" s="6">
        <v>1</v>
      </c>
      <c r="M186" s="6">
        <v>3</v>
      </c>
      <c r="N186" s="6">
        <v>3</v>
      </c>
      <c r="O186" s="6">
        <v>3</v>
      </c>
      <c r="P186" s="6">
        <v>3</v>
      </c>
      <c r="Q186">
        <v>6</v>
      </c>
      <c r="R186">
        <v>2</v>
      </c>
      <c r="S186">
        <v>3</v>
      </c>
      <c r="T186">
        <v>2</v>
      </c>
      <c r="U186">
        <v>5</v>
      </c>
      <c r="V186">
        <v>2</v>
      </c>
      <c r="W186">
        <v>5</v>
      </c>
      <c r="X186">
        <v>3</v>
      </c>
      <c r="Y186">
        <v>5</v>
      </c>
      <c r="Z186">
        <v>16</v>
      </c>
      <c r="AA186">
        <v>4</v>
      </c>
      <c r="AB186">
        <v>2</v>
      </c>
      <c r="AC186" s="4" t="s">
        <v>240</v>
      </c>
      <c r="AD186" s="10" t="s">
        <v>55</v>
      </c>
      <c r="AE186" s="9">
        <v>3</v>
      </c>
      <c r="AF186" s="9">
        <v>3</v>
      </c>
      <c r="AG186" s="9">
        <v>3</v>
      </c>
      <c r="AH186" s="9">
        <v>4</v>
      </c>
    </row>
    <row r="187" spans="1:34" ht="30" x14ac:dyDescent="0.25">
      <c r="A187">
        <v>5953</v>
      </c>
      <c r="B187">
        <v>0</v>
      </c>
      <c r="C187">
        <v>1993</v>
      </c>
      <c r="D187">
        <v>24</v>
      </c>
      <c r="E187" s="6">
        <v>1</v>
      </c>
      <c r="F187" s="6">
        <v>1</v>
      </c>
      <c r="G187" s="6">
        <v>3</v>
      </c>
      <c r="H187" s="6">
        <v>1</v>
      </c>
      <c r="I187" s="6">
        <v>2</v>
      </c>
      <c r="J187" s="6">
        <v>2</v>
      </c>
      <c r="K187" s="6">
        <v>3</v>
      </c>
      <c r="L187" s="6">
        <v>2</v>
      </c>
      <c r="M187" s="6">
        <v>2</v>
      </c>
      <c r="N187" s="6">
        <v>2</v>
      </c>
      <c r="O187" s="6">
        <v>3</v>
      </c>
      <c r="P187" s="6">
        <v>3</v>
      </c>
      <c r="Q187">
        <v>8</v>
      </c>
      <c r="R187">
        <v>2</v>
      </c>
      <c r="S187">
        <v>4</v>
      </c>
      <c r="T187">
        <v>4</v>
      </c>
      <c r="U187">
        <v>3</v>
      </c>
      <c r="V187">
        <v>1</v>
      </c>
      <c r="W187">
        <v>9</v>
      </c>
      <c r="X187">
        <v>4</v>
      </c>
      <c r="Y187">
        <v>9</v>
      </c>
      <c r="Z187">
        <v>2</v>
      </c>
      <c r="AA187">
        <v>2</v>
      </c>
      <c r="AB187">
        <v>2</v>
      </c>
      <c r="AC187" s="3" t="s">
        <v>241</v>
      </c>
      <c r="AD187" s="10" t="s">
        <v>55</v>
      </c>
      <c r="AE187" s="9">
        <v>4</v>
      </c>
      <c r="AF187" s="9">
        <v>2</v>
      </c>
      <c r="AG187" s="9">
        <v>3</v>
      </c>
      <c r="AH187" s="9">
        <v>4</v>
      </c>
    </row>
    <row r="188" spans="1:34" x14ac:dyDescent="0.25">
      <c r="A188">
        <v>6388</v>
      </c>
      <c r="B188">
        <v>1</v>
      </c>
      <c r="C188">
        <v>1972</v>
      </c>
      <c r="D188">
        <v>45</v>
      </c>
      <c r="E188" s="6">
        <v>1</v>
      </c>
      <c r="F188" s="6">
        <v>1</v>
      </c>
      <c r="G188" s="6">
        <v>1</v>
      </c>
      <c r="H188" s="6">
        <v>1</v>
      </c>
      <c r="I188" s="6">
        <v>1</v>
      </c>
      <c r="J188" s="6">
        <v>1</v>
      </c>
      <c r="K188" s="6">
        <v>1</v>
      </c>
      <c r="L188" s="6">
        <v>2</v>
      </c>
      <c r="M188" s="6">
        <v>2</v>
      </c>
      <c r="N188" s="6">
        <v>2</v>
      </c>
      <c r="O188" s="6">
        <v>2</v>
      </c>
      <c r="P188" s="6">
        <v>2</v>
      </c>
      <c r="Q188">
        <v>8</v>
      </c>
      <c r="R188">
        <v>10</v>
      </c>
      <c r="S188">
        <v>9</v>
      </c>
      <c r="T188">
        <v>5</v>
      </c>
      <c r="U188">
        <v>8</v>
      </c>
      <c r="V188">
        <v>3</v>
      </c>
      <c r="W188">
        <v>3</v>
      </c>
      <c r="X188">
        <v>6</v>
      </c>
      <c r="Y188">
        <v>8</v>
      </c>
      <c r="Z188">
        <v>3</v>
      </c>
      <c r="AA188">
        <v>4</v>
      </c>
      <c r="AB188">
        <v>2</v>
      </c>
      <c r="AC188" s="3" t="s">
        <v>242</v>
      </c>
      <c r="AD188" s="10" t="s">
        <v>55</v>
      </c>
      <c r="AE188" s="9">
        <v>2</v>
      </c>
      <c r="AF188" s="9">
        <v>3</v>
      </c>
      <c r="AG188" s="9">
        <v>2</v>
      </c>
      <c r="AH188" s="9">
        <v>4</v>
      </c>
    </row>
    <row r="189" spans="1:34" x14ac:dyDescent="0.25">
      <c r="A189">
        <v>6389</v>
      </c>
      <c r="B189">
        <v>0</v>
      </c>
      <c r="C189">
        <v>1995</v>
      </c>
      <c r="D189">
        <v>22</v>
      </c>
      <c r="E189" s="6">
        <v>1</v>
      </c>
      <c r="F189" s="6">
        <v>1</v>
      </c>
      <c r="G189" s="6">
        <v>1</v>
      </c>
      <c r="H189" s="6">
        <v>1</v>
      </c>
      <c r="I189" s="6">
        <v>2</v>
      </c>
      <c r="J189" s="6">
        <v>2</v>
      </c>
      <c r="K189" s="6">
        <v>2</v>
      </c>
      <c r="L189" s="6">
        <v>2</v>
      </c>
      <c r="M189" s="6">
        <v>3</v>
      </c>
      <c r="N189" s="6">
        <v>3</v>
      </c>
      <c r="O189" s="6">
        <v>3</v>
      </c>
      <c r="P189" s="6">
        <v>4</v>
      </c>
      <c r="Q189">
        <v>4</v>
      </c>
      <c r="R189">
        <v>3</v>
      </c>
      <c r="S189">
        <v>2</v>
      </c>
      <c r="T189">
        <v>2</v>
      </c>
      <c r="U189">
        <v>7</v>
      </c>
      <c r="V189">
        <v>2</v>
      </c>
      <c r="W189">
        <v>1</v>
      </c>
      <c r="X189">
        <v>2</v>
      </c>
      <c r="Y189">
        <v>4</v>
      </c>
      <c r="Z189">
        <v>3</v>
      </c>
      <c r="AA189">
        <v>3</v>
      </c>
      <c r="AB189">
        <v>5</v>
      </c>
      <c r="AC189" s="3" t="s">
        <v>243</v>
      </c>
      <c r="AD189" s="10" t="s">
        <v>55</v>
      </c>
      <c r="AE189" s="9">
        <v>3</v>
      </c>
      <c r="AF189" s="9">
        <v>2</v>
      </c>
      <c r="AG189" s="9">
        <v>3</v>
      </c>
      <c r="AH189" s="9">
        <v>4</v>
      </c>
    </row>
    <row r="190" spans="1:34" ht="30" x14ac:dyDescent="0.25">
      <c r="A190">
        <v>6397</v>
      </c>
      <c r="B190">
        <v>0</v>
      </c>
      <c r="C190">
        <v>1999</v>
      </c>
      <c r="D190">
        <v>18</v>
      </c>
      <c r="E190" s="6">
        <v>1</v>
      </c>
      <c r="F190" s="6">
        <v>2</v>
      </c>
      <c r="G190" s="6">
        <v>4</v>
      </c>
      <c r="H190" s="6">
        <v>1</v>
      </c>
      <c r="I190" s="6">
        <v>2</v>
      </c>
      <c r="J190" s="6">
        <v>3</v>
      </c>
      <c r="K190" s="6">
        <v>4</v>
      </c>
      <c r="L190" s="6">
        <v>1</v>
      </c>
      <c r="M190" s="6">
        <v>2</v>
      </c>
      <c r="N190" s="6">
        <v>3</v>
      </c>
      <c r="O190" s="6">
        <v>4</v>
      </c>
      <c r="P190" s="6">
        <v>3</v>
      </c>
      <c r="Q190">
        <v>7</v>
      </c>
      <c r="R190">
        <v>8</v>
      </c>
      <c r="S190">
        <v>9</v>
      </c>
      <c r="T190">
        <v>4</v>
      </c>
      <c r="U190">
        <v>3</v>
      </c>
      <c r="V190">
        <v>4</v>
      </c>
      <c r="W190">
        <v>4</v>
      </c>
      <c r="X190">
        <v>3</v>
      </c>
      <c r="Y190">
        <v>11</v>
      </c>
      <c r="Z190">
        <v>3</v>
      </c>
      <c r="AA190">
        <v>3</v>
      </c>
      <c r="AB190">
        <v>4</v>
      </c>
      <c r="AC190" s="3" t="s">
        <v>244</v>
      </c>
      <c r="AD190" s="10" t="s">
        <v>410</v>
      </c>
      <c r="AE190" s="9"/>
      <c r="AF190" s="9"/>
      <c r="AG190" s="9"/>
      <c r="AH190" s="9"/>
    </row>
    <row r="191" spans="1:34" ht="30" x14ac:dyDescent="0.25">
      <c r="A191">
        <v>6398</v>
      </c>
      <c r="B191">
        <v>0</v>
      </c>
      <c r="C191">
        <v>1996</v>
      </c>
      <c r="D191">
        <v>21</v>
      </c>
      <c r="E191" s="6">
        <v>2</v>
      </c>
      <c r="F191" s="6">
        <v>2</v>
      </c>
      <c r="G191" s="6">
        <v>2</v>
      </c>
      <c r="H191" s="6">
        <v>1</v>
      </c>
      <c r="I191" s="6">
        <v>2</v>
      </c>
      <c r="J191" s="6">
        <v>2</v>
      </c>
      <c r="K191" s="6">
        <v>2</v>
      </c>
      <c r="L191" s="6">
        <v>3</v>
      </c>
      <c r="M191" s="6">
        <v>3</v>
      </c>
      <c r="N191" s="6">
        <v>3</v>
      </c>
      <c r="O191" s="6">
        <v>3</v>
      </c>
      <c r="P191" s="6">
        <v>4</v>
      </c>
      <c r="Q191">
        <v>8</v>
      </c>
      <c r="R191">
        <v>4</v>
      </c>
      <c r="S191">
        <v>2</v>
      </c>
      <c r="T191">
        <v>3</v>
      </c>
      <c r="U191">
        <v>3</v>
      </c>
      <c r="V191">
        <v>6</v>
      </c>
      <c r="W191">
        <v>2</v>
      </c>
      <c r="X191">
        <v>2</v>
      </c>
      <c r="Y191">
        <v>4</v>
      </c>
      <c r="Z191">
        <v>2</v>
      </c>
      <c r="AA191">
        <v>3</v>
      </c>
      <c r="AB191">
        <v>4</v>
      </c>
      <c r="AC191" s="3" t="s">
        <v>245</v>
      </c>
      <c r="AD191" s="10" t="s">
        <v>55</v>
      </c>
      <c r="AE191" s="9">
        <v>1</v>
      </c>
      <c r="AF191" s="9">
        <v>3</v>
      </c>
      <c r="AG191" s="9">
        <v>4</v>
      </c>
      <c r="AH191" s="9">
        <v>4</v>
      </c>
    </row>
    <row r="192" spans="1:34" x14ac:dyDescent="0.25">
      <c r="A192">
        <v>6451</v>
      </c>
      <c r="B192">
        <v>0</v>
      </c>
      <c r="C192">
        <v>1962</v>
      </c>
      <c r="D192">
        <v>55</v>
      </c>
      <c r="E192" s="6">
        <v>1</v>
      </c>
      <c r="F192" s="6">
        <v>1</v>
      </c>
      <c r="G192" s="6">
        <v>1</v>
      </c>
      <c r="H192" s="6">
        <v>1</v>
      </c>
      <c r="I192" s="6">
        <v>2</v>
      </c>
      <c r="J192" s="6">
        <v>1</v>
      </c>
      <c r="K192" s="6">
        <v>1</v>
      </c>
      <c r="L192" s="6">
        <v>1</v>
      </c>
      <c r="M192" s="6">
        <v>2</v>
      </c>
      <c r="N192" s="6">
        <v>2</v>
      </c>
      <c r="O192" s="6">
        <v>2</v>
      </c>
      <c r="P192" s="6">
        <v>2</v>
      </c>
      <c r="Q192">
        <v>13</v>
      </c>
      <c r="R192">
        <v>6</v>
      </c>
      <c r="S192">
        <v>3</v>
      </c>
      <c r="T192">
        <v>3</v>
      </c>
      <c r="U192">
        <v>6</v>
      </c>
      <c r="V192">
        <v>8</v>
      </c>
      <c r="W192">
        <v>1</v>
      </c>
      <c r="X192">
        <v>4</v>
      </c>
      <c r="Y192">
        <v>7</v>
      </c>
      <c r="Z192">
        <v>11</v>
      </c>
      <c r="AA192">
        <v>2</v>
      </c>
      <c r="AB192">
        <v>8</v>
      </c>
      <c r="AC192" s="3" t="s">
        <v>246</v>
      </c>
      <c r="AD192" s="10" t="s">
        <v>55</v>
      </c>
      <c r="AE192" s="9">
        <v>3</v>
      </c>
      <c r="AF192" s="9">
        <v>2</v>
      </c>
      <c r="AG192" s="9">
        <v>3</v>
      </c>
      <c r="AH192" s="9">
        <v>4</v>
      </c>
    </row>
    <row r="193" spans="1:34" ht="30" x14ac:dyDescent="0.25">
      <c r="A193">
        <v>6466</v>
      </c>
      <c r="B193">
        <v>1</v>
      </c>
      <c r="C193">
        <v>1994</v>
      </c>
      <c r="D193">
        <v>23</v>
      </c>
      <c r="E193" s="6">
        <v>1</v>
      </c>
      <c r="F193" s="6">
        <v>1</v>
      </c>
      <c r="G193" s="6">
        <v>1</v>
      </c>
      <c r="H193" s="6">
        <v>2</v>
      </c>
      <c r="I193" s="6">
        <v>1</v>
      </c>
      <c r="J193" s="6">
        <v>2</v>
      </c>
      <c r="K193" s="6">
        <v>2</v>
      </c>
      <c r="L193" s="6">
        <v>2</v>
      </c>
      <c r="M193" s="6">
        <v>2</v>
      </c>
      <c r="N193" s="6">
        <v>2</v>
      </c>
      <c r="O193" s="6">
        <v>3</v>
      </c>
      <c r="P193" s="6">
        <v>3</v>
      </c>
      <c r="Q193">
        <v>14</v>
      </c>
      <c r="R193">
        <v>4</v>
      </c>
      <c r="S193">
        <v>3</v>
      </c>
      <c r="T193">
        <v>4</v>
      </c>
      <c r="U193">
        <v>7</v>
      </c>
      <c r="V193">
        <v>18</v>
      </c>
      <c r="W193">
        <v>8</v>
      </c>
      <c r="X193">
        <v>1</v>
      </c>
      <c r="Y193">
        <v>7</v>
      </c>
      <c r="Z193">
        <v>3</v>
      </c>
      <c r="AA193">
        <v>5</v>
      </c>
      <c r="AB193">
        <v>17</v>
      </c>
      <c r="AC193" s="3" t="s">
        <v>247</v>
      </c>
      <c r="AD193" s="10" t="s">
        <v>404</v>
      </c>
      <c r="AE193" s="9"/>
      <c r="AF193" s="9"/>
      <c r="AG193" s="9"/>
      <c r="AH193" s="9"/>
    </row>
    <row r="194" spans="1:34" x14ac:dyDescent="0.25">
      <c r="A194">
        <v>6473</v>
      </c>
      <c r="B194">
        <v>1</v>
      </c>
      <c r="C194">
        <v>1991</v>
      </c>
      <c r="D194">
        <v>26</v>
      </c>
      <c r="E194" s="6">
        <v>1</v>
      </c>
      <c r="F194" s="6">
        <v>2</v>
      </c>
      <c r="G194" s="6">
        <v>2</v>
      </c>
      <c r="H194" s="6">
        <v>1</v>
      </c>
      <c r="I194" s="6">
        <v>1</v>
      </c>
      <c r="J194" s="6">
        <v>2</v>
      </c>
      <c r="K194" s="6">
        <v>2</v>
      </c>
      <c r="L194" s="6">
        <v>1</v>
      </c>
      <c r="M194" s="6">
        <v>1</v>
      </c>
      <c r="N194" s="6">
        <v>2</v>
      </c>
      <c r="O194" s="6">
        <v>2</v>
      </c>
      <c r="P194" s="6">
        <v>3</v>
      </c>
      <c r="Q194">
        <v>9</v>
      </c>
      <c r="R194">
        <v>14</v>
      </c>
      <c r="S194">
        <v>13</v>
      </c>
      <c r="T194">
        <v>4</v>
      </c>
      <c r="U194">
        <v>5</v>
      </c>
      <c r="V194">
        <v>5</v>
      </c>
      <c r="W194">
        <v>4</v>
      </c>
      <c r="X194">
        <v>9</v>
      </c>
      <c r="Y194">
        <v>18</v>
      </c>
      <c r="Z194">
        <v>2</v>
      </c>
      <c r="AA194">
        <v>3</v>
      </c>
      <c r="AB194">
        <v>3</v>
      </c>
      <c r="AC194" s="3" t="s">
        <v>248</v>
      </c>
      <c r="AD194" s="10" t="s">
        <v>55</v>
      </c>
      <c r="AE194" s="9">
        <v>2</v>
      </c>
      <c r="AF194" s="9">
        <v>2</v>
      </c>
      <c r="AG194" s="9">
        <v>4</v>
      </c>
      <c r="AH194" s="9">
        <v>4</v>
      </c>
    </row>
    <row r="195" spans="1:34" ht="30" x14ac:dyDescent="0.25">
      <c r="A195">
        <v>6463</v>
      </c>
      <c r="B195">
        <v>0</v>
      </c>
      <c r="C195">
        <v>1995</v>
      </c>
      <c r="D195">
        <v>22</v>
      </c>
      <c r="E195" s="6">
        <v>1</v>
      </c>
      <c r="F195" s="6">
        <v>2</v>
      </c>
      <c r="G195" s="6">
        <v>2</v>
      </c>
      <c r="H195" s="6">
        <v>1</v>
      </c>
      <c r="I195" s="6">
        <v>2</v>
      </c>
      <c r="J195" s="6">
        <v>2</v>
      </c>
      <c r="K195" s="6">
        <v>3</v>
      </c>
      <c r="L195" s="6">
        <v>2</v>
      </c>
      <c r="M195" s="6">
        <v>3</v>
      </c>
      <c r="N195" s="6">
        <v>3</v>
      </c>
      <c r="O195" s="6">
        <v>3</v>
      </c>
      <c r="P195" s="6">
        <v>4</v>
      </c>
      <c r="Q195">
        <v>6</v>
      </c>
      <c r="R195">
        <v>6</v>
      </c>
      <c r="S195">
        <v>8</v>
      </c>
      <c r="T195">
        <v>5</v>
      </c>
      <c r="U195">
        <v>4</v>
      </c>
      <c r="V195">
        <v>7</v>
      </c>
      <c r="W195">
        <v>4</v>
      </c>
      <c r="X195">
        <v>5</v>
      </c>
      <c r="Y195">
        <v>3</v>
      </c>
      <c r="Z195">
        <v>4</v>
      </c>
      <c r="AA195">
        <v>7</v>
      </c>
      <c r="AB195">
        <v>10</v>
      </c>
      <c r="AC195" s="3" t="s">
        <v>249</v>
      </c>
      <c r="AD195" s="10" t="s">
        <v>55</v>
      </c>
      <c r="AE195" s="9">
        <v>3</v>
      </c>
      <c r="AF195" s="9">
        <v>2</v>
      </c>
      <c r="AG195" s="9">
        <v>3</v>
      </c>
      <c r="AH195" s="9">
        <v>4</v>
      </c>
    </row>
    <row r="196" spans="1:34" x14ac:dyDescent="0.25">
      <c r="A196">
        <v>6498</v>
      </c>
      <c r="B196">
        <v>0</v>
      </c>
      <c r="C196">
        <v>1987</v>
      </c>
      <c r="D196">
        <v>30</v>
      </c>
      <c r="E196" s="6">
        <v>1</v>
      </c>
      <c r="F196" s="6">
        <v>1</v>
      </c>
      <c r="G196" s="6">
        <v>2</v>
      </c>
      <c r="H196" s="6">
        <v>1</v>
      </c>
      <c r="I196" s="6">
        <v>2</v>
      </c>
      <c r="J196" s="6">
        <v>2</v>
      </c>
      <c r="K196" s="6">
        <v>2</v>
      </c>
      <c r="L196" s="6">
        <v>2</v>
      </c>
      <c r="M196" s="6">
        <v>3</v>
      </c>
      <c r="N196" s="6">
        <v>3</v>
      </c>
      <c r="O196" s="6">
        <v>3</v>
      </c>
      <c r="P196" s="6">
        <v>3</v>
      </c>
      <c r="Q196">
        <v>8</v>
      </c>
      <c r="R196">
        <v>4</v>
      </c>
      <c r="S196">
        <v>6</v>
      </c>
      <c r="T196">
        <v>4</v>
      </c>
      <c r="U196">
        <v>11</v>
      </c>
      <c r="V196">
        <v>4</v>
      </c>
      <c r="W196">
        <v>4</v>
      </c>
      <c r="X196">
        <v>4</v>
      </c>
      <c r="Y196">
        <v>4</v>
      </c>
      <c r="Z196">
        <v>7</v>
      </c>
      <c r="AA196">
        <v>3</v>
      </c>
      <c r="AB196">
        <v>3</v>
      </c>
      <c r="AC196" s="3" t="s">
        <v>250</v>
      </c>
      <c r="AD196" s="10" t="s">
        <v>55</v>
      </c>
      <c r="AE196" s="9">
        <v>3</v>
      </c>
      <c r="AF196" s="9">
        <v>2</v>
      </c>
      <c r="AG196" s="9">
        <v>4</v>
      </c>
      <c r="AH196" s="9">
        <v>3</v>
      </c>
    </row>
    <row r="197" spans="1:34" x14ac:dyDescent="0.25">
      <c r="A197">
        <v>6527</v>
      </c>
      <c r="B197">
        <v>0</v>
      </c>
      <c r="C197">
        <v>1995</v>
      </c>
      <c r="D197">
        <v>22</v>
      </c>
      <c r="E197" s="6">
        <v>1</v>
      </c>
      <c r="F197" s="6">
        <v>2</v>
      </c>
      <c r="G197" s="6">
        <v>3</v>
      </c>
      <c r="H197" s="6">
        <v>1</v>
      </c>
      <c r="I197" s="6">
        <v>2</v>
      </c>
      <c r="J197" s="6">
        <v>2</v>
      </c>
      <c r="K197" s="6">
        <v>2</v>
      </c>
      <c r="L197" s="6">
        <v>1</v>
      </c>
      <c r="M197" s="6">
        <v>2</v>
      </c>
      <c r="N197" s="6">
        <v>4</v>
      </c>
      <c r="O197" s="6">
        <v>4</v>
      </c>
      <c r="P197" s="6">
        <v>1</v>
      </c>
      <c r="Q197">
        <v>10</v>
      </c>
      <c r="R197">
        <v>7</v>
      </c>
      <c r="S197">
        <v>9</v>
      </c>
      <c r="T197">
        <v>4</v>
      </c>
      <c r="U197">
        <v>5</v>
      </c>
      <c r="V197">
        <v>2</v>
      </c>
      <c r="W197">
        <v>3</v>
      </c>
      <c r="X197">
        <v>6</v>
      </c>
      <c r="Y197">
        <v>7</v>
      </c>
      <c r="Z197">
        <v>5</v>
      </c>
      <c r="AA197">
        <v>3</v>
      </c>
      <c r="AB197">
        <v>7</v>
      </c>
      <c r="AC197" s="3" t="s">
        <v>251</v>
      </c>
      <c r="AD197" s="10" t="s">
        <v>55</v>
      </c>
      <c r="AE197" s="9">
        <v>2</v>
      </c>
      <c r="AF197" s="9">
        <v>2</v>
      </c>
      <c r="AG197" s="9"/>
      <c r="AH197" s="9">
        <v>4</v>
      </c>
    </row>
    <row r="198" spans="1:34" ht="30" x14ac:dyDescent="0.25">
      <c r="A198">
        <v>6526</v>
      </c>
      <c r="B198">
        <v>1</v>
      </c>
      <c r="C198">
        <v>1991</v>
      </c>
      <c r="D198">
        <v>26</v>
      </c>
      <c r="E198" s="6">
        <v>2</v>
      </c>
      <c r="F198" s="6">
        <v>2</v>
      </c>
      <c r="G198" s="6">
        <v>2</v>
      </c>
      <c r="H198" s="6">
        <v>1</v>
      </c>
      <c r="I198" s="6">
        <v>2</v>
      </c>
      <c r="J198" s="6">
        <v>2</v>
      </c>
      <c r="K198" s="6">
        <v>3</v>
      </c>
      <c r="L198" s="6">
        <v>2</v>
      </c>
      <c r="M198" s="6">
        <v>3</v>
      </c>
      <c r="N198" s="6">
        <v>3</v>
      </c>
      <c r="O198" s="6">
        <v>3</v>
      </c>
      <c r="P198" s="6">
        <v>4</v>
      </c>
      <c r="Q198">
        <v>12</v>
      </c>
      <c r="R198">
        <v>2</v>
      </c>
      <c r="S198">
        <v>2</v>
      </c>
      <c r="T198">
        <v>4</v>
      </c>
      <c r="U198">
        <v>2</v>
      </c>
      <c r="V198">
        <v>9</v>
      </c>
      <c r="W198">
        <v>7</v>
      </c>
      <c r="X198">
        <v>4</v>
      </c>
      <c r="Y198">
        <v>6</v>
      </c>
      <c r="Z198">
        <v>4</v>
      </c>
      <c r="AA198">
        <v>2</v>
      </c>
      <c r="AB198">
        <v>4</v>
      </c>
      <c r="AC198" s="3" t="s">
        <v>252</v>
      </c>
      <c r="AD198" s="10" t="s">
        <v>55</v>
      </c>
      <c r="AE198" s="9">
        <v>3</v>
      </c>
      <c r="AF198" s="9">
        <v>2</v>
      </c>
      <c r="AG198" s="9">
        <v>4</v>
      </c>
      <c r="AH198" s="9">
        <v>3</v>
      </c>
    </row>
    <row r="199" spans="1:34" ht="45" x14ac:dyDescent="0.25">
      <c r="A199">
        <v>6548</v>
      </c>
      <c r="B199">
        <v>0</v>
      </c>
      <c r="C199">
        <v>1987</v>
      </c>
      <c r="D199">
        <v>30</v>
      </c>
      <c r="E199" s="6">
        <v>1</v>
      </c>
      <c r="F199" s="6">
        <v>1</v>
      </c>
      <c r="G199" s="6">
        <v>1</v>
      </c>
      <c r="H199" s="6">
        <v>1</v>
      </c>
      <c r="I199" s="6">
        <v>1</v>
      </c>
      <c r="J199" s="6">
        <v>1</v>
      </c>
      <c r="K199" s="6">
        <v>1</v>
      </c>
      <c r="L199" s="6">
        <v>1</v>
      </c>
      <c r="M199" s="6">
        <v>2</v>
      </c>
      <c r="N199" s="6">
        <v>2</v>
      </c>
      <c r="O199" s="6">
        <v>1</v>
      </c>
      <c r="P199" s="6">
        <v>2</v>
      </c>
      <c r="Q199">
        <v>6</v>
      </c>
      <c r="R199">
        <v>3</v>
      </c>
      <c r="S199">
        <v>2</v>
      </c>
      <c r="T199">
        <v>2</v>
      </c>
      <c r="U199">
        <v>3</v>
      </c>
      <c r="V199">
        <v>3</v>
      </c>
      <c r="W199">
        <v>3</v>
      </c>
      <c r="X199">
        <v>2</v>
      </c>
      <c r="Y199">
        <v>5</v>
      </c>
      <c r="Z199">
        <v>3</v>
      </c>
      <c r="AA199">
        <v>4</v>
      </c>
      <c r="AB199">
        <v>6</v>
      </c>
      <c r="AC199" s="3" t="s">
        <v>253</v>
      </c>
      <c r="AD199" s="10" t="s">
        <v>55</v>
      </c>
      <c r="AE199" s="9">
        <v>4</v>
      </c>
      <c r="AF199" s="9">
        <v>4</v>
      </c>
      <c r="AG199" s="9">
        <v>3</v>
      </c>
      <c r="AH199" s="9">
        <v>4</v>
      </c>
    </row>
    <row r="200" spans="1:34" ht="60" x14ac:dyDescent="0.25">
      <c r="A200">
        <v>6567</v>
      </c>
      <c r="B200">
        <v>0</v>
      </c>
      <c r="C200">
        <v>1995</v>
      </c>
      <c r="D200">
        <v>22</v>
      </c>
      <c r="E200" s="6">
        <v>1</v>
      </c>
      <c r="F200" s="6">
        <v>1</v>
      </c>
      <c r="G200" s="6">
        <v>1</v>
      </c>
      <c r="H200" s="6">
        <v>1</v>
      </c>
      <c r="I200" s="6">
        <v>1</v>
      </c>
      <c r="J200" s="6">
        <v>1</v>
      </c>
      <c r="K200" s="6">
        <v>1</v>
      </c>
      <c r="L200" s="6">
        <v>1</v>
      </c>
      <c r="M200" s="6">
        <v>2</v>
      </c>
      <c r="N200" s="6">
        <v>2</v>
      </c>
      <c r="O200" s="6">
        <v>2</v>
      </c>
      <c r="P200" s="6">
        <v>2</v>
      </c>
      <c r="Q200">
        <v>6</v>
      </c>
      <c r="R200">
        <v>2</v>
      </c>
      <c r="S200">
        <v>2</v>
      </c>
      <c r="T200">
        <v>2</v>
      </c>
      <c r="U200">
        <v>5</v>
      </c>
      <c r="V200">
        <v>2</v>
      </c>
      <c r="W200">
        <v>3</v>
      </c>
      <c r="X200">
        <v>5</v>
      </c>
      <c r="Y200">
        <v>5</v>
      </c>
      <c r="Z200">
        <v>3</v>
      </c>
      <c r="AA200">
        <v>1</v>
      </c>
      <c r="AB200">
        <v>2</v>
      </c>
      <c r="AC200" s="3" t="s">
        <v>254</v>
      </c>
      <c r="AD200" s="10" t="s">
        <v>55</v>
      </c>
      <c r="AE200" s="9">
        <v>2</v>
      </c>
      <c r="AF200" s="9">
        <v>2</v>
      </c>
      <c r="AG200" s="9">
        <v>4</v>
      </c>
      <c r="AH200" s="9">
        <v>4</v>
      </c>
    </row>
    <row r="201" spans="1:34" ht="30" x14ac:dyDescent="0.25">
      <c r="A201">
        <v>6570</v>
      </c>
      <c r="B201">
        <v>0</v>
      </c>
      <c r="C201">
        <v>1978</v>
      </c>
      <c r="D201">
        <v>39</v>
      </c>
      <c r="E201" s="6">
        <v>1</v>
      </c>
      <c r="F201" s="6">
        <v>1</v>
      </c>
      <c r="G201" s="6">
        <v>1</v>
      </c>
      <c r="H201" s="6">
        <v>1</v>
      </c>
      <c r="I201" s="6">
        <v>2</v>
      </c>
      <c r="J201" s="6">
        <v>2</v>
      </c>
      <c r="K201" s="6">
        <v>2</v>
      </c>
      <c r="L201" s="6">
        <v>2</v>
      </c>
      <c r="M201" s="6">
        <v>2</v>
      </c>
      <c r="N201" s="6">
        <v>2</v>
      </c>
      <c r="O201" s="6">
        <v>2</v>
      </c>
      <c r="P201" s="6">
        <v>2</v>
      </c>
      <c r="Q201">
        <v>6</v>
      </c>
      <c r="R201">
        <v>7</v>
      </c>
      <c r="S201">
        <v>2</v>
      </c>
      <c r="T201">
        <v>4</v>
      </c>
      <c r="U201">
        <v>8</v>
      </c>
      <c r="V201">
        <v>4</v>
      </c>
      <c r="W201">
        <v>5</v>
      </c>
      <c r="X201">
        <v>4</v>
      </c>
      <c r="Y201">
        <v>10</v>
      </c>
      <c r="Z201">
        <v>2</v>
      </c>
      <c r="AA201">
        <v>1</v>
      </c>
      <c r="AB201">
        <v>1</v>
      </c>
      <c r="AC201" s="3" t="s">
        <v>255</v>
      </c>
      <c r="AD201" s="10" t="s">
        <v>55</v>
      </c>
      <c r="AE201" s="9">
        <v>3</v>
      </c>
      <c r="AF201" s="9">
        <v>2</v>
      </c>
      <c r="AG201" s="9">
        <v>4</v>
      </c>
      <c r="AH201" s="9">
        <v>4</v>
      </c>
    </row>
    <row r="202" spans="1:34" ht="75" x14ac:dyDescent="0.25">
      <c r="A202">
        <v>6599</v>
      </c>
      <c r="B202">
        <v>1</v>
      </c>
      <c r="C202">
        <v>1992</v>
      </c>
      <c r="D202">
        <v>25</v>
      </c>
      <c r="E202" s="6">
        <v>1</v>
      </c>
      <c r="F202" s="6">
        <v>1</v>
      </c>
      <c r="G202" s="6">
        <v>1</v>
      </c>
      <c r="H202" s="6">
        <v>1</v>
      </c>
      <c r="I202" s="6">
        <v>2</v>
      </c>
      <c r="J202" s="6">
        <v>2</v>
      </c>
      <c r="K202" s="6">
        <v>2</v>
      </c>
      <c r="L202" s="6">
        <v>1</v>
      </c>
      <c r="M202" s="6">
        <v>3</v>
      </c>
      <c r="N202" s="6">
        <v>3</v>
      </c>
      <c r="O202" s="6">
        <v>2</v>
      </c>
      <c r="P202" s="6">
        <v>2</v>
      </c>
      <c r="Q202">
        <v>27</v>
      </c>
      <c r="R202">
        <v>5</v>
      </c>
      <c r="S202">
        <v>6</v>
      </c>
      <c r="T202">
        <v>4</v>
      </c>
      <c r="U202">
        <v>4</v>
      </c>
      <c r="V202">
        <v>2</v>
      </c>
      <c r="W202">
        <v>3</v>
      </c>
      <c r="X202">
        <v>7</v>
      </c>
      <c r="Y202">
        <v>6</v>
      </c>
      <c r="Z202">
        <v>3</v>
      </c>
      <c r="AA202">
        <v>166</v>
      </c>
      <c r="AB202">
        <v>3</v>
      </c>
      <c r="AC202" s="4" t="s">
        <v>256</v>
      </c>
      <c r="AD202" s="10" t="s">
        <v>55</v>
      </c>
      <c r="AE202" s="9">
        <v>3</v>
      </c>
      <c r="AF202" s="9">
        <v>3</v>
      </c>
      <c r="AG202" s="9">
        <v>3</v>
      </c>
      <c r="AH202" s="9">
        <v>3</v>
      </c>
    </row>
    <row r="203" spans="1:34" x14ac:dyDescent="0.25">
      <c r="A203">
        <v>6601</v>
      </c>
      <c r="B203">
        <v>0</v>
      </c>
      <c r="C203">
        <v>1991</v>
      </c>
      <c r="D203">
        <v>26</v>
      </c>
      <c r="E203" s="6">
        <v>1</v>
      </c>
      <c r="F203" s="6">
        <v>1</v>
      </c>
      <c r="G203" s="6">
        <v>1</v>
      </c>
      <c r="H203" s="6">
        <v>1</v>
      </c>
      <c r="I203" s="6">
        <v>2</v>
      </c>
      <c r="J203" s="6">
        <v>2</v>
      </c>
      <c r="K203" s="6">
        <v>2</v>
      </c>
      <c r="L203" s="6">
        <v>2</v>
      </c>
      <c r="M203" s="6">
        <v>3</v>
      </c>
      <c r="N203" s="6">
        <v>3</v>
      </c>
      <c r="O203" s="6">
        <v>3</v>
      </c>
      <c r="P203" s="6">
        <v>4</v>
      </c>
      <c r="Q203">
        <v>4</v>
      </c>
      <c r="R203">
        <v>3</v>
      </c>
      <c r="S203">
        <v>3</v>
      </c>
      <c r="T203">
        <v>2</v>
      </c>
      <c r="U203">
        <v>4</v>
      </c>
      <c r="V203">
        <v>2</v>
      </c>
      <c r="W203">
        <v>4</v>
      </c>
      <c r="X203">
        <v>2</v>
      </c>
      <c r="Y203">
        <v>2</v>
      </c>
      <c r="Z203">
        <v>3</v>
      </c>
      <c r="AA203">
        <v>2</v>
      </c>
      <c r="AB203">
        <v>10</v>
      </c>
      <c r="AC203" s="3" t="s">
        <v>257</v>
      </c>
      <c r="AD203" s="10" t="s">
        <v>55</v>
      </c>
      <c r="AE203" s="9">
        <v>3</v>
      </c>
      <c r="AF203" s="9">
        <v>3</v>
      </c>
      <c r="AG203" s="9">
        <v>3</v>
      </c>
      <c r="AH203" s="9">
        <v>3</v>
      </c>
    </row>
    <row r="204" spans="1:34" ht="30" x14ac:dyDescent="0.25">
      <c r="A204">
        <v>6634</v>
      </c>
      <c r="B204">
        <v>0</v>
      </c>
      <c r="C204">
        <v>1994</v>
      </c>
      <c r="D204">
        <v>23</v>
      </c>
      <c r="E204" s="6">
        <v>1</v>
      </c>
      <c r="F204" s="6">
        <v>1</v>
      </c>
      <c r="G204" s="6">
        <v>1</v>
      </c>
      <c r="H204" s="6">
        <v>1</v>
      </c>
      <c r="I204" s="6">
        <v>1</v>
      </c>
      <c r="J204" s="6">
        <v>1</v>
      </c>
      <c r="K204" s="6">
        <v>1</v>
      </c>
      <c r="L204" s="6">
        <v>1</v>
      </c>
      <c r="M204" s="6">
        <v>2</v>
      </c>
      <c r="N204" s="6">
        <v>2</v>
      </c>
      <c r="O204" s="6">
        <v>2</v>
      </c>
      <c r="P204" s="6">
        <v>3</v>
      </c>
      <c r="Q204">
        <v>10</v>
      </c>
      <c r="R204">
        <v>3</v>
      </c>
      <c r="S204">
        <v>4</v>
      </c>
      <c r="T204">
        <v>3</v>
      </c>
      <c r="U204">
        <v>15</v>
      </c>
      <c r="V204">
        <v>4</v>
      </c>
      <c r="W204">
        <v>3</v>
      </c>
      <c r="X204">
        <v>6</v>
      </c>
      <c r="Y204">
        <v>3</v>
      </c>
      <c r="Z204">
        <v>6</v>
      </c>
      <c r="AA204">
        <v>2</v>
      </c>
      <c r="AB204">
        <v>9</v>
      </c>
      <c r="AC204" s="3" t="s">
        <v>258</v>
      </c>
      <c r="AD204" s="10" t="s">
        <v>55</v>
      </c>
      <c r="AE204" s="9">
        <v>4</v>
      </c>
      <c r="AF204" s="9">
        <v>3</v>
      </c>
      <c r="AG204" s="9">
        <v>3</v>
      </c>
      <c r="AH204" s="9">
        <v>4</v>
      </c>
    </row>
    <row r="205" spans="1:34" x14ac:dyDescent="0.25">
      <c r="A205">
        <v>6639</v>
      </c>
      <c r="B205">
        <v>0</v>
      </c>
      <c r="C205">
        <v>1993</v>
      </c>
      <c r="D205">
        <v>24</v>
      </c>
      <c r="E205" s="6">
        <v>1</v>
      </c>
      <c r="F205" s="6">
        <v>1</v>
      </c>
      <c r="G205" s="6">
        <v>3</v>
      </c>
      <c r="H205" s="6">
        <v>1</v>
      </c>
      <c r="I205" s="6">
        <v>1</v>
      </c>
      <c r="J205" s="6">
        <v>1</v>
      </c>
      <c r="K205" s="6">
        <v>3</v>
      </c>
      <c r="L205" s="6">
        <v>1</v>
      </c>
      <c r="M205" s="6">
        <v>2</v>
      </c>
      <c r="N205" s="6">
        <v>1</v>
      </c>
      <c r="O205" s="6">
        <v>3</v>
      </c>
      <c r="P205" s="6">
        <v>4</v>
      </c>
      <c r="Q205">
        <v>4</v>
      </c>
      <c r="R205">
        <v>1</v>
      </c>
      <c r="S205">
        <v>6</v>
      </c>
      <c r="T205">
        <v>2</v>
      </c>
      <c r="U205">
        <v>4</v>
      </c>
      <c r="V205">
        <v>1</v>
      </c>
      <c r="W205">
        <v>3</v>
      </c>
      <c r="X205">
        <v>10</v>
      </c>
      <c r="Y205">
        <v>5</v>
      </c>
      <c r="Z205">
        <v>5</v>
      </c>
      <c r="AA205">
        <v>2</v>
      </c>
      <c r="AB205">
        <v>6</v>
      </c>
      <c r="AC205" s="3" t="s">
        <v>259</v>
      </c>
      <c r="AD205" s="10" t="s">
        <v>55</v>
      </c>
      <c r="AE205" s="9">
        <v>4</v>
      </c>
      <c r="AF205" s="9">
        <v>1</v>
      </c>
      <c r="AG205" s="9">
        <v>4</v>
      </c>
      <c r="AH205" s="9">
        <v>4</v>
      </c>
    </row>
    <row r="206" spans="1:34" ht="150" x14ac:dyDescent="0.25">
      <c r="A206">
        <v>5741</v>
      </c>
      <c r="B206">
        <v>0</v>
      </c>
      <c r="C206">
        <v>1997</v>
      </c>
      <c r="D206">
        <v>20</v>
      </c>
      <c r="E206" s="6">
        <v>2</v>
      </c>
      <c r="F206" s="6">
        <v>1</v>
      </c>
      <c r="G206" s="6">
        <v>1</v>
      </c>
      <c r="H206" s="6">
        <v>1</v>
      </c>
      <c r="I206" s="6">
        <v>3</v>
      </c>
      <c r="J206" s="6">
        <v>1</v>
      </c>
      <c r="K206" s="6">
        <v>1</v>
      </c>
      <c r="L206" s="6">
        <v>2</v>
      </c>
      <c r="M206" s="6">
        <v>3</v>
      </c>
      <c r="N206" s="6">
        <v>1</v>
      </c>
      <c r="O206" s="6">
        <v>1</v>
      </c>
      <c r="P206" s="6">
        <v>4</v>
      </c>
      <c r="Q206">
        <v>7</v>
      </c>
      <c r="R206">
        <v>3</v>
      </c>
      <c r="S206">
        <v>4</v>
      </c>
      <c r="T206">
        <v>2</v>
      </c>
      <c r="U206">
        <v>3</v>
      </c>
      <c r="V206">
        <v>8</v>
      </c>
      <c r="W206">
        <v>4</v>
      </c>
      <c r="X206">
        <v>3</v>
      </c>
      <c r="Y206">
        <v>4</v>
      </c>
      <c r="Z206">
        <v>6</v>
      </c>
      <c r="AA206">
        <v>3</v>
      </c>
      <c r="AB206">
        <v>4</v>
      </c>
      <c r="AC206" s="4" t="s">
        <v>260</v>
      </c>
      <c r="AD206" s="10" t="s">
        <v>55</v>
      </c>
      <c r="AE206" s="9">
        <v>2</v>
      </c>
      <c r="AF206" s="9">
        <v>1</v>
      </c>
      <c r="AG206" s="9">
        <v>3</v>
      </c>
      <c r="AH206" s="9">
        <v>3</v>
      </c>
    </row>
    <row r="207" spans="1:34" ht="30" x14ac:dyDescent="0.25">
      <c r="A207">
        <v>6330</v>
      </c>
      <c r="B207">
        <v>0</v>
      </c>
      <c r="C207">
        <v>1996</v>
      </c>
      <c r="D207">
        <v>21</v>
      </c>
      <c r="E207" s="6">
        <v>1</v>
      </c>
      <c r="F207" s="6">
        <v>1</v>
      </c>
      <c r="G207" s="6">
        <v>3</v>
      </c>
      <c r="H207" s="6">
        <v>1</v>
      </c>
      <c r="I207" s="6">
        <v>1</v>
      </c>
      <c r="J207" s="6">
        <v>2</v>
      </c>
      <c r="K207" s="6">
        <v>3</v>
      </c>
      <c r="L207" s="6">
        <v>2</v>
      </c>
      <c r="M207" s="6">
        <v>1</v>
      </c>
      <c r="N207" s="6">
        <v>2</v>
      </c>
      <c r="O207" s="6">
        <v>3</v>
      </c>
      <c r="P207" s="6">
        <v>4</v>
      </c>
      <c r="Q207">
        <v>7</v>
      </c>
      <c r="R207">
        <v>5</v>
      </c>
      <c r="S207">
        <v>7</v>
      </c>
      <c r="T207">
        <v>2</v>
      </c>
      <c r="U207">
        <v>6</v>
      </c>
      <c r="V207">
        <v>4</v>
      </c>
      <c r="W207">
        <v>2</v>
      </c>
      <c r="X207">
        <v>7</v>
      </c>
      <c r="Y207">
        <v>7</v>
      </c>
      <c r="Z207">
        <v>4</v>
      </c>
      <c r="AA207">
        <v>7</v>
      </c>
      <c r="AB207">
        <v>7</v>
      </c>
      <c r="AC207" s="3" t="s">
        <v>261</v>
      </c>
      <c r="AD207" s="10" t="s">
        <v>55</v>
      </c>
      <c r="AE207" s="9">
        <v>4</v>
      </c>
      <c r="AF207" s="9">
        <v>2</v>
      </c>
      <c r="AG207" s="9">
        <v>3</v>
      </c>
      <c r="AH207" s="9">
        <v>4</v>
      </c>
    </row>
    <row r="208" spans="1:34" ht="30" x14ac:dyDescent="0.25">
      <c r="A208">
        <v>6690</v>
      </c>
      <c r="B208">
        <v>0</v>
      </c>
      <c r="C208">
        <v>1995</v>
      </c>
      <c r="D208">
        <v>22</v>
      </c>
      <c r="E208" s="6">
        <v>1</v>
      </c>
      <c r="F208" s="6">
        <v>1</v>
      </c>
      <c r="G208" s="6">
        <v>3</v>
      </c>
      <c r="H208" s="6">
        <v>1</v>
      </c>
      <c r="I208" s="6">
        <v>2</v>
      </c>
      <c r="J208" s="6">
        <v>2</v>
      </c>
      <c r="K208" s="6">
        <v>3</v>
      </c>
      <c r="L208" s="6">
        <v>2</v>
      </c>
      <c r="M208" s="6">
        <v>3</v>
      </c>
      <c r="N208" s="6">
        <v>3</v>
      </c>
      <c r="O208" s="6">
        <v>4</v>
      </c>
      <c r="P208" s="6">
        <v>4</v>
      </c>
      <c r="Q208">
        <v>4</v>
      </c>
      <c r="R208">
        <v>5</v>
      </c>
      <c r="S208">
        <v>6</v>
      </c>
      <c r="T208">
        <v>2</v>
      </c>
      <c r="U208">
        <v>7</v>
      </c>
      <c r="V208">
        <v>3</v>
      </c>
      <c r="W208">
        <v>4</v>
      </c>
      <c r="X208">
        <v>5</v>
      </c>
      <c r="Y208">
        <v>5</v>
      </c>
      <c r="Z208">
        <v>5</v>
      </c>
      <c r="AA208">
        <v>4</v>
      </c>
      <c r="AB208">
        <v>2</v>
      </c>
      <c r="AC208" s="3" t="s">
        <v>262</v>
      </c>
      <c r="AD208" s="10" t="s">
        <v>55</v>
      </c>
      <c r="AE208" s="9">
        <v>4</v>
      </c>
      <c r="AF208" s="9">
        <v>2</v>
      </c>
      <c r="AG208" s="9">
        <v>2</v>
      </c>
      <c r="AH208" s="9">
        <v>4</v>
      </c>
    </row>
    <row r="209" spans="1:34" ht="45" x14ac:dyDescent="0.25">
      <c r="A209">
        <v>6694</v>
      </c>
      <c r="B209">
        <v>1</v>
      </c>
      <c r="C209">
        <v>1992</v>
      </c>
      <c r="D209">
        <v>25</v>
      </c>
      <c r="E209" s="6">
        <v>1</v>
      </c>
      <c r="F209" s="6">
        <v>1</v>
      </c>
      <c r="G209" s="6">
        <v>1</v>
      </c>
      <c r="H209" s="6">
        <v>1</v>
      </c>
      <c r="I209" s="6">
        <v>1</v>
      </c>
      <c r="J209" s="6">
        <v>1</v>
      </c>
      <c r="K209" s="6">
        <v>1</v>
      </c>
      <c r="L209" s="6">
        <v>1</v>
      </c>
      <c r="M209" s="6">
        <v>2</v>
      </c>
      <c r="N209" s="6">
        <v>1</v>
      </c>
      <c r="O209" s="6">
        <v>2</v>
      </c>
      <c r="P209" s="6">
        <v>4</v>
      </c>
      <c r="Q209">
        <v>4</v>
      </c>
      <c r="R209">
        <v>2</v>
      </c>
      <c r="S209">
        <v>1</v>
      </c>
      <c r="T209">
        <v>3</v>
      </c>
      <c r="U209">
        <v>14</v>
      </c>
      <c r="V209">
        <v>2</v>
      </c>
      <c r="W209">
        <v>3</v>
      </c>
      <c r="X209">
        <v>1</v>
      </c>
      <c r="Y209">
        <v>3</v>
      </c>
      <c r="Z209">
        <v>3</v>
      </c>
      <c r="AA209">
        <v>3</v>
      </c>
      <c r="AB209">
        <v>3</v>
      </c>
      <c r="AC209" s="3" t="s">
        <v>263</v>
      </c>
      <c r="AD209" s="10" t="s">
        <v>55</v>
      </c>
      <c r="AE209" s="9">
        <v>4</v>
      </c>
      <c r="AF209" s="9">
        <v>3</v>
      </c>
      <c r="AG209" s="9">
        <v>4</v>
      </c>
      <c r="AH209" s="9">
        <v>4</v>
      </c>
    </row>
    <row r="210" spans="1:34" ht="30" x14ac:dyDescent="0.25">
      <c r="A210">
        <v>6703</v>
      </c>
      <c r="B210">
        <v>0</v>
      </c>
      <c r="C210">
        <v>1998</v>
      </c>
      <c r="D210">
        <v>19</v>
      </c>
      <c r="E210" s="6">
        <v>1</v>
      </c>
      <c r="F210" s="6">
        <v>1</v>
      </c>
      <c r="G210" s="6">
        <v>2</v>
      </c>
      <c r="H210" s="6">
        <v>1</v>
      </c>
      <c r="I210" s="6">
        <v>1</v>
      </c>
      <c r="J210" s="6">
        <v>1</v>
      </c>
      <c r="K210" s="6">
        <v>2</v>
      </c>
      <c r="L210" s="6">
        <v>2</v>
      </c>
      <c r="M210" s="6">
        <v>3</v>
      </c>
      <c r="N210" s="6">
        <v>4</v>
      </c>
      <c r="O210" s="6">
        <v>4</v>
      </c>
      <c r="P210" s="6">
        <v>4</v>
      </c>
      <c r="Q210">
        <v>13</v>
      </c>
      <c r="R210">
        <v>3</v>
      </c>
      <c r="S210">
        <v>3</v>
      </c>
      <c r="T210">
        <v>2</v>
      </c>
      <c r="U210">
        <v>2</v>
      </c>
      <c r="V210">
        <v>2</v>
      </c>
      <c r="W210">
        <v>2</v>
      </c>
      <c r="X210">
        <v>3</v>
      </c>
      <c r="Y210">
        <v>3</v>
      </c>
      <c r="Z210">
        <v>3</v>
      </c>
      <c r="AA210">
        <v>1</v>
      </c>
      <c r="AB210">
        <v>2</v>
      </c>
      <c r="AC210" s="3" t="s">
        <v>264</v>
      </c>
      <c r="AD210" s="10" t="s">
        <v>55</v>
      </c>
      <c r="AE210" s="9">
        <v>2</v>
      </c>
      <c r="AF210" s="9">
        <v>1</v>
      </c>
      <c r="AG210" s="9">
        <v>2</v>
      </c>
      <c r="AH210" s="9">
        <v>4</v>
      </c>
    </row>
    <row r="211" spans="1:34" ht="90" x14ac:dyDescent="0.25">
      <c r="A211">
        <v>6706</v>
      </c>
      <c r="B211">
        <v>0</v>
      </c>
      <c r="C211">
        <v>1977</v>
      </c>
      <c r="D211">
        <v>40</v>
      </c>
      <c r="E211" s="6">
        <v>1</v>
      </c>
      <c r="F211" s="6">
        <v>1</v>
      </c>
      <c r="G211" s="6">
        <v>1</v>
      </c>
      <c r="H211" s="6">
        <v>1</v>
      </c>
      <c r="I211" s="6">
        <v>1</v>
      </c>
      <c r="J211" s="6">
        <v>1</v>
      </c>
      <c r="K211" s="6">
        <v>1</v>
      </c>
      <c r="L211" s="6">
        <v>1</v>
      </c>
      <c r="M211" s="6">
        <v>1</v>
      </c>
      <c r="N211" s="6">
        <v>1</v>
      </c>
      <c r="O211" s="6">
        <v>1</v>
      </c>
      <c r="P211" s="6">
        <v>1</v>
      </c>
      <c r="Q211">
        <v>6</v>
      </c>
      <c r="R211">
        <v>5</v>
      </c>
      <c r="S211">
        <v>7</v>
      </c>
      <c r="T211">
        <v>4</v>
      </c>
      <c r="U211">
        <v>3</v>
      </c>
      <c r="V211">
        <v>3</v>
      </c>
      <c r="W211">
        <v>5</v>
      </c>
      <c r="X211">
        <v>3</v>
      </c>
      <c r="Y211">
        <v>8</v>
      </c>
      <c r="Z211">
        <v>2</v>
      </c>
      <c r="AA211">
        <v>4</v>
      </c>
      <c r="AB211">
        <v>2</v>
      </c>
      <c r="AC211" s="4" t="s">
        <v>265</v>
      </c>
      <c r="AD211" s="10" t="s">
        <v>55</v>
      </c>
      <c r="AE211" s="9">
        <v>4</v>
      </c>
      <c r="AF211" s="9">
        <v>4</v>
      </c>
      <c r="AG211" s="9">
        <v>4</v>
      </c>
      <c r="AH211" s="9">
        <v>4</v>
      </c>
    </row>
    <row r="212" spans="1:34" ht="30" x14ac:dyDescent="0.25">
      <c r="A212">
        <v>5399</v>
      </c>
      <c r="B212">
        <v>0</v>
      </c>
      <c r="C212">
        <v>1996</v>
      </c>
      <c r="D212">
        <v>21</v>
      </c>
      <c r="E212" s="6">
        <v>1</v>
      </c>
      <c r="F212" s="6">
        <v>1</v>
      </c>
      <c r="G212" s="6">
        <v>1</v>
      </c>
      <c r="H212" s="6">
        <v>1</v>
      </c>
      <c r="I212" s="6">
        <v>1</v>
      </c>
      <c r="J212" s="6">
        <v>2</v>
      </c>
      <c r="K212" s="6">
        <v>1</v>
      </c>
      <c r="L212" s="6">
        <v>1</v>
      </c>
      <c r="M212" s="6">
        <v>2</v>
      </c>
      <c r="N212" s="6">
        <v>3</v>
      </c>
      <c r="O212" s="6">
        <v>2</v>
      </c>
      <c r="P212" s="6">
        <v>2</v>
      </c>
      <c r="Q212">
        <v>4</v>
      </c>
      <c r="R212">
        <v>2</v>
      </c>
      <c r="S212">
        <v>3</v>
      </c>
      <c r="T212">
        <v>3</v>
      </c>
      <c r="U212">
        <v>14</v>
      </c>
      <c r="V212">
        <v>2</v>
      </c>
      <c r="W212">
        <v>2</v>
      </c>
      <c r="X212">
        <v>2</v>
      </c>
      <c r="Y212">
        <v>4</v>
      </c>
      <c r="Z212">
        <v>3</v>
      </c>
      <c r="AA212">
        <v>3</v>
      </c>
      <c r="AB212">
        <v>2</v>
      </c>
      <c r="AC212" s="3" t="s">
        <v>266</v>
      </c>
      <c r="AD212" s="10" t="s">
        <v>55</v>
      </c>
      <c r="AE212" s="9">
        <v>2</v>
      </c>
      <c r="AF212" s="9">
        <v>3</v>
      </c>
      <c r="AG212" s="9">
        <v>3</v>
      </c>
      <c r="AH212" s="9">
        <v>4</v>
      </c>
    </row>
    <row r="213" spans="1:34" ht="30" x14ac:dyDescent="0.25">
      <c r="A213">
        <v>5894</v>
      </c>
      <c r="B213">
        <v>0</v>
      </c>
      <c r="C213">
        <v>1993</v>
      </c>
      <c r="D213">
        <v>24</v>
      </c>
      <c r="E213" s="6">
        <v>1</v>
      </c>
      <c r="F213" s="6">
        <v>1</v>
      </c>
      <c r="G213" s="6">
        <v>2</v>
      </c>
      <c r="H213" s="6">
        <v>1</v>
      </c>
      <c r="I213" s="6">
        <v>2</v>
      </c>
      <c r="J213" s="6">
        <v>2</v>
      </c>
      <c r="K213" s="6">
        <v>2</v>
      </c>
      <c r="L213" s="6">
        <v>3</v>
      </c>
      <c r="M213" s="6">
        <v>3</v>
      </c>
      <c r="N213" s="6">
        <v>3</v>
      </c>
      <c r="O213" s="6">
        <v>3</v>
      </c>
      <c r="P213" s="6">
        <v>4</v>
      </c>
      <c r="Q213">
        <v>6</v>
      </c>
      <c r="R213">
        <v>3</v>
      </c>
      <c r="S213">
        <v>2</v>
      </c>
      <c r="T213">
        <v>3</v>
      </c>
      <c r="U213">
        <v>56</v>
      </c>
      <c r="V213">
        <v>3</v>
      </c>
      <c r="W213">
        <v>4</v>
      </c>
      <c r="X213">
        <v>7</v>
      </c>
      <c r="Y213">
        <v>6</v>
      </c>
      <c r="Z213">
        <v>2</v>
      </c>
      <c r="AA213">
        <v>3</v>
      </c>
      <c r="AB213">
        <v>2</v>
      </c>
      <c r="AC213" s="3" t="s">
        <v>267</v>
      </c>
      <c r="AD213" s="10" t="s">
        <v>55</v>
      </c>
      <c r="AE213" s="9">
        <v>2</v>
      </c>
      <c r="AF213" s="9">
        <v>1</v>
      </c>
      <c r="AG213" s="9">
        <v>3</v>
      </c>
      <c r="AH213" s="9">
        <v>2</v>
      </c>
    </row>
    <row r="214" spans="1:34" ht="30" x14ac:dyDescent="0.25">
      <c r="A214">
        <v>6735</v>
      </c>
      <c r="B214">
        <v>0</v>
      </c>
      <c r="C214">
        <v>1971</v>
      </c>
      <c r="D214">
        <v>46</v>
      </c>
      <c r="E214" s="6">
        <v>1</v>
      </c>
      <c r="F214" s="6">
        <v>1</v>
      </c>
      <c r="G214" s="6">
        <v>1</v>
      </c>
      <c r="H214" s="6">
        <v>1</v>
      </c>
      <c r="I214" s="6">
        <v>1</v>
      </c>
      <c r="J214" s="6">
        <v>2</v>
      </c>
      <c r="K214" s="6">
        <v>1</v>
      </c>
      <c r="L214" s="6">
        <v>2</v>
      </c>
      <c r="M214" s="6">
        <v>2</v>
      </c>
      <c r="N214" s="6">
        <v>2</v>
      </c>
      <c r="O214" s="6">
        <v>2</v>
      </c>
      <c r="P214" s="6">
        <v>2</v>
      </c>
      <c r="Q214">
        <v>11</v>
      </c>
      <c r="R214">
        <v>5</v>
      </c>
      <c r="S214">
        <v>3</v>
      </c>
      <c r="T214">
        <v>5</v>
      </c>
      <c r="U214">
        <v>6</v>
      </c>
      <c r="V214">
        <v>6</v>
      </c>
      <c r="W214">
        <v>3</v>
      </c>
      <c r="X214">
        <v>2</v>
      </c>
      <c r="Y214">
        <v>11</v>
      </c>
      <c r="Z214">
        <v>4</v>
      </c>
      <c r="AA214">
        <v>3</v>
      </c>
      <c r="AB214">
        <v>1</v>
      </c>
      <c r="AC214" s="3" t="s">
        <v>268</v>
      </c>
      <c r="AD214" s="10" t="s">
        <v>55</v>
      </c>
      <c r="AE214" s="9">
        <v>4</v>
      </c>
      <c r="AF214" s="9">
        <v>4</v>
      </c>
      <c r="AG214" s="9">
        <v>3</v>
      </c>
      <c r="AH214" s="9">
        <v>4</v>
      </c>
    </row>
    <row r="215" spans="1:34" ht="30" x14ac:dyDescent="0.25">
      <c r="A215">
        <v>6753</v>
      </c>
      <c r="B215">
        <v>0</v>
      </c>
      <c r="C215">
        <v>1999</v>
      </c>
      <c r="D215">
        <v>18</v>
      </c>
      <c r="E215" s="6">
        <v>1</v>
      </c>
      <c r="F215" s="6">
        <v>1</v>
      </c>
      <c r="G215" s="6">
        <v>1</v>
      </c>
      <c r="H215" s="6">
        <v>1</v>
      </c>
      <c r="I215" s="6">
        <v>1</v>
      </c>
      <c r="J215" s="6">
        <v>2</v>
      </c>
      <c r="K215" s="6">
        <v>2</v>
      </c>
      <c r="L215" s="6">
        <v>2</v>
      </c>
      <c r="M215" s="6">
        <v>1</v>
      </c>
      <c r="N215" s="6">
        <v>3</v>
      </c>
      <c r="O215" s="6">
        <v>3</v>
      </c>
      <c r="P215" s="6">
        <v>4</v>
      </c>
      <c r="Q215">
        <v>10</v>
      </c>
      <c r="R215">
        <v>4</v>
      </c>
      <c r="S215">
        <v>4</v>
      </c>
      <c r="T215">
        <v>3</v>
      </c>
      <c r="U215">
        <v>6</v>
      </c>
      <c r="V215">
        <v>3</v>
      </c>
      <c r="W215">
        <v>2</v>
      </c>
      <c r="X215">
        <v>3</v>
      </c>
      <c r="Y215">
        <v>4</v>
      </c>
      <c r="Z215">
        <v>5</v>
      </c>
      <c r="AA215">
        <v>7</v>
      </c>
      <c r="AB215">
        <v>2</v>
      </c>
      <c r="AC215" s="3" t="s">
        <v>269</v>
      </c>
      <c r="AD215" s="10" t="s">
        <v>410</v>
      </c>
      <c r="AE215" s="9"/>
      <c r="AF215" s="9"/>
      <c r="AG215" s="9"/>
      <c r="AH215" s="9"/>
    </row>
    <row r="216" spans="1:34" ht="60" x14ac:dyDescent="0.25">
      <c r="A216">
        <v>6027</v>
      </c>
      <c r="B216">
        <v>0</v>
      </c>
      <c r="C216">
        <v>1995</v>
      </c>
      <c r="D216">
        <v>22</v>
      </c>
      <c r="E216" s="6">
        <v>1</v>
      </c>
      <c r="F216" s="6">
        <v>1</v>
      </c>
      <c r="G216" s="6">
        <v>3</v>
      </c>
      <c r="H216" s="6">
        <v>1</v>
      </c>
      <c r="I216" s="6">
        <v>1</v>
      </c>
      <c r="J216" s="6">
        <v>1</v>
      </c>
      <c r="K216" s="6">
        <v>4</v>
      </c>
      <c r="L216" s="6">
        <v>2</v>
      </c>
      <c r="M216" s="6">
        <v>1</v>
      </c>
      <c r="N216" s="6">
        <v>1</v>
      </c>
      <c r="O216" s="6">
        <v>4</v>
      </c>
      <c r="P216" s="6">
        <v>1</v>
      </c>
      <c r="Q216">
        <v>3</v>
      </c>
      <c r="R216">
        <v>3</v>
      </c>
      <c r="S216">
        <v>8</v>
      </c>
      <c r="T216">
        <v>2</v>
      </c>
      <c r="U216">
        <v>3</v>
      </c>
      <c r="V216">
        <v>4</v>
      </c>
      <c r="W216">
        <v>3</v>
      </c>
      <c r="X216">
        <v>4</v>
      </c>
      <c r="Y216">
        <v>4</v>
      </c>
      <c r="Z216">
        <v>2</v>
      </c>
      <c r="AA216">
        <v>3</v>
      </c>
      <c r="AB216">
        <v>2</v>
      </c>
      <c r="AC216" s="3" t="s">
        <v>271</v>
      </c>
      <c r="AD216" s="10" t="s">
        <v>55</v>
      </c>
      <c r="AE216" s="9">
        <v>4</v>
      </c>
      <c r="AF216" s="9">
        <v>1</v>
      </c>
      <c r="AG216" s="9">
        <v>4</v>
      </c>
      <c r="AH216" s="9">
        <v>4</v>
      </c>
    </row>
    <row r="217" spans="1:34" ht="75" x14ac:dyDescent="0.25">
      <c r="A217">
        <v>6857</v>
      </c>
      <c r="B217">
        <v>0</v>
      </c>
      <c r="C217">
        <v>1993</v>
      </c>
      <c r="D217">
        <v>24</v>
      </c>
      <c r="E217" s="6">
        <v>1</v>
      </c>
      <c r="F217" s="6">
        <v>2</v>
      </c>
      <c r="G217" s="6">
        <v>1</v>
      </c>
      <c r="H217" s="6">
        <v>1</v>
      </c>
      <c r="I217" s="6">
        <v>2</v>
      </c>
      <c r="J217" s="6">
        <v>3</v>
      </c>
      <c r="K217" s="6">
        <v>3</v>
      </c>
      <c r="L217" s="6">
        <v>3</v>
      </c>
      <c r="M217" s="6">
        <v>2</v>
      </c>
      <c r="N217" s="6">
        <v>3</v>
      </c>
      <c r="O217" s="6">
        <v>4</v>
      </c>
      <c r="P217" s="6">
        <v>4</v>
      </c>
      <c r="Q217">
        <v>7</v>
      </c>
      <c r="R217">
        <v>9</v>
      </c>
      <c r="S217">
        <v>3</v>
      </c>
      <c r="T217">
        <v>4</v>
      </c>
      <c r="U217">
        <v>95</v>
      </c>
      <c r="V217">
        <v>10</v>
      </c>
      <c r="W217">
        <v>2</v>
      </c>
      <c r="X217">
        <v>5</v>
      </c>
      <c r="Y217">
        <v>6</v>
      </c>
      <c r="Z217">
        <v>5</v>
      </c>
      <c r="AA217">
        <v>3</v>
      </c>
      <c r="AB217">
        <v>2</v>
      </c>
      <c r="AC217" s="4" t="s">
        <v>272</v>
      </c>
      <c r="AD217" s="10" t="s">
        <v>55</v>
      </c>
      <c r="AE217" s="9">
        <v>4</v>
      </c>
      <c r="AF217" s="9">
        <v>3</v>
      </c>
      <c r="AG217" s="9">
        <v>3</v>
      </c>
      <c r="AH217" s="9">
        <v>4</v>
      </c>
    </row>
    <row r="218" spans="1:34" ht="30" x14ac:dyDescent="0.25">
      <c r="A218">
        <v>6861</v>
      </c>
      <c r="B218">
        <v>0</v>
      </c>
      <c r="C218">
        <v>1979</v>
      </c>
      <c r="D218">
        <v>38</v>
      </c>
      <c r="E218" s="6">
        <v>1</v>
      </c>
      <c r="F218" s="6">
        <v>2</v>
      </c>
      <c r="G218" s="6">
        <v>2</v>
      </c>
      <c r="H218" s="6">
        <v>1</v>
      </c>
      <c r="I218" s="6">
        <v>2</v>
      </c>
      <c r="J218" s="6">
        <v>3</v>
      </c>
      <c r="K218" s="6">
        <v>3</v>
      </c>
      <c r="L218" s="6">
        <v>3</v>
      </c>
      <c r="M218" s="6">
        <v>3</v>
      </c>
      <c r="N218" s="6">
        <v>4</v>
      </c>
      <c r="O218" s="6">
        <v>4</v>
      </c>
      <c r="P218" s="6">
        <v>4</v>
      </c>
      <c r="Q218">
        <v>5</v>
      </c>
      <c r="R218">
        <v>4</v>
      </c>
      <c r="S218">
        <v>6</v>
      </c>
      <c r="T218">
        <v>2</v>
      </c>
      <c r="U218">
        <v>7</v>
      </c>
      <c r="V218">
        <v>3</v>
      </c>
      <c r="W218">
        <v>4</v>
      </c>
      <c r="X218">
        <v>3</v>
      </c>
      <c r="Y218">
        <v>9</v>
      </c>
      <c r="Z218">
        <v>3</v>
      </c>
      <c r="AA218">
        <v>2</v>
      </c>
      <c r="AB218">
        <v>3</v>
      </c>
      <c r="AC218" s="3" t="s">
        <v>273</v>
      </c>
      <c r="AD218" s="10" t="s">
        <v>55</v>
      </c>
      <c r="AE218" s="9">
        <v>1</v>
      </c>
      <c r="AF218" s="9">
        <v>1</v>
      </c>
      <c r="AG218" s="9">
        <v>4</v>
      </c>
      <c r="AH218" s="9">
        <v>3</v>
      </c>
    </row>
    <row r="219" spans="1:34" x14ac:dyDescent="0.25">
      <c r="A219">
        <v>6957</v>
      </c>
      <c r="B219">
        <v>0</v>
      </c>
      <c r="C219">
        <v>1997</v>
      </c>
      <c r="D219">
        <v>20</v>
      </c>
      <c r="E219" s="6">
        <v>1</v>
      </c>
      <c r="F219" s="6">
        <v>1</v>
      </c>
      <c r="G219" s="6">
        <v>1</v>
      </c>
      <c r="H219" s="6">
        <v>1</v>
      </c>
      <c r="I219" s="6">
        <v>1</v>
      </c>
      <c r="J219" s="6">
        <v>1</v>
      </c>
      <c r="K219" s="6">
        <v>1</v>
      </c>
      <c r="L219" s="6">
        <v>1</v>
      </c>
      <c r="M219" s="6">
        <v>2</v>
      </c>
      <c r="N219" s="6">
        <v>2</v>
      </c>
      <c r="O219" s="6">
        <v>2</v>
      </c>
      <c r="P219" s="6">
        <v>3</v>
      </c>
      <c r="Q219">
        <v>6</v>
      </c>
      <c r="R219">
        <v>4</v>
      </c>
      <c r="S219">
        <v>2</v>
      </c>
      <c r="T219">
        <v>2</v>
      </c>
      <c r="U219">
        <v>3</v>
      </c>
      <c r="V219">
        <v>2</v>
      </c>
      <c r="W219">
        <v>5</v>
      </c>
      <c r="X219">
        <v>2</v>
      </c>
      <c r="Y219">
        <v>5</v>
      </c>
      <c r="Z219">
        <v>2</v>
      </c>
      <c r="AA219">
        <v>4</v>
      </c>
      <c r="AB219">
        <v>5</v>
      </c>
      <c r="AC219" s="3" t="s">
        <v>274</v>
      </c>
      <c r="AD219" s="10" t="s">
        <v>55</v>
      </c>
      <c r="AE219" s="9">
        <v>2</v>
      </c>
      <c r="AF219" s="9">
        <v>2</v>
      </c>
      <c r="AG219" s="9">
        <v>3</v>
      </c>
      <c r="AH219" s="9">
        <v>4</v>
      </c>
    </row>
    <row r="220" spans="1:34" ht="90" x14ac:dyDescent="0.25">
      <c r="A220">
        <v>6908</v>
      </c>
      <c r="B220">
        <v>0</v>
      </c>
      <c r="C220">
        <v>1991</v>
      </c>
      <c r="D220">
        <v>26</v>
      </c>
      <c r="E220" s="6">
        <v>1</v>
      </c>
      <c r="F220" s="6">
        <v>1</v>
      </c>
      <c r="G220" s="6">
        <v>1</v>
      </c>
      <c r="H220" s="6">
        <v>1</v>
      </c>
      <c r="I220" s="6">
        <v>2</v>
      </c>
      <c r="J220" s="6">
        <v>3</v>
      </c>
      <c r="K220" s="6">
        <v>3</v>
      </c>
      <c r="L220" s="6">
        <v>1</v>
      </c>
      <c r="M220" s="6">
        <v>2</v>
      </c>
      <c r="N220" s="6">
        <v>3</v>
      </c>
      <c r="O220" s="6">
        <v>3</v>
      </c>
      <c r="P220" s="6">
        <v>1</v>
      </c>
      <c r="Q220">
        <v>6</v>
      </c>
      <c r="R220">
        <v>3</v>
      </c>
      <c r="S220">
        <v>1</v>
      </c>
      <c r="T220">
        <v>2</v>
      </c>
      <c r="U220">
        <v>2</v>
      </c>
      <c r="V220">
        <v>3</v>
      </c>
      <c r="W220">
        <v>2</v>
      </c>
      <c r="X220">
        <v>3</v>
      </c>
      <c r="Y220">
        <v>2</v>
      </c>
      <c r="Z220">
        <v>3</v>
      </c>
      <c r="AA220">
        <v>2</v>
      </c>
      <c r="AB220">
        <v>3</v>
      </c>
      <c r="AC220" s="4" t="s">
        <v>275</v>
      </c>
      <c r="AD220" s="10" t="s">
        <v>55</v>
      </c>
      <c r="AE220" s="9">
        <v>2</v>
      </c>
      <c r="AF220" s="9">
        <v>2</v>
      </c>
      <c r="AG220" s="9">
        <v>4</v>
      </c>
      <c r="AH220" s="9">
        <v>4</v>
      </c>
    </row>
    <row r="221" spans="1:34" ht="30" x14ac:dyDescent="0.25">
      <c r="A221">
        <v>7090</v>
      </c>
      <c r="B221">
        <v>0</v>
      </c>
      <c r="C221">
        <v>1990</v>
      </c>
      <c r="D221">
        <f t="shared" ref="D221:D238" si="5">2017-C221</f>
        <v>27</v>
      </c>
      <c r="E221" s="6">
        <v>1</v>
      </c>
      <c r="F221" s="6">
        <v>1</v>
      </c>
      <c r="G221" s="6">
        <v>1</v>
      </c>
      <c r="H221" s="6">
        <v>1</v>
      </c>
      <c r="I221" s="6">
        <v>1</v>
      </c>
      <c r="J221" s="6">
        <v>1</v>
      </c>
      <c r="K221" s="6">
        <v>1</v>
      </c>
      <c r="L221" s="6">
        <v>1</v>
      </c>
      <c r="M221" s="6">
        <v>1</v>
      </c>
      <c r="N221" s="6">
        <v>1</v>
      </c>
      <c r="O221" s="6">
        <v>1</v>
      </c>
      <c r="P221" s="6">
        <v>3</v>
      </c>
      <c r="Q221">
        <v>13</v>
      </c>
      <c r="R221">
        <v>6</v>
      </c>
      <c r="S221">
        <v>4</v>
      </c>
      <c r="T221">
        <v>3</v>
      </c>
      <c r="U221">
        <v>4</v>
      </c>
      <c r="V221">
        <v>2</v>
      </c>
      <c r="W221">
        <v>3</v>
      </c>
      <c r="X221">
        <v>2</v>
      </c>
      <c r="Y221">
        <v>3</v>
      </c>
      <c r="Z221">
        <v>2</v>
      </c>
      <c r="AA221">
        <v>3</v>
      </c>
      <c r="AB221">
        <v>3</v>
      </c>
      <c r="AC221" s="3" t="s">
        <v>276</v>
      </c>
      <c r="AD221" s="10" t="s">
        <v>55</v>
      </c>
      <c r="AE221" s="9">
        <v>3</v>
      </c>
      <c r="AF221" s="9">
        <v>3</v>
      </c>
      <c r="AG221" s="9">
        <v>3</v>
      </c>
      <c r="AH221" s="9">
        <v>4</v>
      </c>
    </row>
    <row r="222" spans="1:34" x14ac:dyDescent="0.25">
      <c r="A222">
        <v>7081</v>
      </c>
      <c r="B222">
        <v>0</v>
      </c>
      <c r="C222">
        <v>1992</v>
      </c>
      <c r="D222">
        <f t="shared" si="5"/>
        <v>25</v>
      </c>
      <c r="E222" s="6">
        <v>1</v>
      </c>
      <c r="F222" s="6">
        <v>2</v>
      </c>
      <c r="G222" s="6">
        <v>1</v>
      </c>
      <c r="H222" s="6">
        <v>1</v>
      </c>
      <c r="I222" s="6">
        <v>1</v>
      </c>
      <c r="J222" s="6">
        <v>4</v>
      </c>
      <c r="K222" s="6">
        <v>2</v>
      </c>
      <c r="L222" s="6">
        <v>1</v>
      </c>
      <c r="M222" s="6">
        <v>3</v>
      </c>
      <c r="N222" s="6">
        <v>4</v>
      </c>
      <c r="O222" s="6">
        <v>3</v>
      </c>
      <c r="P222" s="6">
        <v>3</v>
      </c>
      <c r="Q222">
        <v>7</v>
      </c>
      <c r="R222">
        <v>8</v>
      </c>
      <c r="S222">
        <v>6</v>
      </c>
      <c r="T222">
        <v>5</v>
      </c>
      <c r="U222">
        <v>6</v>
      </c>
      <c r="V222">
        <v>12</v>
      </c>
      <c r="W222">
        <v>7</v>
      </c>
      <c r="X222">
        <v>12</v>
      </c>
      <c r="Y222">
        <v>9</v>
      </c>
      <c r="Z222">
        <v>4</v>
      </c>
      <c r="AA222">
        <v>7</v>
      </c>
      <c r="AB222">
        <v>4</v>
      </c>
      <c r="AC222" s="3" t="s">
        <v>277</v>
      </c>
      <c r="AD222" s="10" t="s">
        <v>55</v>
      </c>
      <c r="AE222" s="9">
        <v>2</v>
      </c>
      <c r="AF222" s="9">
        <v>2</v>
      </c>
      <c r="AG222" s="9">
        <v>3</v>
      </c>
      <c r="AH222" s="9">
        <v>4</v>
      </c>
    </row>
    <row r="223" spans="1:34" ht="45" x14ac:dyDescent="0.25">
      <c r="A223">
        <v>289</v>
      </c>
      <c r="B223">
        <v>0</v>
      </c>
      <c r="C223">
        <v>1989</v>
      </c>
      <c r="D223">
        <f t="shared" si="5"/>
        <v>28</v>
      </c>
      <c r="E223" s="6">
        <v>1</v>
      </c>
      <c r="F223" s="6">
        <v>2</v>
      </c>
      <c r="G223" s="6">
        <v>1</v>
      </c>
      <c r="H223" s="6">
        <v>1</v>
      </c>
      <c r="I223" s="6">
        <v>2</v>
      </c>
      <c r="J223" s="6">
        <v>2</v>
      </c>
      <c r="K223" s="6">
        <v>2</v>
      </c>
      <c r="L223" s="6">
        <v>2</v>
      </c>
      <c r="M223" s="6">
        <v>3</v>
      </c>
      <c r="N223" s="6">
        <v>3</v>
      </c>
      <c r="O223" s="6">
        <v>4</v>
      </c>
      <c r="P223" s="6">
        <v>4</v>
      </c>
      <c r="Q223">
        <v>5</v>
      </c>
      <c r="R223">
        <v>3</v>
      </c>
      <c r="S223">
        <v>1</v>
      </c>
      <c r="T223">
        <v>2</v>
      </c>
      <c r="U223">
        <v>4</v>
      </c>
      <c r="V223">
        <v>1</v>
      </c>
      <c r="W223">
        <v>2</v>
      </c>
      <c r="X223">
        <v>2</v>
      </c>
      <c r="Y223">
        <v>2</v>
      </c>
      <c r="Z223">
        <v>3</v>
      </c>
      <c r="AA223">
        <v>3</v>
      </c>
      <c r="AB223">
        <v>3</v>
      </c>
      <c r="AC223" s="3" t="s">
        <v>278</v>
      </c>
      <c r="AD223" s="10" t="s">
        <v>55</v>
      </c>
      <c r="AE223" s="9">
        <v>2</v>
      </c>
      <c r="AF223" s="9">
        <v>2</v>
      </c>
      <c r="AG223" s="9">
        <v>3</v>
      </c>
      <c r="AH223" s="9">
        <v>3</v>
      </c>
    </row>
    <row r="224" spans="1:34" ht="105" x14ac:dyDescent="0.25">
      <c r="A224">
        <v>7130</v>
      </c>
      <c r="B224">
        <v>0</v>
      </c>
      <c r="C224">
        <v>1989</v>
      </c>
      <c r="D224">
        <f t="shared" si="5"/>
        <v>28</v>
      </c>
      <c r="E224" s="6">
        <v>1</v>
      </c>
      <c r="F224" s="6">
        <v>2</v>
      </c>
      <c r="G224" s="6">
        <v>2</v>
      </c>
      <c r="H224" s="6">
        <v>2</v>
      </c>
      <c r="I224" s="6">
        <v>3</v>
      </c>
      <c r="J224" s="6">
        <v>3</v>
      </c>
      <c r="K224" s="6">
        <v>2</v>
      </c>
      <c r="L224" s="6">
        <v>3</v>
      </c>
      <c r="M224" s="6">
        <v>3</v>
      </c>
      <c r="N224" s="6">
        <v>3</v>
      </c>
      <c r="O224" s="6">
        <v>3</v>
      </c>
      <c r="P224" s="6">
        <v>4</v>
      </c>
      <c r="Q224">
        <v>62</v>
      </c>
      <c r="R224">
        <v>4</v>
      </c>
      <c r="S224">
        <v>9</v>
      </c>
      <c r="T224">
        <v>3</v>
      </c>
      <c r="U224">
        <v>7</v>
      </c>
      <c r="V224">
        <v>3</v>
      </c>
      <c r="W224">
        <v>2</v>
      </c>
      <c r="X224">
        <v>5</v>
      </c>
      <c r="Y224">
        <v>18</v>
      </c>
      <c r="Z224">
        <v>5</v>
      </c>
      <c r="AA224">
        <v>2</v>
      </c>
      <c r="AB224">
        <v>5</v>
      </c>
      <c r="AC224" s="4" t="s">
        <v>279</v>
      </c>
      <c r="AD224" s="10" t="s">
        <v>55</v>
      </c>
      <c r="AE224" s="9">
        <v>2</v>
      </c>
      <c r="AF224" s="9">
        <v>1</v>
      </c>
      <c r="AG224" s="9">
        <v>4</v>
      </c>
      <c r="AH224" s="9">
        <v>4</v>
      </c>
    </row>
    <row r="225" spans="1:34" ht="30" x14ac:dyDescent="0.25">
      <c r="A225">
        <v>4683</v>
      </c>
      <c r="B225">
        <v>0</v>
      </c>
      <c r="C225">
        <v>1997</v>
      </c>
      <c r="D225">
        <f t="shared" si="5"/>
        <v>20</v>
      </c>
      <c r="E225" s="6">
        <v>1</v>
      </c>
      <c r="F225" s="6">
        <v>1</v>
      </c>
      <c r="G225" s="6">
        <v>2</v>
      </c>
      <c r="H225" s="6">
        <v>1</v>
      </c>
      <c r="I225" s="6">
        <v>1</v>
      </c>
      <c r="J225" s="6">
        <v>2</v>
      </c>
      <c r="K225" s="6">
        <v>3</v>
      </c>
      <c r="L225" s="6">
        <v>2</v>
      </c>
      <c r="M225" s="6">
        <v>3</v>
      </c>
      <c r="N225" s="6">
        <v>4</v>
      </c>
      <c r="O225" s="6">
        <v>4</v>
      </c>
      <c r="P225" s="6">
        <v>4</v>
      </c>
      <c r="Q225">
        <v>7</v>
      </c>
      <c r="R225">
        <v>6</v>
      </c>
      <c r="S225">
        <v>7</v>
      </c>
      <c r="T225">
        <v>3</v>
      </c>
      <c r="U225">
        <v>12</v>
      </c>
      <c r="V225">
        <v>3</v>
      </c>
      <c r="W225">
        <v>3</v>
      </c>
      <c r="X225">
        <v>6</v>
      </c>
      <c r="Y225">
        <v>5</v>
      </c>
      <c r="Z225">
        <v>2</v>
      </c>
      <c r="AA225">
        <v>3</v>
      </c>
      <c r="AB225">
        <v>3</v>
      </c>
      <c r="AC225" s="3" t="s">
        <v>280</v>
      </c>
      <c r="AD225" s="10" t="s">
        <v>55</v>
      </c>
      <c r="AE225" s="9">
        <v>2</v>
      </c>
      <c r="AF225" s="9">
        <v>2</v>
      </c>
      <c r="AG225" s="9">
        <v>3</v>
      </c>
      <c r="AH225" s="9">
        <v>3</v>
      </c>
    </row>
    <row r="226" spans="1:34" x14ac:dyDescent="0.25">
      <c r="A226">
        <v>7144</v>
      </c>
      <c r="B226">
        <v>0</v>
      </c>
      <c r="C226">
        <v>1991</v>
      </c>
      <c r="D226">
        <f t="shared" si="5"/>
        <v>26</v>
      </c>
      <c r="E226" s="6">
        <v>1</v>
      </c>
      <c r="F226" s="6">
        <v>1</v>
      </c>
      <c r="G226" s="6">
        <v>1</v>
      </c>
      <c r="H226" s="6">
        <v>1</v>
      </c>
      <c r="I226" s="6">
        <v>2</v>
      </c>
      <c r="J226" s="6">
        <v>1</v>
      </c>
      <c r="K226" s="6">
        <v>1</v>
      </c>
      <c r="L226" s="6">
        <v>1</v>
      </c>
      <c r="M226" s="6">
        <v>2</v>
      </c>
      <c r="N226" s="6">
        <v>1</v>
      </c>
      <c r="O226" s="6">
        <v>2</v>
      </c>
      <c r="P226" s="6">
        <v>2</v>
      </c>
      <c r="Q226">
        <v>7</v>
      </c>
      <c r="R226">
        <v>4</v>
      </c>
      <c r="S226">
        <v>2</v>
      </c>
      <c r="T226">
        <v>2</v>
      </c>
      <c r="U226">
        <v>13</v>
      </c>
      <c r="V226">
        <v>2</v>
      </c>
      <c r="W226">
        <v>1</v>
      </c>
      <c r="X226">
        <v>3</v>
      </c>
      <c r="Y226">
        <v>3</v>
      </c>
      <c r="Z226">
        <v>6</v>
      </c>
      <c r="AA226">
        <v>2</v>
      </c>
      <c r="AB226">
        <v>4</v>
      </c>
      <c r="AC226" s="3" t="s">
        <v>281</v>
      </c>
      <c r="AD226" s="10" t="s">
        <v>55</v>
      </c>
      <c r="AE226" s="9">
        <v>4</v>
      </c>
      <c r="AF226" s="9">
        <v>1</v>
      </c>
      <c r="AG226" s="9">
        <v>3</v>
      </c>
      <c r="AH226" s="9">
        <v>4</v>
      </c>
    </row>
    <row r="227" spans="1:34" x14ac:dyDescent="0.25">
      <c r="A227">
        <v>6750</v>
      </c>
      <c r="B227">
        <v>1</v>
      </c>
      <c r="C227">
        <v>1997</v>
      </c>
      <c r="D227">
        <f t="shared" si="5"/>
        <v>20</v>
      </c>
      <c r="E227" s="6">
        <v>1</v>
      </c>
      <c r="F227" s="6">
        <v>1</v>
      </c>
      <c r="G227" s="6">
        <v>2</v>
      </c>
      <c r="H227" s="6">
        <v>1</v>
      </c>
      <c r="I227" s="6">
        <v>1</v>
      </c>
      <c r="J227" s="6">
        <v>1</v>
      </c>
      <c r="K227" s="6">
        <v>2</v>
      </c>
      <c r="L227" s="6">
        <v>3</v>
      </c>
      <c r="M227" s="6">
        <v>2</v>
      </c>
      <c r="N227" s="6">
        <v>2</v>
      </c>
      <c r="O227" s="6">
        <v>3</v>
      </c>
      <c r="P227" s="6">
        <v>4</v>
      </c>
      <c r="Q227">
        <v>13</v>
      </c>
      <c r="R227">
        <v>2</v>
      </c>
      <c r="S227">
        <v>3</v>
      </c>
      <c r="T227">
        <v>3</v>
      </c>
      <c r="U227">
        <v>4</v>
      </c>
      <c r="V227">
        <v>3</v>
      </c>
      <c r="W227">
        <v>3</v>
      </c>
      <c r="X227">
        <v>4</v>
      </c>
      <c r="Y227">
        <v>3</v>
      </c>
      <c r="Z227">
        <v>2</v>
      </c>
      <c r="AA227">
        <v>2</v>
      </c>
      <c r="AB227">
        <v>2</v>
      </c>
      <c r="AC227" s="3" t="s">
        <v>282</v>
      </c>
      <c r="AD227" s="10" t="s">
        <v>404</v>
      </c>
      <c r="AE227" s="9"/>
      <c r="AF227" s="9"/>
      <c r="AG227" s="9"/>
      <c r="AH227" s="9"/>
    </row>
    <row r="228" spans="1:34" x14ac:dyDescent="0.25">
      <c r="A228">
        <v>7164</v>
      </c>
      <c r="B228">
        <v>1</v>
      </c>
      <c r="C228">
        <v>1994</v>
      </c>
      <c r="D228">
        <f t="shared" si="5"/>
        <v>23</v>
      </c>
      <c r="E228" s="6">
        <v>1</v>
      </c>
      <c r="F228" s="6">
        <v>1</v>
      </c>
      <c r="G228" s="6">
        <v>1</v>
      </c>
      <c r="H228" s="6">
        <v>1</v>
      </c>
      <c r="I228" s="6">
        <v>3</v>
      </c>
      <c r="J228" s="6">
        <v>3</v>
      </c>
      <c r="K228" s="6">
        <v>3</v>
      </c>
      <c r="L228" s="6">
        <v>3</v>
      </c>
      <c r="M228" s="6">
        <v>3</v>
      </c>
      <c r="N228" s="6">
        <v>3</v>
      </c>
      <c r="O228" s="6">
        <v>3</v>
      </c>
      <c r="P228" s="6">
        <v>3</v>
      </c>
      <c r="Q228">
        <v>4</v>
      </c>
      <c r="R228">
        <v>2</v>
      </c>
      <c r="S228">
        <v>1</v>
      </c>
      <c r="T228">
        <v>5</v>
      </c>
      <c r="U228">
        <v>4</v>
      </c>
      <c r="V228">
        <v>6</v>
      </c>
      <c r="W228">
        <v>3</v>
      </c>
      <c r="X228">
        <v>3</v>
      </c>
      <c r="Y228">
        <v>2</v>
      </c>
      <c r="Z228">
        <v>1</v>
      </c>
      <c r="AA228">
        <v>2</v>
      </c>
      <c r="AB228">
        <v>2</v>
      </c>
      <c r="AC228" s="3" t="s">
        <v>283</v>
      </c>
      <c r="AD228" s="10" t="s">
        <v>55</v>
      </c>
      <c r="AE228" s="9">
        <v>3</v>
      </c>
      <c r="AF228" s="9">
        <v>3</v>
      </c>
      <c r="AG228" s="9">
        <v>3</v>
      </c>
      <c r="AH228" s="9">
        <v>3</v>
      </c>
    </row>
    <row r="229" spans="1:34" x14ac:dyDescent="0.25">
      <c r="A229">
        <v>7111</v>
      </c>
      <c r="B229">
        <v>0</v>
      </c>
      <c r="C229">
        <v>1991</v>
      </c>
      <c r="D229">
        <f t="shared" si="5"/>
        <v>26</v>
      </c>
      <c r="E229" s="6">
        <v>1</v>
      </c>
      <c r="F229" s="6">
        <v>1</v>
      </c>
      <c r="G229" s="6">
        <v>1</v>
      </c>
      <c r="H229" s="6">
        <v>1</v>
      </c>
      <c r="I229" s="6">
        <v>1</v>
      </c>
      <c r="J229" s="6">
        <v>3</v>
      </c>
      <c r="K229" s="6">
        <v>2</v>
      </c>
      <c r="L229" s="6">
        <v>1</v>
      </c>
      <c r="M229" s="6">
        <v>1</v>
      </c>
      <c r="N229" s="6">
        <v>3</v>
      </c>
      <c r="O229" s="6">
        <v>3</v>
      </c>
      <c r="P229" s="6">
        <v>3</v>
      </c>
      <c r="Q229">
        <v>6</v>
      </c>
      <c r="R229">
        <v>5</v>
      </c>
      <c r="S229">
        <v>1</v>
      </c>
      <c r="T229">
        <v>3</v>
      </c>
      <c r="U229">
        <v>3</v>
      </c>
      <c r="V229">
        <v>3</v>
      </c>
      <c r="W229">
        <v>3</v>
      </c>
      <c r="X229">
        <v>2</v>
      </c>
      <c r="Y229">
        <v>4</v>
      </c>
      <c r="Z229">
        <v>2</v>
      </c>
      <c r="AA229">
        <v>8</v>
      </c>
      <c r="AB229">
        <v>4</v>
      </c>
      <c r="AC229" s="3" t="s">
        <v>284</v>
      </c>
      <c r="AD229" s="10" t="s">
        <v>55</v>
      </c>
      <c r="AE229" s="9">
        <v>2</v>
      </c>
      <c r="AF229" s="9">
        <v>2</v>
      </c>
      <c r="AG229" s="9">
        <v>2</v>
      </c>
      <c r="AH229" s="9">
        <v>4</v>
      </c>
    </row>
    <row r="230" spans="1:34" ht="30" x14ac:dyDescent="0.25">
      <c r="A230">
        <v>3391</v>
      </c>
      <c r="B230">
        <v>0</v>
      </c>
      <c r="C230">
        <v>1999</v>
      </c>
      <c r="D230">
        <f t="shared" si="5"/>
        <v>18</v>
      </c>
      <c r="E230" s="6">
        <v>1</v>
      </c>
      <c r="F230" s="6">
        <v>1</v>
      </c>
      <c r="G230" s="6">
        <v>1</v>
      </c>
      <c r="H230" s="6">
        <v>1</v>
      </c>
      <c r="I230" s="6">
        <v>1</v>
      </c>
      <c r="J230" s="6">
        <v>1</v>
      </c>
      <c r="K230" s="6">
        <v>2</v>
      </c>
      <c r="L230" s="6">
        <v>1</v>
      </c>
      <c r="M230" s="6">
        <v>2</v>
      </c>
      <c r="N230" s="6">
        <v>2</v>
      </c>
      <c r="O230" s="6">
        <v>3</v>
      </c>
      <c r="P230" s="6">
        <v>3</v>
      </c>
      <c r="Q230">
        <v>29</v>
      </c>
      <c r="R230">
        <v>4</v>
      </c>
      <c r="S230">
        <v>10</v>
      </c>
      <c r="T230">
        <v>8</v>
      </c>
      <c r="U230">
        <v>5</v>
      </c>
      <c r="V230">
        <v>3</v>
      </c>
      <c r="W230">
        <v>3</v>
      </c>
      <c r="X230">
        <v>13</v>
      </c>
      <c r="Y230">
        <v>11</v>
      </c>
      <c r="Z230">
        <v>2</v>
      </c>
      <c r="AA230">
        <v>11</v>
      </c>
      <c r="AB230">
        <v>8</v>
      </c>
      <c r="AC230" s="3" t="s">
        <v>285</v>
      </c>
      <c r="AD230" s="10" t="s">
        <v>410</v>
      </c>
      <c r="AE230" s="9"/>
      <c r="AF230" s="9"/>
      <c r="AG230" s="9"/>
      <c r="AH230" s="9"/>
    </row>
    <row r="231" spans="1:34" x14ac:dyDescent="0.25">
      <c r="A231">
        <v>7266</v>
      </c>
      <c r="B231">
        <v>0</v>
      </c>
      <c r="C231">
        <v>1996</v>
      </c>
      <c r="D231">
        <f t="shared" si="5"/>
        <v>21</v>
      </c>
      <c r="E231" s="6">
        <v>1</v>
      </c>
      <c r="F231" s="6">
        <v>1</v>
      </c>
      <c r="G231" s="6">
        <v>1</v>
      </c>
      <c r="H231" s="6">
        <v>1</v>
      </c>
      <c r="I231" s="6">
        <v>1</v>
      </c>
      <c r="J231" s="6">
        <v>1</v>
      </c>
      <c r="K231" s="6">
        <v>1</v>
      </c>
      <c r="L231" s="6">
        <v>3</v>
      </c>
      <c r="M231" s="6">
        <v>2</v>
      </c>
      <c r="N231" s="6">
        <v>1</v>
      </c>
      <c r="O231" s="6">
        <v>3</v>
      </c>
      <c r="P231" s="6">
        <v>4</v>
      </c>
      <c r="Q231">
        <v>6</v>
      </c>
      <c r="R231">
        <v>2</v>
      </c>
      <c r="S231">
        <v>2</v>
      </c>
      <c r="T231">
        <v>2</v>
      </c>
      <c r="U231">
        <v>2</v>
      </c>
      <c r="V231">
        <v>2</v>
      </c>
      <c r="W231">
        <v>2</v>
      </c>
      <c r="X231">
        <v>4</v>
      </c>
      <c r="Y231">
        <v>5</v>
      </c>
      <c r="Z231">
        <v>2</v>
      </c>
      <c r="AA231">
        <v>4</v>
      </c>
      <c r="AB231">
        <v>2</v>
      </c>
      <c r="AC231" s="3" t="s">
        <v>286</v>
      </c>
      <c r="AD231" s="10" t="s">
        <v>55</v>
      </c>
      <c r="AE231" s="9">
        <v>4</v>
      </c>
      <c r="AF231" s="9">
        <v>4</v>
      </c>
      <c r="AG231" s="9">
        <v>2</v>
      </c>
      <c r="AH231" s="9">
        <v>4</v>
      </c>
    </row>
    <row r="232" spans="1:34" x14ac:dyDescent="0.25">
      <c r="A232">
        <v>7277</v>
      </c>
      <c r="B232">
        <v>0</v>
      </c>
      <c r="C232">
        <v>1996</v>
      </c>
      <c r="D232">
        <f t="shared" si="5"/>
        <v>21</v>
      </c>
      <c r="E232" s="6">
        <v>1</v>
      </c>
      <c r="F232" s="6">
        <v>1</v>
      </c>
      <c r="G232" s="6">
        <v>1</v>
      </c>
      <c r="H232" s="6">
        <v>1</v>
      </c>
      <c r="I232" s="6">
        <v>2</v>
      </c>
      <c r="J232" s="6">
        <v>2</v>
      </c>
      <c r="K232" s="6">
        <v>3</v>
      </c>
      <c r="L232" s="6">
        <v>3</v>
      </c>
      <c r="M232" s="6">
        <v>3</v>
      </c>
      <c r="N232" s="6">
        <v>3</v>
      </c>
      <c r="O232" s="6">
        <v>4</v>
      </c>
      <c r="P232" s="6">
        <v>4</v>
      </c>
      <c r="Q232">
        <v>9</v>
      </c>
      <c r="R232">
        <v>5</v>
      </c>
      <c r="S232">
        <v>3</v>
      </c>
      <c r="T232">
        <v>4</v>
      </c>
      <c r="U232">
        <v>8</v>
      </c>
      <c r="V232">
        <v>2</v>
      </c>
      <c r="W232">
        <v>18</v>
      </c>
      <c r="X232">
        <v>7</v>
      </c>
      <c r="Y232">
        <v>5</v>
      </c>
      <c r="Z232">
        <v>2</v>
      </c>
      <c r="AA232">
        <v>7</v>
      </c>
      <c r="AB232">
        <v>5</v>
      </c>
      <c r="AC232" s="3" t="s">
        <v>287</v>
      </c>
      <c r="AD232" s="10" t="s">
        <v>55</v>
      </c>
      <c r="AE232" s="9">
        <v>3</v>
      </c>
      <c r="AF232" s="9">
        <v>2</v>
      </c>
      <c r="AG232" s="9">
        <v>4</v>
      </c>
      <c r="AH232" s="9">
        <v>4</v>
      </c>
    </row>
    <row r="233" spans="1:34" x14ac:dyDescent="0.25">
      <c r="A233">
        <v>7286</v>
      </c>
      <c r="B233">
        <v>0</v>
      </c>
      <c r="C233">
        <v>1997</v>
      </c>
      <c r="D233">
        <f t="shared" si="5"/>
        <v>20</v>
      </c>
      <c r="E233" s="6">
        <v>1</v>
      </c>
      <c r="F233" s="6">
        <v>1</v>
      </c>
      <c r="G233" s="6">
        <v>2</v>
      </c>
      <c r="H233" s="6">
        <v>1</v>
      </c>
      <c r="I233" s="6">
        <v>1</v>
      </c>
      <c r="J233" s="6">
        <v>1</v>
      </c>
      <c r="K233" s="6">
        <v>2</v>
      </c>
      <c r="L233" s="6">
        <v>1</v>
      </c>
      <c r="M233" s="6">
        <v>3</v>
      </c>
      <c r="N233" s="6">
        <v>3</v>
      </c>
      <c r="O233" s="6">
        <v>4</v>
      </c>
      <c r="P233" s="6">
        <v>2</v>
      </c>
      <c r="Q233">
        <v>7</v>
      </c>
      <c r="R233">
        <v>5</v>
      </c>
      <c r="S233">
        <v>16</v>
      </c>
      <c r="T233">
        <v>3</v>
      </c>
      <c r="U233">
        <v>4</v>
      </c>
      <c r="V233">
        <v>3</v>
      </c>
      <c r="W233">
        <v>5</v>
      </c>
      <c r="X233">
        <v>5</v>
      </c>
      <c r="Y233">
        <v>11</v>
      </c>
      <c r="Z233">
        <v>5</v>
      </c>
      <c r="AA233">
        <v>11</v>
      </c>
      <c r="AB233">
        <v>11</v>
      </c>
      <c r="AC233" s="3" t="s">
        <v>288</v>
      </c>
      <c r="AD233" s="10" t="s">
        <v>55</v>
      </c>
      <c r="AE233" s="9">
        <v>3</v>
      </c>
      <c r="AF233" s="9">
        <v>2</v>
      </c>
      <c r="AG233" s="9">
        <v>4</v>
      </c>
      <c r="AH233" s="9">
        <v>4</v>
      </c>
    </row>
    <row r="234" spans="1:34" ht="75" x14ac:dyDescent="0.25">
      <c r="A234">
        <v>6038</v>
      </c>
      <c r="B234">
        <v>0</v>
      </c>
      <c r="C234">
        <v>1995</v>
      </c>
      <c r="D234">
        <f t="shared" si="5"/>
        <v>22</v>
      </c>
      <c r="E234" s="6">
        <v>1</v>
      </c>
      <c r="F234" s="6">
        <v>2</v>
      </c>
      <c r="G234" s="6">
        <v>2</v>
      </c>
      <c r="H234" s="6">
        <v>1</v>
      </c>
      <c r="I234" s="6">
        <v>2</v>
      </c>
      <c r="J234" s="6">
        <v>2</v>
      </c>
      <c r="K234" s="6">
        <v>2</v>
      </c>
      <c r="L234" s="6">
        <v>3</v>
      </c>
      <c r="M234" s="6">
        <v>3</v>
      </c>
      <c r="N234" s="6">
        <v>2</v>
      </c>
      <c r="O234" s="6">
        <v>3</v>
      </c>
      <c r="P234" s="6">
        <v>4</v>
      </c>
      <c r="Q234">
        <v>9</v>
      </c>
      <c r="R234">
        <v>2</v>
      </c>
      <c r="S234">
        <v>2</v>
      </c>
      <c r="T234">
        <v>4</v>
      </c>
      <c r="U234">
        <v>3</v>
      </c>
      <c r="V234">
        <v>3</v>
      </c>
      <c r="W234">
        <v>2</v>
      </c>
      <c r="X234">
        <v>5</v>
      </c>
      <c r="Y234">
        <v>5</v>
      </c>
      <c r="Z234">
        <v>6</v>
      </c>
      <c r="AA234">
        <v>3</v>
      </c>
      <c r="AB234">
        <v>2</v>
      </c>
      <c r="AC234" s="4" t="s">
        <v>289</v>
      </c>
      <c r="AD234" s="10" t="s">
        <v>55</v>
      </c>
      <c r="AE234" s="9">
        <v>2</v>
      </c>
      <c r="AF234" s="9">
        <v>2</v>
      </c>
      <c r="AG234" s="9">
        <v>2</v>
      </c>
      <c r="AH234" s="9">
        <v>4</v>
      </c>
    </row>
    <row r="235" spans="1:34" x14ac:dyDescent="0.25">
      <c r="A235">
        <v>7326</v>
      </c>
      <c r="B235">
        <v>0</v>
      </c>
      <c r="C235">
        <v>1994</v>
      </c>
      <c r="D235">
        <f t="shared" si="5"/>
        <v>23</v>
      </c>
      <c r="E235" s="6">
        <v>1</v>
      </c>
      <c r="F235" s="6">
        <v>1</v>
      </c>
      <c r="G235" s="6">
        <v>1</v>
      </c>
      <c r="H235" s="6">
        <v>1</v>
      </c>
      <c r="I235" s="6">
        <v>1</v>
      </c>
      <c r="J235" s="6">
        <v>1</v>
      </c>
      <c r="K235" s="6">
        <v>1</v>
      </c>
      <c r="L235" s="6">
        <v>1</v>
      </c>
      <c r="M235" s="6">
        <v>2</v>
      </c>
      <c r="N235" s="6">
        <v>2</v>
      </c>
      <c r="O235" s="6">
        <v>2</v>
      </c>
      <c r="P235" s="6">
        <v>2</v>
      </c>
      <c r="Q235">
        <v>6</v>
      </c>
      <c r="R235">
        <v>1</v>
      </c>
      <c r="S235">
        <v>2</v>
      </c>
      <c r="T235">
        <v>3</v>
      </c>
      <c r="U235">
        <v>2</v>
      </c>
      <c r="V235">
        <v>3</v>
      </c>
      <c r="W235">
        <v>2</v>
      </c>
      <c r="X235">
        <v>2</v>
      </c>
      <c r="Y235">
        <v>3</v>
      </c>
      <c r="Z235">
        <v>2</v>
      </c>
      <c r="AA235">
        <v>3</v>
      </c>
      <c r="AB235">
        <v>2</v>
      </c>
      <c r="AC235" s="3" t="s">
        <v>290</v>
      </c>
      <c r="AD235" s="10" t="s">
        <v>55</v>
      </c>
      <c r="AE235" s="9">
        <v>2</v>
      </c>
      <c r="AF235" s="9">
        <v>3</v>
      </c>
      <c r="AG235" s="9">
        <v>4</v>
      </c>
      <c r="AH235" s="9">
        <v>4</v>
      </c>
    </row>
    <row r="236" spans="1:34" ht="60" x14ac:dyDescent="0.25">
      <c r="A236">
        <v>7327</v>
      </c>
      <c r="B236">
        <v>0</v>
      </c>
      <c r="C236">
        <v>1994</v>
      </c>
      <c r="D236">
        <f t="shared" si="5"/>
        <v>23</v>
      </c>
      <c r="E236" s="6">
        <v>1</v>
      </c>
      <c r="F236" s="6">
        <v>1</v>
      </c>
      <c r="G236" s="6">
        <v>1</v>
      </c>
      <c r="H236" s="6">
        <v>1</v>
      </c>
      <c r="I236" s="6">
        <v>1</v>
      </c>
      <c r="J236" s="6">
        <v>2</v>
      </c>
      <c r="K236" s="6">
        <v>1</v>
      </c>
      <c r="L236" s="6">
        <v>1</v>
      </c>
      <c r="M236" s="6">
        <v>2</v>
      </c>
      <c r="N236" s="6">
        <v>2</v>
      </c>
      <c r="O236" s="6">
        <v>3</v>
      </c>
      <c r="P236" s="6">
        <v>4</v>
      </c>
      <c r="Q236">
        <v>6</v>
      </c>
      <c r="R236">
        <v>3</v>
      </c>
      <c r="S236">
        <v>4</v>
      </c>
      <c r="T236">
        <v>2</v>
      </c>
      <c r="U236">
        <v>13</v>
      </c>
      <c r="V236">
        <v>4</v>
      </c>
      <c r="W236">
        <v>3</v>
      </c>
      <c r="X236">
        <v>6</v>
      </c>
      <c r="Y236">
        <v>21</v>
      </c>
      <c r="Z236">
        <v>2</v>
      </c>
      <c r="AA236">
        <v>5</v>
      </c>
      <c r="AB236">
        <v>4</v>
      </c>
      <c r="AC236" s="3" t="s">
        <v>291</v>
      </c>
      <c r="AD236" s="10" t="s">
        <v>55</v>
      </c>
      <c r="AE236" s="9">
        <v>4</v>
      </c>
      <c r="AF236" s="9">
        <v>3</v>
      </c>
      <c r="AG236" s="9">
        <v>3</v>
      </c>
      <c r="AH236" s="9">
        <v>3</v>
      </c>
    </row>
    <row r="237" spans="1:34" x14ac:dyDescent="0.25">
      <c r="A237">
        <v>7333</v>
      </c>
      <c r="B237">
        <v>1</v>
      </c>
      <c r="C237">
        <v>1995</v>
      </c>
      <c r="D237">
        <f t="shared" si="5"/>
        <v>22</v>
      </c>
      <c r="E237" s="6">
        <v>1</v>
      </c>
      <c r="F237" s="6">
        <v>1</v>
      </c>
      <c r="G237" s="6">
        <v>1</v>
      </c>
      <c r="H237" s="6">
        <v>1</v>
      </c>
      <c r="I237" s="6">
        <v>1</v>
      </c>
      <c r="J237" s="6">
        <v>1</v>
      </c>
      <c r="K237" s="6">
        <v>2</v>
      </c>
      <c r="L237" s="6">
        <v>1</v>
      </c>
      <c r="M237" s="6">
        <v>2</v>
      </c>
      <c r="N237" s="6">
        <v>1</v>
      </c>
      <c r="O237" s="6">
        <v>3</v>
      </c>
      <c r="P237" s="6">
        <v>4</v>
      </c>
      <c r="Q237">
        <v>7</v>
      </c>
      <c r="R237">
        <v>3</v>
      </c>
      <c r="S237">
        <v>3</v>
      </c>
      <c r="T237">
        <v>2</v>
      </c>
      <c r="U237">
        <v>6</v>
      </c>
      <c r="V237">
        <v>2</v>
      </c>
      <c r="W237">
        <v>3</v>
      </c>
      <c r="X237">
        <v>4</v>
      </c>
      <c r="Y237">
        <v>7</v>
      </c>
      <c r="Z237">
        <v>3</v>
      </c>
      <c r="AA237">
        <v>5</v>
      </c>
      <c r="AB237">
        <v>2</v>
      </c>
      <c r="AC237" s="3" t="s">
        <v>292</v>
      </c>
      <c r="AD237" s="10" t="s">
        <v>55</v>
      </c>
      <c r="AE237" s="9">
        <v>4</v>
      </c>
      <c r="AF237" s="9">
        <v>2</v>
      </c>
      <c r="AG237" s="9">
        <v>3</v>
      </c>
      <c r="AH237" s="9">
        <v>3</v>
      </c>
    </row>
    <row r="238" spans="1:34" x14ac:dyDescent="0.25">
      <c r="A238">
        <v>7346</v>
      </c>
      <c r="B238">
        <v>1</v>
      </c>
      <c r="C238">
        <v>1996</v>
      </c>
      <c r="D238">
        <f t="shared" si="5"/>
        <v>21</v>
      </c>
      <c r="E238" s="6">
        <v>2</v>
      </c>
      <c r="F238" s="6">
        <v>2</v>
      </c>
      <c r="G238" s="6">
        <v>1</v>
      </c>
      <c r="H238" s="6">
        <v>3</v>
      </c>
      <c r="I238" s="6">
        <v>2</v>
      </c>
      <c r="J238" s="6">
        <v>3</v>
      </c>
      <c r="K238" s="6">
        <v>1</v>
      </c>
      <c r="L238" s="6">
        <v>4</v>
      </c>
      <c r="M238" s="6">
        <v>4</v>
      </c>
      <c r="N238" s="6">
        <v>4</v>
      </c>
      <c r="O238" s="6">
        <v>4</v>
      </c>
      <c r="P238" s="6">
        <v>4</v>
      </c>
      <c r="Q238">
        <v>7</v>
      </c>
      <c r="R238">
        <v>4</v>
      </c>
      <c r="S238">
        <v>2</v>
      </c>
      <c r="T238">
        <v>4</v>
      </c>
      <c r="U238">
        <v>6</v>
      </c>
      <c r="V238">
        <v>6</v>
      </c>
      <c r="W238">
        <v>4</v>
      </c>
      <c r="X238">
        <v>3</v>
      </c>
      <c r="Y238">
        <v>3</v>
      </c>
      <c r="Z238">
        <v>2</v>
      </c>
      <c r="AA238">
        <v>1</v>
      </c>
      <c r="AB238">
        <v>2</v>
      </c>
      <c r="AC238" s="3" t="s">
        <v>293</v>
      </c>
      <c r="AD238" s="10" t="s">
        <v>55</v>
      </c>
      <c r="AE238" s="9">
        <v>2</v>
      </c>
      <c r="AF238" s="9">
        <v>3</v>
      </c>
      <c r="AG238" s="9">
        <v>3</v>
      </c>
      <c r="AH238" s="9">
        <v>3</v>
      </c>
    </row>
    <row r="239" spans="1:34" ht="135" x14ac:dyDescent="0.25">
      <c r="A239">
        <v>7361</v>
      </c>
      <c r="B239">
        <v>0</v>
      </c>
      <c r="C239">
        <v>1992</v>
      </c>
      <c r="D239">
        <v>25</v>
      </c>
      <c r="E239" s="6">
        <v>1</v>
      </c>
      <c r="F239" s="6">
        <v>1</v>
      </c>
      <c r="G239" s="6">
        <v>1</v>
      </c>
      <c r="H239" s="6">
        <v>1</v>
      </c>
      <c r="I239" s="6">
        <v>3</v>
      </c>
      <c r="J239" s="6">
        <v>3</v>
      </c>
      <c r="K239" s="6">
        <v>3</v>
      </c>
      <c r="L239" s="6">
        <v>3</v>
      </c>
      <c r="M239" s="6">
        <v>4</v>
      </c>
      <c r="N239" s="6">
        <v>4</v>
      </c>
      <c r="O239" s="6">
        <v>4</v>
      </c>
      <c r="P239" s="6">
        <v>4</v>
      </c>
      <c r="Q239">
        <v>6</v>
      </c>
      <c r="R239">
        <v>21</v>
      </c>
      <c r="S239">
        <v>4</v>
      </c>
      <c r="T239">
        <v>3</v>
      </c>
      <c r="U239">
        <v>8</v>
      </c>
      <c r="V239">
        <v>3</v>
      </c>
      <c r="W239">
        <v>6</v>
      </c>
      <c r="X239">
        <v>4</v>
      </c>
      <c r="Y239">
        <v>8</v>
      </c>
      <c r="Z239">
        <v>2</v>
      </c>
      <c r="AA239">
        <v>4</v>
      </c>
      <c r="AB239">
        <v>2</v>
      </c>
      <c r="AC239" s="4" t="s">
        <v>294</v>
      </c>
      <c r="AD239" s="10" t="s">
        <v>55</v>
      </c>
      <c r="AE239" s="9">
        <v>4</v>
      </c>
      <c r="AF239" s="9">
        <v>3</v>
      </c>
      <c r="AG239" s="9">
        <v>4</v>
      </c>
      <c r="AH239" s="9">
        <v>4</v>
      </c>
    </row>
    <row r="240" spans="1:34" ht="45" x14ac:dyDescent="0.25">
      <c r="A240">
        <v>6723</v>
      </c>
      <c r="B240">
        <v>0</v>
      </c>
      <c r="C240">
        <v>1999</v>
      </c>
      <c r="D240">
        <v>18</v>
      </c>
      <c r="E240" s="6">
        <v>1</v>
      </c>
      <c r="F240" s="6">
        <v>1</v>
      </c>
      <c r="G240" s="6">
        <v>3</v>
      </c>
      <c r="H240" s="6">
        <v>1</v>
      </c>
      <c r="I240" s="6">
        <v>2</v>
      </c>
      <c r="J240" s="6">
        <v>3</v>
      </c>
      <c r="K240" s="6">
        <v>3</v>
      </c>
      <c r="L240" s="6">
        <v>2</v>
      </c>
      <c r="M240" s="6">
        <v>2</v>
      </c>
      <c r="N240" s="6">
        <v>3</v>
      </c>
      <c r="O240" s="6">
        <v>4</v>
      </c>
      <c r="P240" s="6">
        <v>3</v>
      </c>
      <c r="Q240">
        <v>11</v>
      </c>
      <c r="R240">
        <v>6</v>
      </c>
      <c r="S240">
        <v>10</v>
      </c>
      <c r="T240">
        <v>4</v>
      </c>
      <c r="U240">
        <v>6</v>
      </c>
      <c r="V240">
        <v>7</v>
      </c>
      <c r="W240">
        <v>6</v>
      </c>
      <c r="X240">
        <v>5</v>
      </c>
      <c r="Y240">
        <v>7</v>
      </c>
      <c r="Z240">
        <v>5</v>
      </c>
      <c r="AA240">
        <v>3</v>
      </c>
      <c r="AB240">
        <v>3</v>
      </c>
      <c r="AC240" s="3" t="s">
        <v>295</v>
      </c>
      <c r="AD240" s="10" t="s">
        <v>410</v>
      </c>
      <c r="AE240" s="9"/>
      <c r="AF240" s="9"/>
      <c r="AG240" s="9"/>
      <c r="AH240" s="9"/>
    </row>
    <row r="241" spans="1:34" x14ac:dyDescent="0.25">
      <c r="A241">
        <v>3171</v>
      </c>
      <c r="B241">
        <v>0</v>
      </c>
      <c r="C241">
        <v>1997</v>
      </c>
      <c r="D241">
        <v>20</v>
      </c>
      <c r="E241" s="6">
        <v>1</v>
      </c>
      <c r="F241" s="6">
        <v>1</v>
      </c>
      <c r="G241" s="6">
        <v>1</v>
      </c>
      <c r="H241" s="6">
        <v>1</v>
      </c>
      <c r="I241" s="6">
        <v>2</v>
      </c>
      <c r="J241" s="6">
        <v>2</v>
      </c>
      <c r="K241" s="6">
        <v>2</v>
      </c>
      <c r="L241" s="6">
        <v>2</v>
      </c>
      <c r="M241" s="6">
        <v>2</v>
      </c>
      <c r="N241" s="6">
        <v>2</v>
      </c>
      <c r="O241" s="6">
        <v>2</v>
      </c>
      <c r="P241" s="6">
        <v>2</v>
      </c>
      <c r="Q241">
        <v>7</v>
      </c>
      <c r="R241">
        <v>2</v>
      </c>
      <c r="S241">
        <v>2</v>
      </c>
      <c r="T241">
        <v>5</v>
      </c>
      <c r="U241">
        <v>3</v>
      </c>
      <c r="V241">
        <v>3</v>
      </c>
      <c r="W241">
        <v>3</v>
      </c>
      <c r="X241">
        <v>3</v>
      </c>
      <c r="Y241">
        <v>5</v>
      </c>
      <c r="Z241">
        <v>3</v>
      </c>
      <c r="AA241">
        <v>2</v>
      </c>
      <c r="AB241">
        <v>2</v>
      </c>
      <c r="AC241" s="3" t="s">
        <v>296</v>
      </c>
      <c r="AD241" s="10" t="s">
        <v>55</v>
      </c>
      <c r="AE241" s="9">
        <v>2</v>
      </c>
      <c r="AF241" s="9">
        <v>2</v>
      </c>
      <c r="AG241" s="9">
        <v>3</v>
      </c>
      <c r="AH241" s="9">
        <v>4</v>
      </c>
    </row>
    <row r="242" spans="1:34" ht="60" x14ac:dyDescent="0.25">
      <c r="A242">
        <v>7438</v>
      </c>
      <c r="B242">
        <v>1</v>
      </c>
      <c r="C242">
        <v>1992</v>
      </c>
      <c r="D242">
        <v>25</v>
      </c>
      <c r="E242" s="6">
        <v>1</v>
      </c>
      <c r="F242" s="6">
        <v>1</v>
      </c>
      <c r="G242" s="6">
        <v>2</v>
      </c>
      <c r="H242" s="6">
        <v>1</v>
      </c>
      <c r="I242" s="6">
        <v>2</v>
      </c>
      <c r="J242" s="6">
        <v>3</v>
      </c>
      <c r="K242" s="6">
        <v>3</v>
      </c>
      <c r="L242" s="6">
        <v>3</v>
      </c>
      <c r="M242" s="6">
        <v>3</v>
      </c>
      <c r="N242" s="6">
        <v>4</v>
      </c>
      <c r="O242" s="6">
        <v>4</v>
      </c>
      <c r="P242" s="6">
        <v>4</v>
      </c>
      <c r="Q242">
        <v>7</v>
      </c>
      <c r="R242">
        <v>5</v>
      </c>
      <c r="S242">
        <v>4</v>
      </c>
      <c r="T242">
        <v>5</v>
      </c>
      <c r="U242">
        <v>4</v>
      </c>
      <c r="V242">
        <v>3</v>
      </c>
      <c r="W242">
        <v>2</v>
      </c>
      <c r="X242">
        <v>5</v>
      </c>
      <c r="Y242">
        <v>3</v>
      </c>
      <c r="Z242">
        <v>3</v>
      </c>
      <c r="AA242">
        <v>2</v>
      </c>
      <c r="AB242">
        <v>1</v>
      </c>
      <c r="AC242" s="3" t="s">
        <v>297</v>
      </c>
      <c r="AD242" s="10" t="s">
        <v>55</v>
      </c>
      <c r="AE242" s="9">
        <v>2</v>
      </c>
      <c r="AF242" s="9">
        <v>2</v>
      </c>
      <c r="AG242" s="9">
        <v>3</v>
      </c>
      <c r="AH242" s="9">
        <v>2</v>
      </c>
    </row>
    <row r="243" spans="1:34" x14ac:dyDescent="0.25">
      <c r="A243">
        <v>7439</v>
      </c>
      <c r="B243">
        <v>1</v>
      </c>
      <c r="C243">
        <v>1994</v>
      </c>
      <c r="D243">
        <v>23</v>
      </c>
      <c r="E243" s="6">
        <v>1</v>
      </c>
      <c r="F243" s="6">
        <v>2</v>
      </c>
      <c r="G243" s="6">
        <v>2</v>
      </c>
      <c r="H243" s="6">
        <v>1</v>
      </c>
      <c r="I243" s="6">
        <v>2</v>
      </c>
      <c r="J243" s="6">
        <v>3</v>
      </c>
      <c r="K243" s="6">
        <v>2</v>
      </c>
      <c r="L243" s="6">
        <v>3</v>
      </c>
      <c r="M243" s="6">
        <v>2</v>
      </c>
      <c r="N243" s="6">
        <v>3</v>
      </c>
      <c r="O243" s="6">
        <v>3</v>
      </c>
      <c r="P243" s="6">
        <v>4</v>
      </c>
      <c r="Q243">
        <v>8</v>
      </c>
      <c r="R243">
        <v>10</v>
      </c>
      <c r="S243">
        <v>6</v>
      </c>
      <c r="T243">
        <v>3</v>
      </c>
      <c r="U243">
        <v>5</v>
      </c>
      <c r="V243">
        <v>3</v>
      </c>
      <c r="W243">
        <v>4</v>
      </c>
      <c r="X243">
        <v>6</v>
      </c>
      <c r="Y243">
        <v>15</v>
      </c>
      <c r="Z243">
        <v>2</v>
      </c>
      <c r="AA243">
        <v>2</v>
      </c>
      <c r="AB243">
        <v>7</v>
      </c>
      <c r="AC243" s="3" t="s">
        <v>298</v>
      </c>
      <c r="AD243" s="10" t="s">
        <v>55</v>
      </c>
      <c r="AE243" s="9">
        <v>4</v>
      </c>
      <c r="AF243" s="9">
        <v>3</v>
      </c>
      <c r="AG243" s="9">
        <v>3</v>
      </c>
      <c r="AH243" s="9">
        <v>3</v>
      </c>
    </row>
    <row r="244" spans="1:34" x14ac:dyDescent="0.25">
      <c r="A244">
        <v>7448</v>
      </c>
      <c r="B244">
        <v>0</v>
      </c>
      <c r="C244">
        <v>1981</v>
      </c>
      <c r="D244">
        <v>36</v>
      </c>
      <c r="E244" s="6">
        <v>1</v>
      </c>
      <c r="F244" s="6">
        <v>1</v>
      </c>
      <c r="G244" s="6">
        <v>1</v>
      </c>
      <c r="H244" s="6">
        <v>1</v>
      </c>
      <c r="I244" s="6">
        <v>2</v>
      </c>
      <c r="J244" s="6">
        <v>2</v>
      </c>
      <c r="K244" s="6">
        <v>2</v>
      </c>
      <c r="L244" s="6">
        <v>2</v>
      </c>
      <c r="M244" s="6">
        <v>3</v>
      </c>
      <c r="N244" s="6">
        <v>3</v>
      </c>
      <c r="O244" s="6">
        <v>3</v>
      </c>
      <c r="P244" s="6">
        <v>3</v>
      </c>
      <c r="Q244">
        <v>6</v>
      </c>
      <c r="R244">
        <v>8</v>
      </c>
      <c r="S244">
        <v>2</v>
      </c>
      <c r="T244">
        <v>10</v>
      </c>
      <c r="U244">
        <v>4</v>
      </c>
      <c r="V244">
        <v>3</v>
      </c>
      <c r="W244">
        <v>3</v>
      </c>
      <c r="X244">
        <v>3</v>
      </c>
      <c r="Y244">
        <v>6</v>
      </c>
      <c r="Z244">
        <v>3</v>
      </c>
      <c r="AA244">
        <v>3</v>
      </c>
      <c r="AB244">
        <v>3</v>
      </c>
      <c r="AC244" s="3" t="s">
        <v>299</v>
      </c>
      <c r="AD244" s="10" t="s">
        <v>55</v>
      </c>
      <c r="AE244" s="9">
        <v>4</v>
      </c>
      <c r="AF244" s="9">
        <v>3</v>
      </c>
      <c r="AG244" s="9">
        <v>4</v>
      </c>
      <c r="AH244" s="9">
        <v>4</v>
      </c>
    </row>
    <row r="245" spans="1:34" ht="30" x14ac:dyDescent="0.25">
      <c r="A245">
        <v>7473</v>
      </c>
      <c r="B245">
        <v>0</v>
      </c>
      <c r="C245">
        <v>1994</v>
      </c>
      <c r="D245">
        <v>23</v>
      </c>
      <c r="E245" s="6">
        <v>1</v>
      </c>
      <c r="F245" s="6">
        <v>1</v>
      </c>
      <c r="G245" s="6">
        <v>1</v>
      </c>
      <c r="H245" s="6">
        <v>1</v>
      </c>
      <c r="I245" s="6">
        <v>2</v>
      </c>
      <c r="J245" s="6">
        <v>2</v>
      </c>
      <c r="K245" s="6">
        <v>2</v>
      </c>
      <c r="L245" s="6">
        <v>3</v>
      </c>
      <c r="M245" s="6">
        <v>2</v>
      </c>
      <c r="N245" s="6">
        <v>4</v>
      </c>
      <c r="O245" s="6">
        <v>3</v>
      </c>
      <c r="P245" s="6">
        <v>4</v>
      </c>
      <c r="Q245">
        <v>9</v>
      </c>
      <c r="R245">
        <v>6</v>
      </c>
      <c r="S245">
        <v>4</v>
      </c>
      <c r="T245">
        <v>2</v>
      </c>
      <c r="U245">
        <v>4</v>
      </c>
      <c r="V245">
        <v>15</v>
      </c>
      <c r="W245">
        <v>3</v>
      </c>
      <c r="X245">
        <v>4</v>
      </c>
      <c r="Y245">
        <v>4</v>
      </c>
      <c r="Z245">
        <v>8</v>
      </c>
      <c r="AA245">
        <v>4</v>
      </c>
      <c r="AB245">
        <v>4</v>
      </c>
      <c r="AC245" s="3" t="s">
        <v>300</v>
      </c>
      <c r="AD245" s="10" t="s">
        <v>55</v>
      </c>
      <c r="AE245" s="9">
        <v>2</v>
      </c>
      <c r="AF245" s="9">
        <v>2</v>
      </c>
      <c r="AG245" s="9">
        <v>2</v>
      </c>
      <c r="AH245" s="9">
        <v>3</v>
      </c>
    </row>
    <row r="246" spans="1:34" ht="135" x14ac:dyDescent="0.25">
      <c r="A246">
        <v>7474</v>
      </c>
      <c r="B246">
        <v>0</v>
      </c>
      <c r="C246">
        <v>1968</v>
      </c>
      <c r="D246">
        <v>49</v>
      </c>
      <c r="E246" s="6">
        <v>1</v>
      </c>
      <c r="F246" s="6">
        <v>1</v>
      </c>
      <c r="G246" s="6">
        <v>1</v>
      </c>
      <c r="H246" s="6">
        <v>1</v>
      </c>
      <c r="I246" s="6">
        <v>1</v>
      </c>
      <c r="J246" s="6">
        <v>1</v>
      </c>
      <c r="K246" s="6">
        <v>2</v>
      </c>
      <c r="L246" s="6">
        <v>1</v>
      </c>
      <c r="M246" s="6">
        <v>1</v>
      </c>
      <c r="N246" s="6">
        <v>2</v>
      </c>
      <c r="O246" s="6">
        <v>2</v>
      </c>
      <c r="P246" s="6">
        <v>3</v>
      </c>
      <c r="Q246">
        <v>22</v>
      </c>
      <c r="R246">
        <v>14</v>
      </c>
      <c r="S246">
        <v>12</v>
      </c>
      <c r="T246">
        <v>11</v>
      </c>
      <c r="U246">
        <v>25</v>
      </c>
      <c r="V246">
        <v>9</v>
      </c>
      <c r="W246">
        <v>11</v>
      </c>
      <c r="X246">
        <v>13</v>
      </c>
      <c r="Y246">
        <v>21</v>
      </c>
      <c r="Z246">
        <v>11</v>
      </c>
      <c r="AA246">
        <v>28</v>
      </c>
      <c r="AB246">
        <v>26</v>
      </c>
      <c r="AC246" s="4" t="s">
        <v>301</v>
      </c>
      <c r="AD246" s="10" t="s">
        <v>55</v>
      </c>
      <c r="AE246" s="9">
        <v>1</v>
      </c>
      <c r="AF246" s="9">
        <v>2</v>
      </c>
      <c r="AG246" s="9">
        <v>3</v>
      </c>
      <c r="AH246" s="9">
        <v>4</v>
      </c>
    </row>
    <row r="247" spans="1:34" ht="45" x14ac:dyDescent="0.25">
      <c r="A247">
        <v>7475</v>
      </c>
      <c r="B247">
        <v>0</v>
      </c>
      <c r="C247">
        <v>1991</v>
      </c>
      <c r="D247">
        <v>26</v>
      </c>
      <c r="E247" s="6">
        <v>3</v>
      </c>
      <c r="F247" s="6">
        <v>2</v>
      </c>
      <c r="G247" s="6">
        <v>2</v>
      </c>
      <c r="H247" s="6">
        <v>1</v>
      </c>
      <c r="I247" s="6">
        <v>4</v>
      </c>
      <c r="J247" s="6">
        <v>4</v>
      </c>
      <c r="K247" s="6">
        <v>4</v>
      </c>
      <c r="L247" s="6">
        <v>3</v>
      </c>
      <c r="M247" s="6">
        <v>4</v>
      </c>
      <c r="N247" s="6">
        <v>4</v>
      </c>
      <c r="O247" s="6">
        <v>4</v>
      </c>
      <c r="P247" s="6">
        <v>4</v>
      </c>
      <c r="Q247">
        <v>7</v>
      </c>
      <c r="R247">
        <v>5</v>
      </c>
      <c r="S247">
        <v>8</v>
      </c>
      <c r="T247">
        <v>4</v>
      </c>
      <c r="U247">
        <v>7</v>
      </c>
      <c r="V247">
        <v>2</v>
      </c>
      <c r="W247">
        <v>2</v>
      </c>
      <c r="X247">
        <v>4</v>
      </c>
      <c r="Y247">
        <v>4</v>
      </c>
      <c r="Z247">
        <v>2</v>
      </c>
      <c r="AA247">
        <v>2</v>
      </c>
      <c r="AB247">
        <v>2</v>
      </c>
      <c r="AC247" s="3" t="s">
        <v>302</v>
      </c>
      <c r="AD247" s="10" t="s">
        <v>55</v>
      </c>
      <c r="AE247" s="9">
        <v>2</v>
      </c>
      <c r="AF247" s="9">
        <v>2</v>
      </c>
      <c r="AG247" s="9">
        <v>3</v>
      </c>
      <c r="AH247" s="9">
        <v>2</v>
      </c>
    </row>
    <row r="248" spans="1:34" x14ac:dyDescent="0.25">
      <c r="A248">
        <v>7480</v>
      </c>
      <c r="B248">
        <v>1</v>
      </c>
      <c r="C248">
        <v>1975</v>
      </c>
      <c r="D248">
        <v>42</v>
      </c>
      <c r="E248" s="6">
        <v>1</v>
      </c>
      <c r="F248" s="6">
        <v>1</v>
      </c>
      <c r="G248" s="6">
        <v>1</v>
      </c>
      <c r="H248" s="6">
        <v>1</v>
      </c>
      <c r="I248" s="6">
        <v>2</v>
      </c>
      <c r="J248" s="6">
        <v>2</v>
      </c>
      <c r="K248" s="6">
        <v>2</v>
      </c>
      <c r="L248" s="6">
        <v>3</v>
      </c>
      <c r="M248" s="6">
        <v>3</v>
      </c>
      <c r="N248" s="6">
        <v>3</v>
      </c>
      <c r="O248" s="6">
        <v>3</v>
      </c>
      <c r="P248" s="6">
        <v>4</v>
      </c>
      <c r="Q248">
        <v>20</v>
      </c>
      <c r="R248">
        <v>3</v>
      </c>
      <c r="S248">
        <v>2</v>
      </c>
      <c r="T248">
        <v>33</v>
      </c>
      <c r="U248">
        <v>8</v>
      </c>
      <c r="V248">
        <v>2</v>
      </c>
      <c r="W248">
        <v>4</v>
      </c>
      <c r="X248">
        <v>4</v>
      </c>
      <c r="Y248">
        <v>6</v>
      </c>
      <c r="Z248">
        <v>2</v>
      </c>
      <c r="AA248">
        <v>5</v>
      </c>
      <c r="AB248">
        <v>3</v>
      </c>
      <c r="AC248" s="3" t="s">
        <v>303</v>
      </c>
      <c r="AD248" s="10" t="s">
        <v>55</v>
      </c>
      <c r="AE248" s="9">
        <v>4</v>
      </c>
      <c r="AF248" s="9">
        <v>3</v>
      </c>
      <c r="AG248" s="9">
        <v>3</v>
      </c>
      <c r="AH248" s="9">
        <v>4</v>
      </c>
    </row>
    <row r="249" spans="1:34" x14ac:dyDescent="0.25">
      <c r="A249">
        <v>7483</v>
      </c>
      <c r="B249">
        <v>0</v>
      </c>
      <c r="C249">
        <v>1967</v>
      </c>
      <c r="D249">
        <v>50</v>
      </c>
      <c r="E249" s="6">
        <v>1</v>
      </c>
      <c r="F249" s="6">
        <v>1</v>
      </c>
      <c r="G249" s="6">
        <v>1</v>
      </c>
      <c r="H249" s="6">
        <v>1</v>
      </c>
      <c r="I249" s="6">
        <v>2</v>
      </c>
      <c r="J249" s="6">
        <v>2</v>
      </c>
      <c r="K249" s="6">
        <v>2</v>
      </c>
      <c r="L249" s="6">
        <v>2</v>
      </c>
      <c r="M249" s="6">
        <v>3</v>
      </c>
      <c r="N249" s="6">
        <v>3</v>
      </c>
      <c r="O249" s="6">
        <v>3</v>
      </c>
      <c r="P249" s="6">
        <v>4</v>
      </c>
      <c r="Q249">
        <v>8</v>
      </c>
      <c r="R249">
        <v>25</v>
      </c>
      <c r="S249">
        <v>4</v>
      </c>
      <c r="T249">
        <v>4</v>
      </c>
      <c r="U249">
        <v>3</v>
      </c>
      <c r="V249">
        <v>3</v>
      </c>
      <c r="W249">
        <v>2</v>
      </c>
      <c r="X249">
        <v>3</v>
      </c>
      <c r="Y249">
        <v>5</v>
      </c>
      <c r="Z249">
        <v>2</v>
      </c>
      <c r="AA249">
        <v>2</v>
      </c>
      <c r="AB249">
        <v>6</v>
      </c>
      <c r="AC249" s="3" t="s">
        <v>304</v>
      </c>
      <c r="AD249" s="10" t="s">
        <v>55</v>
      </c>
      <c r="AE249" s="9">
        <v>2</v>
      </c>
      <c r="AF249" s="9">
        <v>2</v>
      </c>
      <c r="AG249" s="9">
        <v>3</v>
      </c>
      <c r="AH249" s="9">
        <v>4</v>
      </c>
    </row>
    <row r="250" spans="1:34" x14ac:dyDescent="0.25">
      <c r="A250">
        <v>7488</v>
      </c>
      <c r="B250">
        <v>0</v>
      </c>
      <c r="C250">
        <v>1992</v>
      </c>
      <c r="D250">
        <v>25</v>
      </c>
      <c r="E250" s="6">
        <v>1</v>
      </c>
      <c r="F250" s="6">
        <v>1</v>
      </c>
      <c r="G250" s="6">
        <v>1</v>
      </c>
      <c r="H250" s="6">
        <v>1</v>
      </c>
      <c r="I250" s="6">
        <v>1</v>
      </c>
      <c r="J250" s="6">
        <v>1</v>
      </c>
      <c r="K250" s="6">
        <v>1</v>
      </c>
      <c r="L250" s="6">
        <v>1</v>
      </c>
      <c r="M250" s="6">
        <v>2</v>
      </c>
      <c r="N250" s="6">
        <v>2</v>
      </c>
      <c r="O250" s="6">
        <v>1</v>
      </c>
      <c r="P250" s="6">
        <v>3</v>
      </c>
      <c r="Q250">
        <v>6</v>
      </c>
      <c r="R250">
        <v>3</v>
      </c>
      <c r="S250">
        <v>3</v>
      </c>
      <c r="T250">
        <v>48</v>
      </c>
      <c r="U250">
        <v>2</v>
      </c>
      <c r="V250">
        <v>4</v>
      </c>
      <c r="W250">
        <v>2</v>
      </c>
      <c r="X250">
        <v>3</v>
      </c>
      <c r="Y250">
        <v>8</v>
      </c>
      <c r="Z250">
        <v>2</v>
      </c>
      <c r="AA250">
        <v>6</v>
      </c>
      <c r="AB250">
        <v>3</v>
      </c>
      <c r="AC250" s="3" t="s">
        <v>305</v>
      </c>
      <c r="AD250" s="10" t="s">
        <v>55</v>
      </c>
      <c r="AE250" s="9">
        <v>1</v>
      </c>
      <c r="AF250" s="9">
        <v>2</v>
      </c>
      <c r="AG250" s="9">
        <v>3</v>
      </c>
      <c r="AH250" s="9">
        <v>4</v>
      </c>
    </row>
    <row r="251" spans="1:34" x14ac:dyDescent="0.25">
      <c r="A251">
        <v>7491</v>
      </c>
      <c r="B251">
        <v>0</v>
      </c>
      <c r="C251">
        <v>1988</v>
      </c>
      <c r="D251">
        <v>29</v>
      </c>
      <c r="E251" s="6">
        <v>1</v>
      </c>
      <c r="F251" s="6">
        <v>1</v>
      </c>
      <c r="G251" s="6">
        <v>1</v>
      </c>
      <c r="H251" s="6">
        <v>1</v>
      </c>
      <c r="I251" s="6">
        <v>2</v>
      </c>
      <c r="J251" s="6">
        <v>2</v>
      </c>
      <c r="K251" s="6">
        <v>2</v>
      </c>
      <c r="L251" s="6">
        <v>3</v>
      </c>
      <c r="M251" s="6">
        <v>3</v>
      </c>
      <c r="N251" s="6">
        <v>3</v>
      </c>
      <c r="O251" s="6">
        <v>3</v>
      </c>
      <c r="P251" s="6">
        <v>4</v>
      </c>
      <c r="Q251">
        <v>9</v>
      </c>
      <c r="R251">
        <v>5</v>
      </c>
      <c r="S251">
        <v>7</v>
      </c>
      <c r="T251">
        <v>3</v>
      </c>
      <c r="U251">
        <v>6</v>
      </c>
      <c r="V251">
        <v>6</v>
      </c>
      <c r="W251">
        <v>21</v>
      </c>
      <c r="X251">
        <v>7</v>
      </c>
      <c r="Y251">
        <v>8</v>
      </c>
      <c r="Z251">
        <v>4</v>
      </c>
      <c r="AA251">
        <v>3</v>
      </c>
      <c r="AB251">
        <v>3</v>
      </c>
      <c r="AC251" s="3" t="s">
        <v>306</v>
      </c>
      <c r="AD251" s="10" t="s">
        <v>55</v>
      </c>
      <c r="AE251" s="9">
        <v>3</v>
      </c>
      <c r="AF251" s="9">
        <v>3</v>
      </c>
      <c r="AG251" s="9">
        <v>3</v>
      </c>
      <c r="AH251" s="9">
        <v>3</v>
      </c>
    </row>
    <row r="252" spans="1:34" x14ac:dyDescent="0.25">
      <c r="A252">
        <v>7492</v>
      </c>
      <c r="B252">
        <v>0</v>
      </c>
      <c r="C252">
        <v>1982</v>
      </c>
      <c r="D252">
        <v>35</v>
      </c>
      <c r="E252" s="6">
        <v>1</v>
      </c>
      <c r="F252" s="6">
        <v>1</v>
      </c>
      <c r="G252" s="6">
        <v>1</v>
      </c>
      <c r="H252" s="6">
        <v>1</v>
      </c>
      <c r="I252" s="6">
        <v>1</v>
      </c>
      <c r="J252" s="6">
        <v>1</v>
      </c>
      <c r="K252" s="6">
        <v>1</v>
      </c>
      <c r="L252" s="6">
        <v>2</v>
      </c>
      <c r="M252" s="6">
        <v>3</v>
      </c>
      <c r="N252" s="6">
        <v>3</v>
      </c>
      <c r="O252" s="6">
        <v>3</v>
      </c>
      <c r="P252" s="6">
        <v>4</v>
      </c>
      <c r="Q252">
        <v>6</v>
      </c>
      <c r="R252">
        <v>4</v>
      </c>
      <c r="S252">
        <v>4</v>
      </c>
      <c r="T252">
        <v>3</v>
      </c>
      <c r="U252">
        <v>5</v>
      </c>
      <c r="V252">
        <v>2</v>
      </c>
      <c r="W252">
        <v>3</v>
      </c>
      <c r="X252">
        <v>4</v>
      </c>
      <c r="Y252">
        <v>5</v>
      </c>
      <c r="Z252">
        <v>4</v>
      </c>
      <c r="AA252">
        <v>3</v>
      </c>
      <c r="AB252">
        <v>4</v>
      </c>
      <c r="AC252" s="3" t="s">
        <v>307</v>
      </c>
      <c r="AD252" s="10" t="s">
        <v>55</v>
      </c>
      <c r="AE252" s="9">
        <v>2</v>
      </c>
      <c r="AF252" s="9">
        <v>3</v>
      </c>
      <c r="AG252" s="9">
        <v>3</v>
      </c>
      <c r="AH252" s="9">
        <v>3</v>
      </c>
    </row>
    <row r="253" spans="1:34" x14ac:dyDescent="0.25">
      <c r="A253">
        <v>7496</v>
      </c>
      <c r="B253">
        <v>0</v>
      </c>
      <c r="C253">
        <v>1979</v>
      </c>
      <c r="D253">
        <v>38</v>
      </c>
      <c r="E253" s="6">
        <v>1</v>
      </c>
      <c r="F253" s="6">
        <v>1</v>
      </c>
      <c r="G253" s="6">
        <v>1</v>
      </c>
      <c r="H253" s="6">
        <v>1</v>
      </c>
      <c r="I253" s="6">
        <v>1</v>
      </c>
      <c r="J253" s="6">
        <v>1</v>
      </c>
      <c r="K253" s="6">
        <v>1</v>
      </c>
      <c r="L253" s="6">
        <v>1</v>
      </c>
      <c r="M253" s="6">
        <v>1</v>
      </c>
      <c r="N253" s="6">
        <v>2</v>
      </c>
      <c r="O253" s="6">
        <v>2</v>
      </c>
      <c r="P253" s="6">
        <v>2</v>
      </c>
      <c r="Q253">
        <v>5</v>
      </c>
      <c r="R253">
        <v>5</v>
      </c>
      <c r="S253">
        <v>3</v>
      </c>
      <c r="T253">
        <v>2</v>
      </c>
      <c r="U253">
        <v>5</v>
      </c>
      <c r="V253">
        <v>2</v>
      </c>
      <c r="W253">
        <v>2</v>
      </c>
      <c r="X253">
        <v>2</v>
      </c>
      <c r="Y253">
        <v>3</v>
      </c>
      <c r="Z253">
        <v>5</v>
      </c>
      <c r="AA253">
        <v>1</v>
      </c>
      <c r="AB253">
        <v>2</v>
      </c>
      <c r="AC253" s="3" t="s">
        <v>308</v>
      </c>
      <c r="AD253" s="10" t="s">
        <v>55</v>
      </c>
      <c r="AE253" s="9">
        <v>3</v>
      </c>
      <c r="AF253" s="9">
        <v>3</v>
      </c>
      <c r="AG253" s="9">
        <v>4</v>
      </c>
      <c r="AH253" s="9">
        <v>4</v>
      </c>
    </row>
    <row r="254" spans="1:34" ht="75" x14ac:dyDescent="0.25">
      <c r="A254">
        <v>7498</v>
      </c>
      <c r="B254">
        <v>0</v>
      </c>
      <c r="C254">
        <v>1979</v>
      </c>
      <c r="D254">
        <v>38</v>
      </c>
      <c r="E254" s="6">
        <v>1</v>
      </c>
      <c r="F254" s="6">
        <v>1</v>
      </c>
      <c r="G254" s="6">
        <v>1</v>
      </c>
      <c r="H254" s="6">
        <v>1</v>
      </c>
      <c r="I254" s="6">
        <v>1</v>
      </c>
      <c r="J254" s="6">
        <v>1</v>
      </c>
      <c r="K254" s="6">
        <v>1</v>
      </c>
      <c r="L254" s="6">
        <v>1</v>
      </c>
      <c r="M254" s="6">
        <v>2</v>
      </c>
      <c r="N254" s="6">
        <v>2</v>
      </c>
      <c r="O254" s="6">
        <v>2</v>
      </c>
      <c r="P254" s="6">
        <v>3</v>
      </c>
      <c r="Q254">
        <v>6</v>
      </c>
      <c r="R254">
        <v>7</v>
      </c>
      <c r="S254">
        <v>6</v>
      </c>
      <c r="T254">
        <v>3</v>
      </c>
      <c r="U254">
        <v>16</v>
      </c>
      <c r="V254">
        <v>4</v>
      </c>
      <c r="W254">
        <v>4</v>
      </c>
      <c r="X254">
        <v>5</v>
      </c>
      <c r="Y254">
        <v>9</v>
      </c>
      <c r="Z254">
        <v>3</v>
      </c>
      <c r="AA254">
        <v>5</v>
      </c>
      <c r="AB254">
        <v>2</v>
      </c>
      <c r="AC254" s="4" t="s">
        <v>309</v>
      </c>
      <c r="AD254" s="10" t="s">
        <v>55</v>
      </c>
      <c r="AE254" s="9">
        <v>2</v>
      </c>
      <c r="AF254" s="9">
        <v>2</v>
      </c>
      <c r="AG254" s="9">
        <v>2</v>
      </c>
      <c r="AH254" s="9">
        <v>2</v>
      </c>
    </row>
    <row r="255" spans="1:34" ht="75" x14ac:dyDescent="0.25">
      <c r="A255">
        <v>7499</v>
      </c>
      <c r="B255">
        <v>0</v>
      </c>
      <c r="C255">
        <v>1986</v>
      </c>
      <c r="D255">
        <v>31</v>
      </c>
      <c r="E255" s="6">
        <v>1</v>
      </c>
      <c r="F255" s="6">
        <v>1</v>
      </c>
      <c r="G255" s="6">
        <v>1</v>
      </c>
      <c r="H255" s="6">
        <v>1</v>
      </c>
      <c r="I255" s="6">
        <v>1</v>
      </c>
      <c r="J255" s="6">
        <v>3</v>
      </c>
      <c r="K255" s="6">
        <v>1</v>
      </c>
      <c r="L255" s="6">
        <v>2</v>
      </c>
      <c r="M255" s="6">
        <v>2</v>
      </c>
      <c r="N255" s="6">
        <v>3</v>
      </c>
      <c r="O255" s="6">
        <v>3</v>
      </c>
      <c r="P255" s="6">
        <v>4</v>
      </c>
      <c r="Q255">
        <v>9</v>
      </c>
      <c r="R255">
        <v>9</v>
      </c>
      <c r="S255">
        <v>3</v>
      </c>
      <c r="T255">
        <v>4</v>
      </c>
      <c r="U255">
        <v>5</v>
      </c>
      <c r="V255">
        <v>9</v>
      </c>
      <c r="W255">
        <v>7</v>
      </c>
      <c r="X255">
        <v>5</v>
      </c>
      <c r="Y255">
        <v>8</v>
      </c>
      <c r="Z255">
        <v>6</v>
      </c>
      <c r="AA255">
        <v>3</v>
      </c>
      <c r="AB255">
        <v>3</v>
      </c>
      <c r="AC255" s="4" t="s">
        <v>310</v>
      </c>
      <c r="AD255" s="10" t="s">
        <v>55</v>
      </c>
      <c r="AE255" s="9">
        <v>2</v>
      </c>
      <c r="AF255" s="9">
        <v>3</v>
      </c>
      <c r="AG255" s="9">
        <v>3</v>
      </c>
      <c r="AH255" s="9">
        <v>3</v>
      </c>
    </row>
    <row r="256" spans="1:34" x14ac:dyDescent="0.25">
      <c r="A256">
        <v>7502</v>
      </c>
      <c r="B256">
        <v>0</v>
      </c>
      <c r="C256">
        <v>1983</v>
      </c>
      <c r="D256">
        <v>34</v>
      </c>
      <c r="E256" s="6">
        <v>1</v>
      </c>
      <c r="F256" s="6">
        <v>1</v>
      </c>
      <c r="G256" s="6">
        <v>1</v>
      </c>
      <c r="H256" s="6">
        <v>1</v>
      </c>
      <c r="I256" s="6">
        <v>1</v>
      </c>
      <c r="J256" s="6">
        <v>1</v>
      </c>
      <c r="K256" s="6">
        <v>1</v>
      </c>
      <c r="L256" s="6">
        <v>1</v>
      </c>
      <c r="M256" s="6">
        <v>1</v>
      </c>
      <c r="N256" s="6">
        <v>2</v>
      </c>
      <c r="O256" s="6">
        <v>2</v>
      </c>
      <c r="P256" s="6">
        <v>2</v>
      </c>
      <c r="Q256">
        <v>12</v>
      </c>
      <c r="R256">
        <v>8</v>
      </c>
      <c r="S256">
        <v>4</v>
      </c>
      <c r="T256">
        <v>2</v>
      </c>
      <c r="U256">
        <v>5</v>
      </c>
      <c r="V256">
        <v>3</v>
      </c>
      <c r="W256">
        <v>3</v>
      </c>
      <c r="X256">
        <v>2</v>
      </c>
      <c r="Y256">
        <v>6</v>
      </c>
      <c r="Z256">
        <v>2</v>
      </c>
      <c r="AA256">
        <v>6</v>
      </c>
      <c r="AB256">
        <v>2</v>
      </c>
      <c r="AC256" s="3" t="s">
        <v>311</v>
      </c>
      <c r="AD256" s="10" t="s">
        <v>55</v>
      </c>
      <c r="AE256" s="9">
        <v>3</v>
      </c>
      <c r="AF256" s="9">
        <v>2</v>
      </c>
      <c r="AG256" s="9">
        <v>2</v>
      </c>
      <c r="AH256" s="9">
        <v>4</v>
      </c>
    </row>
    <row r="257" spans="1:34" ht="45" x14ac:dyDescent="0.25">
      <c r="A257">
        <v>7508</v>
      </c>
      <c r="B257">
        <v>0</v>
      </c>
      <c r="C257">
        <v>1978</v>
      </c>
      <c r="D257">
        <v>39</v>
      </c>
      <c r="E257" s="6">
        <v>1</v>
      </c>
      <c r="F257" s="6">
        <v>1</v>
      </c>
      <c r="G257" s="6">
        <v>1</v>
      </c>
      <c r="H257" s="6">
        <v>1</v>
      </c>
      <c r="I257" s="6">
        <v>1</v>
      </c>
      <c r="J257" s="6">
        <v>2</v>
      </c>
      <c r="K257" s="6">
        <v>2</v>
      </c>
      <c r="L257" s="6">
        <v>2</v>
      </c>
      <c r="M257" s="6">
        <v>2</v>
      </c>
      <c r="N257" s="6">
        <v>2</v>
      </c>
      <c r="O257" s="6">
        <v>3</v>
      </c>
      <c r="P257" s="6">
        <v>3</v>
      </c>
      <c r="Q257">
        <v>10</v>
      </c>
      <c r="R257">
        <v>7</v>
      </c>
      <c r="S257">
        <v>6</v>
      </c>
      <c r="T257">
        <v>4</v>
      </c>
      <c r="U257">
        <v>6</v>
      </c>
      <c r="V257">
        <v>7</v>
      </c>
      <c r="W257">
        <v>6</v>
      </c>
      <c r="X257">
        <v>6</v>
      </c>
      <c r="Y257">
        <v>6</v>
      </c>
      <c r="Z257">
        <v>3</v>
      </c>
      <c r="AA257">
        <v>11</v>
      </c>
      <c r="AB257">
        <v>5</v>
      </c>
      <c r="AC257" s="3" t="s">
        <v>312</v>
      </c>
      <c r="AD257" s="10" t="s">
        <v>55</v>
      </c>
      <c r="AE257" s="9">
        <v>4</v>
      </c>
      <c r="AF257" s="9">
        <v>3</v>
      </c>
      <c r="AG257" s="9">
        <v>3</v>
      </c>
      <c r="AH257" s="9">
        <v>3</v>
      </c>
    </row>
    <row r="258" spans="1:34" x14ac:dyDescent="0.25">
      <c r="A258">
        <v>7513</v>
      </c>
      <c r="B258">
        <v>0</v>
      </c>
      <c r="C258">
        <v>1985</v>
      </c>
      <c r="D258">
        <v>32</v>
      </c>
      <c r="E258" s="6">
        <v>1</v>
      </c>
      <c r="F258" s="6">
        <v>2</v>
      </c>
      <c r="G258" s="6">
        <v>2</v>
      </c>
      <c r="H258" s="6">
        <v>1</v>
      </c>
      <c r="I258" s="6">
        <v>2</v>
      </c>
      <c r="J258" s="6">
        <v>2</v>
      </c>
      <c r="K258" s="6">
        <v>2</v>
      </c>
      <c r="L258" s="6">
        <v>3</v>
      </c>
      <c r="M258" s="6">
        <v>3</v>
      </c>
      <c r="N258" s="6">
        <v>3</v>
      </c>
      <c r="O258" s="6">
        <v>3</v>
      </c>
      <c r="P258" s="6">
        <v>4</v>
      </c>
      <c r="Q258">
        <v>8</v>
      </c>
      <c r="R258">
        <v>4</v>
      </c>
      <c r="S258">
        <v>4</v>
      </c>
      <c r="T258">
        <v>6</v>
      </c>
      <c r="U258">
        <v>3</v>
      </c>
      <c r="V258">
        <v>7</v>
      </c>
      <c r="W258">
        <v>2</v>
      </c>
      <c r="X258">
        <v>5</v>
      </c>
      <c r="Y258">
        <v>6</v>
      </c>
      <c r="Z258">
        <v>4</v>
      </c>
      <c r="AA258">
        <v>3</v>
      </c>
      <c r="AB258">
        <v>6</v>
      </c>
      <c r="AC258" s="3" t="s">
        <v>313</v>
      </c>
      <c r="AD258" s="10" t="s">
        <v>55</v>
      </c>
      <c r="AE258" s="9">
        <v>3</v>
      </c>
      <c r="AF258" s="9">
        <v>2</v>
      </c>
      <c r="AG258" s="9">
        <v>3</v>
      </c>
      <c r="AH258" s="9">
        <v>3</v>
      </c>
    </row>
    <row r="259" spans="1:34" x14ac:dyDescent="0.25">
      <c r="A259">
        <v>7527</v>
      </c>
      <c r="B259">
        <v>0</v>
      </c>
      <c r="C259">
        <v>1986</v>
      </c>
      <c r="D259">
        <v>31</v>
      </c>
      <c r="E259" s="6">
        <v>1</v>
      </c>
      <c r="F259" s="6">
        <v>3</v>
      </c>
      <c r="G259" s="6">
        <v>4</v>
      </c>
      <c r="H259" s="6">
        <v>1</v>
      </c>
      <c r="I259" s="6">
        <v>2</v>
      </c>
      <c r="J259" s="6">
        <v>2</v>
      </c>
      <c r="K259" s="6">
        <v>4</v>
      </c>
      <c r="L259" s="6">
        <v>2</v>
      </c>
      <c r="M259" s="6">
        <v>3</v>
      </c>
      <c r="N259" s="6">
        <v>2</v>
      </c>
      <c r="O259" s="6">
        <v>4</v>
      </c>
      <c r="P259" s="6">
        <v>4</v>
      </c>
      <c r="Q259">
        <v>11</v>
      </c>
      <c r="R259">
        <v>21</v>
      </c>
      <c r="S259">
        <v>5</v>
      </c>
      <c r="T259">
        <v>5</v>
      </c>
      <c r="U259">
        <v>9</v>
      </c>
      <c r="V259">
        <v>10</v>
      </c>
      <c r="W259">
        <v>5</v>
      </c>
      <c r="X259">
        <v>7</v>
      </c>
      <c r="Y259">
        <v>13</v>
      </c>
      <c r="Z259">
        <v>4</v>
      </c>
      <c r="AA259">
        <v>2</v>
      </c>
      <c r="AB259">
        <v>3</v>
      </c>
      <c r="AC259" s="3" t="s">
        <v>314</v>
      </c>
      <c r="AD259" s="10" t="s">
        <v>55</v>
      </c>
      <c r="AE259" s="9">
        <v>1</v>
      </c>
      <c r="AF259" s="9">
        <v>1</v>
      </c>
      <c r="AG259" s="9">
        <v>3</v>
      </c>
      <c r="AH259" s="9">
        <v>3</v>
      </c>
    </row>
    <row r="260" spans="1:34" x14ac:dyDescent="0.25">
      <c r="A260">
        <v>7532</v>
      </c>
      <c r="B260">
        <v>0</v>
      </c>
      <c r="C260">
        <v>1985</v>
      </c>
      <c r="D260">
        <v>32</v>
      </c>
      <c r="E260" s="6">
        <v>1</v>
      </c>
      <c r="F260" s="6">
        <v>2</v>
      </c>
      <c r="G260" s="6">
        <v>1</v>
      </c>
      <c r="H260" s="6">
        <v>1</v>
      </c>
      <c r="I260" s="6">
        <v>1</v>
      </c>
      <c r="J260" s="6">
        <v>2</v>
      </c>
      <c r="K260" s="6">
        <v>1</v>
      </c>
      <c r="L260" s="6">
        <v>1</v>
      </c>
      <c r="M260" s="6">
        <v>2</v>
      </c>
      <c r="N260" s="6">
        <v>2</v>
      </c>
      <c r="O260" s="6">
        <v>2</v>
      </c>
      <c r="P260" s="6">
        <v>3</v>
      </c>
      <c r="Q260">
        <v>12</v>
      </c>
      <c r="R260">
        <v>8</v>
      </c>
      <c r="S260">
        <v>7</v>
      </c>
      <c r="T260">
        <v>8</v>
      </c>
      <c r="U260">
        <v>8</v>
      </c>
      <c r="V260">
        <v>4</v>
      </c>
      <c r="W260">
        <v>3</v>
      </c>
      <c r="X260">
        <v>2</v>
      </c>
      <c r="Y260">
        <v>5</v>
      </c>
      <c r="Z260">
        <v>4</v>
      </c>
      <c r="AA260">
        <v>7</v>
      </c>
      <c r="AB260">
        <v>7</v>
      </c>
      <c r="AC260" s="3" t="s">
        <v>315</v>
      </c>
      <c r="AD260" s="10" t="s">
        <v>55</v>
      </c>
      <c r="AE260" s="9">
        <v>2</v>
      </c>
      <c r="AF260" s="9">
        <v>2</v>
      </c>
      <c r="AG260" s="9">
        <v>3</v>
      </c>
      <c r="AH260" s="9">
        <v>3</v>
      </c>
    </row>
    <row r="261" spans="1:34" x14ac:dyDescent="0.25">
      <c r="A261">
        <v>7536</v>
      </c>
      <c r="B261">
        <v>1</v>
      </c>
      <c r="C261">
        <v>1961</v>
      </c>
      <c r="D261">
        <v>56</v>
      </c>
      <c r="E261" s="6">
        <v>1</v>
      </c>
      <c r="F261" s="6">
        <v>1</v>
      </c>
      <c r="G261" s="6">
        <v>1</v>
      </c>
      <c r="H261" s="6">
        <v>1</v>
      </c>
      <c r="I261" s="6">
        <v>1</v>
      </c>
      <c r="J261" s="6">
        <v>1</v>
      </c>
      <c r="K261" s="6">
        <v>1</v>
      </c>
      <c r="L261" s="6">
        <v>2</v>
      </c>
      <c r="M261" s="6">
        <v>1</v>
      </c>
      <c r="N261" s="6">
        <v>2</v>
      </c>
      <c r="O261" s="6">
        <v>2</v>
      </c>
      <c r="P261" s="6">
        <v>2</v>
      </c>
      <c r="Q261">
        <v>3</v>
      </c>
      <c r="R261">
        <v>26</v>
      </c>
      <c r="S261">
        <v>32</v>
      </c>
      <c r="T261">
        <v>8</v>
      </c>
      <c r="U261">
        <v>6</v>
      </c>
      <c r="V261">
        <v>8</v>
      </c>
      <c r="W261">
        <v>7</v>
      </c>
      <c r="X261">
        <v>8</v>
      </c>
      <c r="Y261">
        <v>8</v>
      </c>
      <c r="Z261">
        <v>6</v>
      </c>
      <c r="AA261">
        <v>8</v>
      </c>
      <c r="AB261">
        <v>6</v>
      </c>
      <c r="AC261" s="3" t="s">
        <v>316</v>
      </c>
      <c r="AD261" s="10" t="s">
        <v>55</v>
      </c>
      <c r="AE261" s="9">
        <v>4</v>
      </c>
      <c r="AF261" s="9">
        <v>3</v>
      </c>
      <c r="AG261" s="9">
        <v>4</v>
      </c>
      <c r="AH261" s="9">
        <v>4</v>
      </c>
    </row>
    <row r="262" spans="1:34" x14ac:dyDescent="0.25">
      <c r="A262">
        <v>7543</v>
      </c>
      <c r="B262">
        <v>0</v>
      </c>
      <c r="C262">
        <v>1986</v>
      </c>
      <c r="D262">
        <v>31</v>
      </c>
      <c r="E262" s="6">
        <v>1</v>
      </c>
      <c r="F262" s="6">
        <v>2</v>
      </c>
      <c r="G262" s="6">
        <v>3</v>
      </c>
      <c r="H262" s="6">
        <v>2</v>
      </c>
      <c r="I262" s="6">
        <v>2</v>
      </c>
      <c r="J262" s="6">
        <v>3</v>
      </c>
      <c r="K262" s="6">
        <v>3</v>
      </c>
      <c r="L262" s="6">
        <v>3</v>
      </c>
      <c r="M262" s="6">
        <v>2</v>
      </c>
      <c r="N262" s="6">
        <v>3</v>
      </c>
      <c r="O262" s="6">
        <v>3</v>
      </c>
      <c r="P262" s="6">
        <v>4</v>
      </c>
      <c r="Q262">
        <v>8</v>
      </c>
      <c r="R262">
        <v>13</v>
      </c>
      <c r="S262">
        <v>4</v>
      </c>
      <c r="T262">
        <v>6</v>
      </c>
      <c r="U262">
        <v>8</v>
      </c>
      <c r="V262">
        <v>4</v>
      </c>
      <c r="W262">
        <v>4</v>
      </c>
      <c r="X262">
        <v>6</v>
      </c>
      <c r="Y262">
        <v>5</v>
      </c>
      <c r="Z262">
        <v>6</v>
      </c>
      <c r="AA262">
        <v>5</v>
      </c>
      <c r="AB262">
        <v>7</v>
      </c>
      <c r="AC262" s="3" t="s">
        <v>317</v>
      </c>
      <c r="AD262" s="10" t="s">
        <v>55</v>
      </c>
      <c r="AE262" s="9">
        <v>2</v>
      </c>
      <c r="AF262" s="9">
        <v>1</v>
      </c>
      <c r="AG262" s="9">
        <v>3</v>
      </c>
      <c r="AH262" s="9">
        <v>3</v>
      </c>
    </row>
    <row r="263" spans="1:34" x14ac:dyDescent="0.25">
      <c r="A263">
        <v>7555</v>
      </c>
      <c r="B263">
        <v>0</v>
      </c>
      <c r="C263">
        <v>1995</v>
      </c>
      <c r="D263">
        <v>22</v>
      </c>
      <c r="E263" s="6">
        <v>1</v>
      </c>
      <c r="F263" s="6">
        <v>1</v>
      </c>
      <c r="G263" s="6">
        <v>1</v>
      </c>
      <c r="H263" s="6">
        <v>1</v>
      </c>
      <c r="I263" s="6">
        <v>1</v>
      </c>
      <c r="J263" s="6">
        <v>2</v>
      </c>
      <c r="K263" s="6">
        <v>2</v>
      </c>
      <c r="L263" s="6">
        <v>1</v>
      </c>
      <c r="M263" s="6">
        <v>2</v>
      </c>
      <c r="N263" s="6">
        <v>3</v>
      </c>
      <c r="O263" s="6">
        <v>3</v>
      </c>
      <c r="P263" s="6">
        <v>4</v>
      </c>
      <c r="Q263">
        <v>5</v>
      </c>
      <c r="R263">
        <v>2</v>
      </c>
      <c r="S263">
        <v>1</v>
      </c>
      <c r="T263">
        <v>2</v>
      </c>
      <c r="U263">
        <v>10</v>
      </c>
      <c r="V263">
        <v>12</v>
      </c>
      <c r="W263">
        <v>2</v>
      </c>
      <c r="X263">
        <v>4</v>
      </c>
      <c r="Y263">
        <v>12</v>
      </c>
      <c r="Z263">
        <v>3</v>
      </c>
      <c r="AA263">
        <v>3</v>
      </c>
      <c r="AB263">
        <v>2</v>
      </c>
      <c r="AC263" s="3" t="s">
        <v>318</v>
      </c>
      <c r="AD263" s="10" t="s">
        <v>55</v>
      </c>
      <c r="AE263" s="9">
        <v>2</v>
      </c>
      <c r="AF263" s="9">
        <v>2</v>
      </c>
      <c r="AG263" s="9">
        <v>3</v>
      </c>
      <c r="AH263" s="9">
        <v>2</v>
      </c>
    </row>
    <row r="264" spans="1:34" ht="30" x14ac:dyDescent="0.25">
      <c r="A264">
        <v>7560</v>
      </c>
      <c r="B264">
        <v>0</v>
      </c>
      <c r="C264">
        <v>1979</v>
      </c>
      <c r="D264">
        <v>38</v>
      </c>
      <c r="E264" s="6">
        <v>1</v>
      </c>
      <c r="F264" s="6">
        <v>1</v>
      </c>
      <c r="G264" s="6">
        <v>1</v>
      </c>
      <c r="H264" s="6">
        <v>1</v>
      </c>
      <c r="I264" s="6">
        <v>1</v>
      </c>
      <c r="J264" s="6">
        <v>1</v>
      </c>
      <c r="K264" s="6">
        <v>1</v>
      </c>
      <c r="L264" s="6">
        <v>1</v>
      </c>
      <c r="M264" s="6">
        <v>1</v>
      </c>
      <c r="N264" s="6">
        <v>1</v>
      </c>
      <c r="O264" s="6">
        <v>1</v>
      </c>
      <c r="P264" s="6">
        <v>2</v>
      </c>
      <c r="Q264">
        <v>6</v>
      </c>
      <c r="R264">
        <v>5</v>
      </c>
      <c r="S264">
        <v>3</v>
      </c>
      <c r="T264">
        <v>5</v>
      </c>
      <c r="U264">
        <v>7</v>
      </c>
      <c r="V264">
        <v>2</v>
      </c>
      <c r="W264">
        <v>7</v>
      </c>
      <c r="X264">
        <v>1</v>
      </c>
      <c r="Y264">
        <v>4</v>
      </c>
      <c r="Z264">
        <v>2</v>
      </c>
      <c r="AA264">
        <v>2</v>
      </c>
      <c r="AB264">
        <v>18</v>
      </c>
      <c r="AC264" s="3" t="s">
        <v>319</v>
      </c>
      <c r="AD264" s="10" t="s">
        <v>55</v>
      </c>
      <c r="AE264" s="9">
        <v>4</v>
      </c>
      <c r="AF264" s="9">
        <v>4</v>
      </c>
      <c r="AG264" s="9">
        <v>3</v>
      </c>
      <c r="AH264" s="9">
        <v>4</v>
      </c>
    </row>
    <row r="265" spans="1:34" x14ac:dyDescent="0.25">
      <c r="A265">
        <v>7565</v>
      </c>
      <c r="B265">
        <v>1</v>
      </c>
      <c r="C265">
        <v>1968</v>
      </c>
      <c r="D265">
        <v>49</v>
      </c>
      <c r="E265" s="6">
        <v>2</v>
      </c>
      <c r="F265" s="6">
        <v>2</v>
      </c>
      <c r="G265" s="6">
        <v>3</v>
      </c>
      <c r="H265" s="6">
        <v>1</v>
      </c>
      <c r="I265" s="6">
        <v>3</v>
      </c>
      <c r="J265" s="6">
        <v>4</v>
      </c>
      <c r="K265" s="6">
        <v>4</v>
      </c>
      <c r="L265" s="6">
        <v>3</v>
      </c>
      <c r="M265" s="6">
        <v>4</v>
      </c>
      <c r="N265" s="6">
        <v>4</v>
      </c>
      <c r="O265" s="6">
        <v>4</v>
      </c>
      <c r="P265" s="6">
        <v>4</v>
      </c>
      <c r="Q265">
        <v>15</v>
      </c>
      <c r="R265">
        <v>5</v>
      </c>
      <c r="S265">
        <v>4</v>
      </c>
      <c r="T265">
        <v>7</v>
      </c>
      <c r="U265">
        <v>12</v>
      </c>
      <c r="V265">
        <v>7</v>
      </c>
      <c r="W265">
        <v>3</v>
      </c>
      <c r="X265">
        <v>3</v>
      </c>
      <c r="Y265">
        <v>3</v>
      </c>
      <c r="Z265">
        <v>4</v>
      </c>
      <c r="AA265">
        <v>2</v>
      </c>
      <c r="AB265">
        <v>1</v>
      </c>
      <c r="AC265" s="3" t="s">
        <v>320</v>
      </c>
      <c r="AD265" s="10" t="s">
        <v>55</v>
      </c>
      <c r="AE265" s="9">
        <v>1</v>
      </c>
      <c r="AF265" s="9">
        <v>1</v>
      </c>
      <c r="AG265" s="9">
        <v>2</v>
      </c>
      <c r="AH265" s="9">
        <v>2</v>
      </c>
    </row>
    <row r="266" spans="1:34" ht="30" x14ac:dyDescent="0.25">
      <c r="A266">
        <v>7600</v>
      </c>
      <c r="B266">
        <v>0</v>
      </c>
      <c r="C266">
        <v>1980</v>
      </c>
      <c r="D266">
        <v>37</v>
      </c>
      <c r="E266" s="6">
        <v>1</v>
      </c>
      <c r="F266" s="6">
        <v>1</v>
      </c>
      <c r="G266" s="6">
        <v>1</v>
      </c>
      <c r="H266" s="6">
        <v>1</v>
      </c>
      <c r="I266" s="6">
        <v>1</v>
      </c>
      <c r="J266" s="6">
        <v>1</v>
      </c>
      <c r="K266" s="6">
        <v>1</v>
      </c>
      <c r="L266" s="6">
        <v>1</v>
      </c>
      <c r="M266" s="6">
        <v>1</v>
      </c>
      <c r="N266" s="6">
        <v>1</v>
      </c>
      <c r="O266" s="6">
        <v>1</v>
      </c>
      <c r="P266" s="6">
        <v>2</v>
      </c>
      <c r="Q266">
        <v>7</v>
      </c>
      <c r="R266">
        <v>3</v>
      </c>
      <c r="S266">
        <v>3</v>
      </c>
      <c r="T266">
        <v>1</v>
      </c>
      <c r="U266">
        <v>4</v>
      </c>
      <c r="V266">
        <v>2</v>
      </c>
      <c r="W266">
        <v>5</v>
      </c>
      <c r="X266">
        <v>2</v>
      </c>
      <c r="Y266">
        <v>7</v>
      </c>
      <c r="Z266">
        <v>2</v>
      </c>
      <c r="AA266">
        <v>2</v>
      </c>
      <c r="AB266">
        <v>7</v>
      </c>
      <c r="AC266" s="3" t="s">
        <v>321</v>
      </c>
      <c r="AD266" s="10" t="s">
        <v>55</v>
      </c>
      <c r="AE266" s="9">
        <v>4</v>
      </c>
      <c r="AF266" s="9">
        <v>4</v>
      </c>
      <c r="AG266" s="9">
        <v>4</v>
      </c>
      <c r="AH266" s="9">
        <v>4</v>
      </c>
    </row>
    <row r="267" spans="1:34" ht="45" x14ac:dyDescent="0.25">
      <c r="A267">
        <v>5947</v>
      </c>
      <c r="B267">
        <v>1</v>
      </c>
      <c r="C267">
        <v>1996</v>
      </c>
      <c r="D267">
        <v>21</v>
      </c>
      <c r="E267" s="6">
        <v>1</v>
      </c>
      <c r="F267" s="6">
        <v>1</v>
      </c>
      <c r="G267" s="6">
        <v>1</v>
      </c>
      <c r="H267" s="6">
        <v>1</v>
      </c>
      <c r="I267" s="6">
        <v>2</v>
      </c>
      <c r="J267" s="6">
        <v>2</v>
      </c>
      <c r="K267" s="6">
        <v>2</v>
      </c>
      <c r="L267" s="6">
        <v>2</v>
      </c>
      <c r="M267" s="6">
        <v>2</v>
      </c>
      <c r="N267" s="6">
        <v>3</v>
      </c>
      <c r="O267" s="6">
        <v>2</v>
      </c>
      <c r="P267" s="6">
        <v>4</v>
      </c>
      <c r="Q267">
        <v>7</v>
      </c>
      <c r="R267">
        <v>1</v>
      </c>
      <c r="S267">
        <v>2</v>
      </c>
      <c r="T267">
        <v>2</v>
      </c>
      <c r="U267">
        <v>3</v>
      </c>
      <c r="V267">
        <v>2</v>
      </c>
      <c r="W267">
        <v>3</v>
      </c>
      <c r="X267">
        <v>2</v>
      </c>
      <c r="Y267">
        <v>5</v>
      </c>
      <c r="Z267">
        <v>2</v>
      </c>
      <c r="AA267">
        <v>2</v>
      </c>
      <c r="AB267">
        <v>3</v>
      </c>
      <c r="AC267" s="3" t="s">
        <v>322</v>
      </c>
      <c r="AD267" s="10" t="s">
        <v>55</v>
      </c>
      <c r="AE267" s="9">
        <v>2</v>
      </c>
      <c r="AF267" s="9">
        <v>2</v>
      </c>
      <c r="AG267" s="9">
        <v>3</v>
      </c>
      <c r="AH267" s="9">
        <v>3</v>
      </c>
    </row>
    <row r="268" spans="1:34" ht="75" x14ac:dyDescent="0.25">
      <c r="A268">
        <v>7633</v>
      </c>
      <c r="B268">
        <v>0</v>
      </c>
      <c r="C268">
        <v>1998</v>
      </c>
      <c r="D268">
        <v>19</v>
      </c>
      <c r="E268" s="6">
        <v>1</v>
      </c>
      <c r="F268" s="6">
        <v>1</v>
      </c>
      <c r="G268" s="6">
        <v>3</v>
      </c>
      <c r="H268" s="6">
        <v>2</v>
      </c>
      <c r="I268" s="6">
        <v>1</v>
      </c>
      <c r="J268" s="6">
        <v>3</v>
      </c>
      <c r="K268" s="6">
        <v>3</v>
      </c>
      <c r="L268" s="6">
        <v>2</v>
      </c>
      <c r="M268" s="6">
        <v>2</v>
      </c>
      <c r="N268" s="6">
        <v>1</v>
      </c>
      <c r="O268" s="6">
        <v>4</v>
      </c>
      <c r="P268" s="6">
        <v>4</v>
      </c>
      <c r="Q268">
        <v>7</v>
      </c>
      <c r="R268">
        <v>2</v>
      </c>
      <c r="S268">
        <v>6</v>
      </c>
      <c r="T268">
        <v>2</v>
      </c>
      <c r="U268">
        <v>4</v>
      </c>
      <c r="V268">
        <v>3</v>
      </c>
      <c r="W268">
        <v>7</v>
      </c>
      <c r="X268">
        <v>2</v>
      </c>
      <c r="Y268">
        <v>5</v>
      </c>
      <c r="Z268">
        <v>4</v>
      </c>
      <c r="AA268">
        <v>2</v>
      </c>
      <c r="AB268">
        <v>2</v>
      </c>
      <c r="AC268" s="4" t="s">
        <v>323</v>
      </c>
      <c r="AD268" s="10" t="s">
        <v>55</v>
      </c>
      <c r="AE268" s="9">
        <v>4</v>
      </c>
      <c r="AF268" s="9">
        <v>1</v>
      </c>
      <c r="AG268" s="9">
        <v>3</v>
      </c>
      <c r="AH268" s="9">
        <v>4</v>
      </c>
    </row>
    <row r="269" spans="1:34" x14ac:dyDescent="0.25">
      <c r="A269">
        <v>7680</v>
      </c>
      <c r="B269">
        <v>0</v>
      </c>
      <c r="C269">
        <v>1977</v>
      </c>
      <c r="D269">
        <v>40</v>
      </c>
      <c r="E269" s="6">
        <v>1</v>
      </c>
      <c r="F269" s="6">
        <v>1</v>
      </c>
      <c r="G269" s="6">
        <v>1</v>
      </c>
      <c r="H269" s="6">
        <v>1</v>
      </c>
      <c r="I269" s="6">
        <v>2</v>
      </c>
      <c r="J269" s="6">
        <v>2</v>
      </c>
      <c r="K269" s="6">
        <v>2</v>
      </c>
      <c r="L269" s="6">
        <v>1</v>
      </c>
      <c r="M269" s="6">
        <v>2</v>
      </c>
      <c r="N269" s="6">
        <v>2</v>
      </c>
      <c r="O269" s="6">
        <v>2</v>
      </c>
      <c r="P269" s="6">
        <v>4</v>
      </c>
      <c r="Q269">
        <v>5</v>
      </c>
      <c r="R269">
        <v>2</v>
      </c>
      <c r="S269">
        <v>2</v>
      </c>
      <c r="T269">
        <v>2</v>
      </c>
      <c r="U269">
        <v>5</v>
      </c>
      <c r="V269">
        <v>2</v>
      </c>
      <c r="W269">
        <v>4</v>
      </c>
      <c r="X269">
        <v>2</v>
      </c>
      <c r="Y269">
        <v>4</v>
      </c>
      <c r="Z269">
        <v>2</v>
      </c>
      <c r="AA269">
        <v>2</v>
      </c>
      <c r="AB269">
        <v>4</v>
      </c>
      <c r="AC269" s="3" t="s">
        <v>324</v>
      </c>
      <c r="AD269" s="10" t="s">
        <v>55</v>
      </c>
      <c r="AE269" s="9">
        <v>2</v>
      </c>
      <c r="AF269" s="9">
        <v>2</v>
      </c>
      <c r="AG269" s="9">
        <v>3</v>
      </c>
      <c r="AH269" s="9">
        <v>4</v>
      </c>
    </row>
    <row r="270" spans="1:34" x14ac:dyDescent="0.25">
      <c r="A270">
        <v>7681</v>
      </c>
      <c r="B270">
        <v>0</v>
      </c>
      <c r="C270">
        <v>1994</v>
      </c>
      <c r="D270">
        <v>23</v>
      </c>
      <c r="E270" s="6">
        <v>1</v>
      </c>
      <c r="F270" s="6">
        <v>1</v>
      </c>
      <c r="G270" s="6">
        <v>1</v>
      </c>
      <c r="H270" s="6">
        <v>1</v>
      </c>
      <c r="I270" s="6">
        <v>1</v>
      </c>
      <c r="J270" s="6">
        <v>1</v>
      </c>
      <c r="K270" s="6">
        <v>1</v>
      </c>
      <c r="L270" s="6">
        <v>2</v>
      </c>
      <c r="M270" s="6">
        <v>1</v>
      </c>
      <c r="N270" s="6">
        <v>1</v>
      </c>
      <c r="O270" s="6">
        <v>1</v>
      </c>
      <c r="P270" s="6">
        <v>4</v>
      </c>
      <c r="Q270">
        <v>48</v>
      </c>
      <c r="R270">
        <v>13</v>
      </c>
      <c r="S270">
        <v>7</v>
      </c>
      <c r="T270">
        <v>3</v>
      </c>
      <c r="U270">
        <v>4</v>
      </c>
      <c r="V270">
        <v>5</v>
      </c>
      <c r="W270">
        <v>3</v>
      </c>
      <c r="X270">
        <v>2</v>
      </c>
      <c r="Y270">
        <v>6</v>
      </c>
      <c r="Z270">
        <v>3</v>
      </c>
      <c r="AA270">
        <v>3</v>
      </c>
      <c r="AB270">
        <v>4</v>
      </c>
      <c r="AC270" s="3" t="s">
        <v>325</v>
      </c>
      <c r="AD270" s="10" t="s">
        <v>55</v>
      </c>
      <c r="AE270" s="9">
        <v>4</v>
      </c>
      <c r="AF270" s="9">
        <v>3</v>
      </c>
      <c r="AG270" s="9">
        <v>3</v>
      </c>
      <c r="AH270" s="9">
        <v>4</v>
      </c>
    </row>
    <row r="271" spans="1:34" ht="45" x14ac:dyDescent="0.25">
      <c r="A271">
        <v>7720</v>
      </c>
      <c r="B271">
        <v>0</v>
      </c>
      <c r="C271">
        <v>1986</v>
      </c>
      <c r="D271">
        <v>31</v>
      </c>
      <c r="E271" s="6">
        <v>1</v>
      </c>
      <c r="F271" s="6">
        <v>1</v>
      </c>
      <c r="G271" s="6">
        <v>1</v>
      </c>
      <c r="H271" s="6">
        <v>1</v>
      </c>
      <c r="I271" s="6">
        <v>2</v>
      </c>
      <c r="J271" s="6">
        <v>2</v>
      </c>
      <c r="K271" s="6">
        <v>2</v>
      </c>
      <c r="L271" s="6">
        <v>2</v>
      </c>
      <c r="M271" s="6">
        <v>3</v>
      </c>
      <c r="N271" s="6">
        <v>3</v>
      </c>
      <c r="O271" s="6">
        <v>3</v>
      </c>
      <c r="P271" s="6">
        <v>4</v>
      </c>
      <c r="Q271">
        <v>8</v>
      </c>
      <c r="R271">
        <v>1</v>
      </c>
      <c r="S271">
        <v>4</v>
      </c>
      <c r="T271">
        <v>3</v>
      </c>
      <c r="U271">
        <v>2</v>
      </c>
      <c r="V271">
        <v>2</v>
      </c>
      <c r="W271">
        <v>2</v>
      </c>
      <c r="X271">
        <v>3</v>
      </c>
      <c r="Y271">
        <v>2</v>
      </c>
      <c r="Z271">
        <v>3</v>
      </c>
      <c r="AA271">
        <v>5</v>
      </c>
      <c r="AB271">
        <v>2</v>
      </c>
      <c r="AC271" s="3" t="s">
        <v>326</v>
      </c>
      <c r="AD271" s="10" t="s">
        <v>55</v>
      </c>
      <c r="AE271" s="9">
        <v>3</v>
      </c>
      <c r="AF271" s="9">
        <v>3</v>
      </c>
      <c r="AG271" s="9">
        <v>3</v>
      </c>
      <c r="AH271" s="9">
        <v>4</v>
      </c>
    </row>
    <row r="272" spans="1:34" ht="90" x14ac:dyDescent="0.25">
      <c r="A272">
        <v>7758</v>
      </c>
      <c r="B272">
        <v>0</v>
      </c>
      <c r="C272">
        <v>1995</v>
      </c>
      <c r="D272">
        <v>22</v>
      </c>
      <c r="E272" s="6">
        <v>1</v>
      </c>
      <c r="F272" s="6">
        <v>1</v>
      </c>
      <c r="G272" s="6">
        <v>2</v>
      </c>
      <c r="H272" s="6">
        <v>1</v>
      </c>
      <c r="I272" s="6">
        <v>1</v>
      </c>
      <c r="J272" s="6">
        <v>2</v>
      </c>
      <c r="K272" s="6">
        <v>2</v>
      </c>
      <c r="L272" s="6">
        <v>1</v>
      </c>
      <c r="M272" s="6">
        <v>1</v>
      </c>
      <c r="N272" s="6">
        <v>2</v>
      </c>
      <c r="O272" s="6">
        <v>2</v>
      </c>
      <c r="P272" s="6">
        <v>3</v>
      </c>
      <c r="Q272">
        <v>9</v>
      </c>
      <c r="R272">
        <v>4</v>
      </c>
      <c r="S272">
        <v>8</v>
      </c>
      <c r="T272">
        <v>2</v>
      </c>
      <c r="U272">
        <v>6</v>
      </c>
      <c r="V272">
        <v>4</v>
      </c>
      <c r="W272">
        <v>3</v>
      </c>
      <c r="X272">
        <v>5</v>
      </c>
      <c r="Y272">
        <v>5</v>
      </c>
      <c r="Z272">
        <v>6</v>
      </c>
      <c r="AA272">
        <v>6</v>
      </c>
      <c r="AB272">
        <v>4</v>
      </c>
      <c r="AC272" s="4" t="s">
        <v>327</v>
      </c>
      <c r="AD272" s="10" t="s">
        <v>55</v>
      </c>
      <c r="AE272" s="9">
        <v>2</v>
      </c>
      <c r="AF272" s="9">
        <v>2</v>
      </c>
      <c r="AG272" s="9">
        <v>4</v>
      </c>
      <c r="AH272" s="9">
        <v>4</v>
      </c>
    </row>
    <row r="273" spans="1:34" ht="30" x14ac:dyDescent="0.25">
      <c r="A273">
        <v>7763</v>
      </c>
      <c r="B273">
        <v>0</v>
      </c>
      <c r="C273">
        <v>1990</v>
      </c>
      <c r="D273">
        <v>27</v>
      </c>
      <c r="E273" s="6">
        <v>1</v>
      </c>
      <c r="F273" s="6">
        <v>1</v>
      </c>
      <c r="G273" s="6">
        <v>1</v>
      </c>
      <c r="H273" s="6">
        <v>1</v>
      </c>
      <c r="I273" s="6">
        <v>2</v>
      </c>
      <c r="J273" s="6">
        <v>1</v>
      </c>
      <c r="K273" s="6">
        <v>1</v>
      </c>
      <c r="L273" s="6">
        <v>1</v>
      </c>
      <c r="M273" s="6">
        <v>2</v>
      </c>
      <c r="N273" s="6">
        <v>1</v>
      </c>
      <c r="O273" s="6">
        <v>1</v>
      </c>
      <c r="P273" s="6">
        <v>3</v>
      </c>
      <c r="Q273">
        <v>10</v>
      </c>
      <c r="R273">
        <v>3</v>
      </c>
      <c r="S273">
        <v>2</v>
      </c>
      <c r="T273">
        <v>2</v>
      </c>
      <c r="U273">
        <v>5</v>
      </c>
      <c r="V273">
        <v>2</v>
      </c>
      <c r="W273">
        <v>3</v>
      </c>
      <c r="X273">
        <v>3</v>
      </c>
      <c r="Y273">
        <v>3</v>
      </c>
      <c r="Z273">
        <v>4</v>
      </c>
      <c r="AA273">
        <v>5</v>
      </c>
      <c r="AB273">
        <v>8</v>
      </c>
      <c r="AC273" s="3" t="s">
        <v>328</v>
      </c>
      <c r="AD273" s="10" t="s">
        <v>55</v>
      </c>
      <c r="AE273" s="9">
        <v>3</v>
      </c>
      <c r="AF273" s="9">
        <v>2</v>
      </c>
      <c r="AG273" s="9">
        <v>3</v>
      </c>
      <c r="AH273" s="9">
        <v>3</v>
      </c>
    </row>
    <row r="274" spans="1:34" x14ac:dyDescent="0.25">
      <c r="A274">
        <v>7913</v>
      </c>
      <c r="B274">
        <v>1</v>
      </c>
      <c r="C274">
        <v>1996</v>
      </c>
      <c r="D274">
        <v>21</v>
      </c>
      <c r="E274" s="6">
        <v>1</v>
      </c>
      <c r="F274" s="6">
        <v>2</v>
      </c>
      <c r="G274" s="6">
        <v>1</v>
      </c>
      <c r="H274" s="6">
        <v>1</v>
      </c>
      <c r="I274" s="6">
        <v>2</v>
      </c>
      <c r="J274" s="6">
        <v>3</v>
      </c>
      <c r="K274" s="6">
        <v>3</v>
      </c>
      <c r="L274" s="6">
        <v>2</v>
      </c>
      <c r="M274" s="6">
        <v>3</v>
      </c>
      <c r="N274" s="6">
        <v>3</v>
      </c>
      <c r="O274" s="6">
        <v>4</v>
      </c>
      <c r="P274" s="6">
        <v>4</v>
      </c>
      <c r="Q274">
        <v>9</v>
      </c>
      <c r="R274">
        <v>4</v>
      </c>
      <c r="S274">
        <v>3</v>
      </c>
      <c r="T274">
        <v>3</v>
      </c>
      <c r="U274">
        <v>6</v>
      </c>
      <c r="V274">
        <v>5</v>
      </c>
      <c r="W274">
        <v>3</v>
      </c>
      <c r="X274">
        <v>5</v>
      </c>
      <c r="Y274">
        <v>3</v>
      </c>
      <c r="Z274">
        <v>3</v>
      </c>
      <c r="AA274">
        <v>3</v>
      </c>
      <c r="AB274">
        <v>4</v>
      </c>
      <c r="AC274" s="3" t="s">
        <v>329</v>
      </c>
      <c r="AD274" s="10" t="s">
        <v>55</v>
      </c>
      <c r="AE274" s="9">
        <v>2</v>
      </c>
      <c r="AF274" s="9">
        <v>2</v>
      </c>
      <c r="AG274" s="9">
        <v>3</v>
      </c>
      <c r="AH274" s="9">
        <v>3</v>
      </c>
    </row>
    <row r="275" spans="1:34" x14ac:dyDescent="0.25">
      <c r="A275">
        <v>7944</v>
      </c>
      <c r="B275">
        <v>0</v>
      </c>
      <c r="C275">
        <v>1992</v>
      </c>
      <c r="D275">
        <v>25</v>
      </c>
      <c r="E275" s="6">
        <v>1</v>
      </c>
      <c r="F275" s="6">
        <v>1</v>
      </c>
      <c r="G275" s="6">
        <v>1</v>
      </c>
      <c r="H275" s="6">
        <v>1</v>
      </c>
      <c r="I275" s="6">
        <v>3</v>
      </c>
      <c r="J275" s="6">
        <v>3</v>
      </c>
      <c r="K275" s="6">
        <v>3</v>
      </c>
      <c r="L275" s="6">
        <v>1</v>
      </c>
      <c r="M275" s="6">
        <v>4</v>
      </c>
      <c r="N275" s="6">
        <v>4</v>
      </c>
      <c r="O275" s="6">
        <v>4</v>
      </c>
      <c r="P275" s="6">
        <v>4</v>
      </c>
      <c r="Q275">
        <v>4</v>
      </c>
      <c r="R275">
        <v>3</v>
      </c>
      <c r="S275">
        <v>7</v>
      </c>
      <c r="T275">
        <v>3</v>
      </c>
      <c r="U275">
        <v>5</v>
      </c>
      <c r="V275">
        <v>4</v>
      </c>
      <c r="W275">
        <v>3</v>
      </c>
      <c r="X275">
        <v>2</v>
      </c>
      <c r="Y275">
        <v>5</v>
      </c>
      <c r="Z275">
        <v>3</v>
      </c>
      <c r="AA275">
        <v>2</v>
      </c>
      <c r="AB275">
        <v>7</v>
      </c>
      <c r="AC275" s="3" t="s">
        <v>330</v>
      </c>
      <c r="AD275" s="10" t="s">
        <v>55</v>
      </c>
      <c r="AE275" s="9">
        <v>2</v>
      </c>
      <c r="AF275" s="9">
        <v>2</v>
      </c>
      <c r="AG275" s="9">
        <v>3</v>
      </c>
      <c r="AH275" s="9">
        <v>3</v>
      </c>
    </row>
    <row r="276" spans="1:34" x14ac:dyDescent="0.25">
      <c r="A276">
        <v>7302</v>
      </c>
      <c r="B276">
        <v>0</v>
      </c>
      <c r="C276">
        <v>1978</v>
      </c>
      <c r="D276">
        <v>39</v>
      </c>
      <c r="E276" s="6">
        <v>1</v>
      </c>
      <c r="F276" s="6">
        <v>1</v>
      </c>
      <c r="G276" s="6">
        <v>1</v>
      </c>
      <c r="H276" s="6">
        <v>1</v>
      </c>
      <c r="I276" s="6">
        <v>1</v>
      </c>
      <c r="J276" s="6">
        <v>2</v>
      </c>
      <c r="K276" s="6">
        <v>2</v>
      </c>
      <c r="L276" s="6">
        <v>1</v>
      </c>
      <c r="M276" s="6">
        <v>1</v>
      </c>
      <c r="N276" s="6">
        <v>2</v>
      </c>
      <c r="O276" s="6">
        <v>2</v>
      </c>
      <c r="P276" s="6">
        <v>4</v>
      </c>
      <c r="Q276">
        <v>6</v>
      </c>
      <c r="R276">
        <v>6</v>
      </c>
      <c r="S276">
        <v>6</v>
      </c>
      <c r="T276">
        <v>4</v>
      </c>
      <c r="U276">
        <v>5</v>
      </c>
      <c r="V276">
        <v>2</v>
      </c>
      <c r="W276">
        <v>6</v>
      </c>
      <c r="X276">
        <v>3</v>
      </c>
      <c r="Y276">
        <v>3</v>
      </c>
      <c r="Z276">
        <v>3</v>
      </c>
      <c r="AA276">
        <v>3</v>
      </c>
      <c r="AB276">
        <v>6</v>
      </c>
      <c r="AC276" s="3" t="s">
        <v>331</v>
      </c>
      <c r="AD276" s="10" t="s">
        <v>55</v>
      </c>
      <c r="AE276" s="9">
        <v>3</v>
      </c>
      <c r="AF276" s="9">
        <v>3</v>
      </c>
      <c r="AG276" s="9">
        <v>4</v>
      </c>
      <c r="AH276" s="9">
        <v>4</v>
      </c>
    </row>
    <row r="277" spans="1:34" x14ac:dyDescent="0.25">
      <c r="A277">
        <v>8112</v>
      </c>
      <c r="B277">
        <v>0</v>
      </c>
      <c r="C277">
        <v>1980</v>
      </c>
      <c r="D277">
        <v>37</v>
      </c>
      <c r="E277" s="6">
        <v>1</v>
      </c>
      <c r="F277" s="6">
        <v>1</v>
      </c>
      <c r="G277" s="6">
        <v>1</v>
      </c>
      <c r="H277" s="6">
        <v>1</v>
      </c>
      <c r="I277" s="6">
        <v>1</v>
      </c>
      <c r="J277" s="6">
        <v>1</v>
      </c>
      <c r="K277" s="6">
        <v>1</v>
      </c>
      <c r="L277" s="6">
        <v>1</v>
      </c>
      <c r="M277" s="6">
        <v>2</v>
      </c>
      <c r="N277" s="6">
        <v>2</v>
      </c>
      <c r="O277" s="6">
        <v>1</v>
      </c>
      <c r="P277" s="6">
        <v>2</v>
      </c>
      <c r="Q277">
        <v>8</v>
      </c>
      <c r="R277">
        <v>23</v>
      </c>
      <c r="S277">
        <v>5</v>
      </c>
      <c r="T277">
        <v>4</v>
      </c>
      <c r="U277">
        <v>7</v>
      </c>
      <c r="V277">
        <v>5</v>
      </c>
      <c r="W277">
        <v>2</v>
      </c>
      <c r="X277">
        <v>6</v>
      </c>
      <c r="Y277">
        <v>8</v>
      </c>
      <c r="Z277">
        <v>5</v>
      </c>
      <c r="AA277">
        <v>8</v>
      </c>
      <c r="AB277">
        <v>9</v>
      </c>
      <c r="AC277" s="3" t="s">
        <v>332</v>
      </c>
      <c r="AD277" s="10" t="s">
        <v>55</v>
      </c>
      <c r="AE277" s="9">
        <v>2</v>
      </c>
      <c r="AF277" s="9">
        <v>3</v>
      </c>
      <c r="AG277" s="9">
        <v>3</v>
      </c>
      <c r="AH277" s="9">
        <v>3</v>
      </c>
    </row>
    <row r="278" spans="1:34" ht="30" x14ac:dyDescent="0.25">
      <c r="A278">
        <v>7373</v>
      </c>
      <c r="B278">
        <v>1</v>
      </c>
      <c r="C278">
        <v>1992</v>
      </c>
      <c r="D278">
        <v>25</v>
      </c>
      <c r="E278" s="6">
        <v>1</v>
      </c>
      <c r="F278" s="6">
        <v>1</v>
      </c>
      <c r="G278" s="6">
        <v>3</v>
      </c>
      <c r="H278" s="6">
        <v>1</v>
      </c>
      <c r="I278" s="6">
        <v>2</v>
      </c>
      <c r="J278" s="6">
        <v>2</v>
      </c>
      <c r="K278" s="6">
        <v>3</v>
      </c>
      <c r="L278" s="6">
        <v>3</v>
      </c>
      <c r="M278" s="6">
        <v>3</v>
      </c>
      <c r="N278" s="6">
        <v>3</v>
      </c>
      <c r="O278" s="6">
        <v>4</v>
      </c>
      <c r="P278" s="6">
        <v>4</v>
      </c>
      <c r="Q278">
        <v>5</v>
      </c>
      <c r="R278">
        <v>5</v>
      </c>
      <c r="S278">
        <v>5</v>
      </c>
      <c r="T278">
        <v>3</v>
      </c>
      <c r="U278">
        <v>6</v>
      </c>
      <c r="V278">
        <v>2</v>
      </c>
      <c r="W278">
        <v>10</v>
      </c>
      <c r="X278">
        <v>6</v>
      </c>
      <c r="Y278">
        <v>6</v>
      </c>
      <c r="Z278">
        <v>4</v>
      </c>
      <c r="AA278">
        <v>3</v>
      </c>
      <c r="AB278">
        <v>2</v>
      </c>
      <c r="AC278" s="3" t="s">
        <v>333</v>
      </c>
      <c r="AD278" s="10" t="s">
        <v>55</v>
      </c>
      <c r="AE278" s="9">
        <v>1</v>
      </c>
      <c r="AF278" s="9">
        <v>1</v>
      </c>
      <c r="AG278" s="9">
        <v>3</v>
      </c>
      <c r="AH278" s="9">
        <v>3</v>
      </c>
    </row>
    <row r="279" spans="1:34" x14ac:dyDescent="0.25">
      <c r="A279">
        <v>8200</v>
      </c>
      <c r="B279">
        <v>0</v>
      </c>
      <c r="C279">
        <v>1946</v>
      </c>
      <c r="D279">
        <v>71</v>
      </c>
      <c r="E279" s="6">
        <v>1</v>
      </c>
      <c r="F279" s="6">
        <v>1</v>
      </c>
      <c r="G279" s="6">
        <v>1</v>
      </c>
      <c r="H279" s="6">
        <v>1</v>
      </c>
      <c r="I279" s="6">
        <v>1</v>
      </c>
      <c r="J279" s="6">
        <v>1</v>
      </c>
      <c r="K279" s="6">
        <v>1</v>
      </c>
      <c r="L279" s="6">
        <v>1</v>
      </c>
      <c r="M279" s="6">
        <v>2</v>
      </c>
      <c r="N279" s="6">
        <v>2</v>
      </c>
      <c r="O279" s="6">
        <v>2</v>
      </c>
      <c r="P279" s="6">
        <v>2</v>
      </c>
      <c r="Q279">
        <v>6</v>
      </c>
      <c r="R279">
        <v>3</v>
      </c>
      <c r="S279">
        <v>3</v>
      </c>
      <c r="T279">
        <v>4</v>
      </c>
      <c r="U279">
        <v>4</v>
      </c>
      <c r="V279">
        <v>1</v>
      </c>
      <c r="W279">
        <v>3</v>
      </c>
      <c r="X279">
        <v>5</v>
      </c>
      <c r="Y279">
        <v>5</v>
      </c>
      <c r="Z279">
        <v>4</v>
      </c>
      <c r="AA279">
        <v>4</v>
      </c>
      <c r="AB279">
        <v>3</v>
      </c>
      <c r="AC279" s="3" t="s">
        <v>334</v>
      </c>
      <c r="AD279" s="10" t="s">
        <v>404</v>
      </c>
      <c r="AE279" s="9"/>
      <c r="AF279" s="9"/>
      <c r="AG279" s="9"/>
      <c r="AH279" s="9"/>
    </row>
    <row r="280" spans="1:34" x14ac:dyDescent="0.25">
      <c r="A280">
        <v>8242</v>
      </c>
      <c r="B280">
        <v>0</v>
      </c>
      <c r="C280">
        <v>1990</v>
      </c>
      <c r="D280">
        <v>27</v>
      </c>
      <c r="E280" s="6">
        <v>1</v>
      </c>
      <c r="F280" s="6">
        <v>1</v>
      </c>
      <c r="G280" s="6">
        <v>1</v>
      </c>
      <c r="H280" s="6">
        <v>1</v>
      </c>
      <c r="I280" s="6">
        <v>1</v>
      </c>
      <c r="J280" s="6">
        <v>2</v>
      </c>
      <c r="K280" s="6">
        <v>2</v>
      </c>
      <c r="L280" s="6">
        <v>1</v>
      </c>
      <c r="M280" s="6">
        <v>2</v>
      </c>
      <c r="N280" s="6">
        <v>2</v>
      </c>
      <c r="O280" s="6">
        <v>2</v>
      </c>
      <c r="P280" s="6">
        <v>4</v>
      </c>
      <c r="Q280">
        <v>13</v>
      </c>
      <c r="R280">
        <v>2</v>
      </c>
      <c r="S280">
        <v>4</v>
      </c>
      <c r="T280">
        <v>2</v>
      </c>
      <c r="U280">
        <v>10</v>
      </c>
      <c r="V280">
        <v>3</v>
      </c>
      <c r="W280">
        <v>4</v>
      </c>
      <c r="X280">
        <v>10</v>
      </c>
      <c r="Y280">
        <v>7</v>
      </c>
      <c r="Z280">
        <v>5</v>
      </c>
      <c r="AA280">
        <v>11</v>
      </c>
      <c r="AB280">
        <v>8</v>
      </c>
      <c r="AC280" s="3" t="s">
        <v>335</v>
      </c>
      <c r="AD280" s="10" t="s">
        <v>55</v>
      </c>
      <c r="AE280" s="9">
        <v>3</v>
      </c>
      <c r="AF280" s="9">
        <v>3</v>
      </c>
      <c r="AG280" s="9">
        <v>3</v>
      </c>
      <c r="AH280" s="9">
        <v>4</v>
      </c>
    </row>
    <row r="281" spans="1:34" x14ac:dyDescent="0.25">
      <c r="A281">
        <v>8274</v>
      </c>
      <c r="B281">
        <v>1</v>
      </c>
      <c r="C281">
        <v>1973</v>
      </c>
      <c r="D281">
        <v>44</v>
      </c>
      <c r="E281" s="6">
        <v>1</v>
      </c>
      <c r="F281" s="6">
        <v>1</v>
      </c>
      <c r="G281" s="6">
        <v>1</v>
      </c>
      <c r="H281" s="6">
        <v>1</v>
      </c>
      <c r="I281" s="6">
        <v>1</v>
      </c>
      <c r="J281" s="6">
        <v>1</v>
      </c>
      <c r="K281" s="6">
        <v>1</v>
      </c>
      <c r="L281" s="6">
        <v>1</v>
      </c>
      <c r="M281" s="6">
        <v>1</v>
      </c>
      <c r="N281" s="6">
        <v>1</v>
      </c>
      <c r="O281" s="6">
        <v>1</v>
      </c>
      <c r="P281" s="6">
        <v>4</v>
      </c>
      <c r="Q281">
        <v>9</v>
      </c>
      <c r="R281">
        <v>5</v>
      </c>
      <c r="S281">
        <v>3</v>
      </c>
      <c r="T281">
        <v>3</v>
      </c>
      <c r="U281">
        <v>5</v>
      </c>
      <c r="V281">
        <v>3</v>
      </c>
      <c r="W281">
        <v>4</v>
      </c>
      <c r="X281">
        <v>4</v>
      </c>
      <c r="Y281">
        <v>6</v>
      </c>
      <c r="Z281">
        <v>2</v>
      </c>
      <c r="AA281">
        <v>3</v>
      </c>
      <c r="AB281">
        <v>7</v>
      </c>
      <c r="AC281" s="3" t="s">
        <v>336</v>
      </c>
      <c r="AD281" s="10" t="s">
        <v>404</v>
      </c>
      <c r="AE281" s="9"/>
      <c r="AF281" s="9"/>
      <c r="AG281" s="9"/>
      <c r="AH281" s="9"/>
    </row>
    <row r="282" spans="1:34" ht="30" x14ac:dyDescent="0.25">
      <c r="A282">
        <v>3550</v>
      </c>
      <c r="B282">
        <v>0</v>
      </c>
      <c r="C282">
        <v>1971</v>
      </c>
      <c r="D282">
        <v>46</v>
      </c>
      <c r="E282" s="6">
        <v>1</v>
      </c>
      <c r="F282" s="6">
        <v>2</v>
      </c>
      <c r="G282" s="6">
        <v>2</v>
      </c>
      <c r="H282" s="6">
        <v>1</v>
      </c>
      <c r="I282" s="6">
        <v>2</v>
      </c>
      <c r="J282" s="6">
        <v>3</v>
      </c>
      <c r="K282" s="6">
        <v>3</v>
      </c>
      <c r="L282" s="6">
        <v>2</v>
      </c>
      <c r="M282" s="6">
        <v>3</v>
      </c>
      <c r="N282" s="6">
        <v>3</v>
      </c>
      <c r="O282" s="6">
        <v>3</v>
      </c>
      <c r="P282" s="6">
        <v>4</v>
      </c>
      <c r="Q282">
        <v>5</v>
      </c>
      <c r="R282">
        <v>2</v>
      </c>
      <c r="S282">
        <v>4</v>
      </c>
      <c r="T282">
        <v>2</v>
      </c>
      <c r="U282">
        <v>4</v>
      </c>
      <c r="V282">
        <v>7</v>
      </c>
      <c r="W282">
        <v>3</v>
      </c>
      <c r="X282">
        <v>5</v>
      </c>
      <c r="Y282">
        <v>4</v>
      </c>
      <c r="Z282">
        <v>10</v>
      </c>
      <c r="AA282">
        <v>4</v>
      </c>
      <c r="AB282">
        <v>2</v>
      </c>
      <c r="AC282" s="3" t="s">
        <v>337</v>
      </c>
      <c r="AD282" s="10" t="s">
        <v>55</v>
      </c>
      <c r="AE282" s="9">
        <v>4</v>
      </c>
      <c r="AF282" s="9">
        <v>2</v>
      </c>
      <c r="AG282" s="9">
        <v>4</v>
      </c>
      <c r="AH282" s="9">
        <v>4</v>
      </c>
    </row>
    <row r="283" spans="1:34" ht="90" x14ac:dyDescent="0.25">
      <c r="A283">
        <v>8305</v>
      </c>
      <c r="B283">
        <v>0</v>
      </c>
      <c r="C283">
        <v>1979</v>
      </c>
      <c r="D283">
        <v>38</v>
      </c>
      <c r="E283" s="6">
        <v>1</v>
      </c>
      <c r="F283" s="6">
        <v>1</v>
      </c>
      <c r="G283" s="6">
        <v>1</v>
      </c>
      <c r="H283" s="6">
        <v>1</v>
      </c>
      <c r="I283" s="6">
        <v>2</v>
      </c>
      <c r="J283" s="6">
        <v>2</v>
      </c>
      <c r="K283" s="6">
        <v>3</v>
      </c>
      <c r="L283" s="6">
        <v>1</v>
      </c>
      <c r="M283" s="6">
        <v>3</v>
      </c>
      <c r="N283" s="6">
        <v>3</v>
      </c>
      <c r="O283" s="6">
        <v>3</v>
      </c>
      <c r="P283" s="6">
        <v>2</v>
      </c>
      <c r="Q283">
        <v>8</v>
      </c>
      <c r="R283">
        <v>5</v>
      </c>
      <c r="S283">
        <v>22</v>
      </c>
      <c r="T283">
        <v>3</v>
      </c>
      <c r="U283">
        <v>16</v>
      </c>
      <c r="V283">
        <v>10</v>
      </c>
      <c r="W283">
        <v>7</v>
      </c>
      <c r="X283">
        <v>13</v>
      </c>
      <c r="Y283">
        <v>12</v>
      </c>
      <c r="Z283">
        <v>2</v>
      </c>
      <c r="AA283">
        <v>3</v>
      </c>
      <c r="AB283">
        <v>9</v>
      </c>
      <c r="AC283" s="4" t="s">
        <v>338</v>
      </c>
      <c r="AD283" s="10" t="s">
        <v>55</v>
      </c>
      <c r="AE283" s="9">
        <v>4</v>
      </c>
      <c r="AF283" s="9">
        <v>3</v>
      </c>
      <c r="AG283" s="9">
        <v>4</v>
      </c>
      <c r="AH283" s="9">
        <v>4</v>
      </c>
    </row>
    <row r="284" spans="1:34" ht="30" x14ac:dyDescent="0.25">
      <c r="A284">
        <v>8191</v>
      </c>
      <c r="B284">
        <v>1</v>
      </c>
      <c r="C284">
        <v>1981</v>
      </c>
      <c r="D284">
        <v>36</v>
      </c>
      <c r="E284" s="6">
        <v>1</v>
      </c>
      <c r="F284" s="6">
        <v>1</v>
      </c>
      <c r="G284" s="6">
        <v>1</v>
      </c>
      <c r="H284" s="6">
        <v>1</v>
      </c>
      <c r="I284" s="6">
        <v>1</v>
      </c>
      <c r="J284" s="6">
        <v>1</v>
      </c>
      <c r="K284" s="6">
        <v>1</v>
      </c>
      <c r="L284" s="6">
        <v>2</v>
      </c>
      <c r="M284" s="6">
        <v>3</v>
      </c>
      <c r="N284" s="6">
        <v>3</v>
      </c>
      <c r="O284" s="6">
        <v>3</v>
      </c>
      <c r="P284" s="6">
        <v>3</v>
      </c>
      <c r="Q284">
        <v>3</v>
      </c>
      <c r="R284">
        <v>3</v>
      </c>
      <c r="S284">
        <v>1</v>
      </c>
      <c r="T284">
        <v>2</v>
      </c>
      <c r="U284">
        <v>6</v>
      </c>
      <c r="V284">
        <v>2</v>
      </c>
      <c r="W284">
        <v>3</v>
      </c>
      <c r="X284">
        <v>5</v>
      </c>
      <c r="Y284">
        <v>3</v>
      </c>
      <c r="Z284">
        <v>2</v>
      </c>
      <c r="AA284">
        <v>2</v>
      </c>
      <c r="AB284">
        <v>2</v>
      </c>
      <c r="AC284" s="3" t="s">
        <v>339</v>
      </c>
      <c r="AD284" s="10" t="s">
        <v>404</v>
      </c>
      <c r="AE284" s="9"/>
      <c r="AF284" s="9"/>
      <c r="AG284" s="9"/>
      <c r="AH284" s="9"/>
    </row>
    <row r="285" spans="1:34" x14ac:dyDescent="0.25">
      <c r="A285">
        <v>8365</v>
      </c>
      <c r="B285">
        <v>0</v>
      </c>
      <c r="C285">
        <v>1954</v>
      </c>
      <c r="D285">
        <v>63</v>
      </c>
      <c r="E285" s="6">
        <v>1</v>
      </c>
      <c r="F285" s="6">
        <v>1</v>
      </c>
      <c r="G285" s="6">
        <v>1</v>
      </c>
      <c r="H285" s="6">
        <v>1</v>
      </c>
      <c r="I285" s="6">
        <v>1</v>
      </c>
      <c r="J285" s="6">
        <v>1</v>
      </c>
      <c r="K285" s="6">
        <v>2</v>
      </c>
      <c r="L285" s="6">
        <v>1</v>
      </c>
      <c r="M285" s="6">
        <v>2</v>
      </c>
      <c r="N285" s="6">
        <v>2</v>
      </c>
      <c r="O285" s="6">
        <v>2</v>
      </c>
      <c r="P285" s="6">
        <v>2</v>
      </c>
      <c r="Q285">
        <v>4</v>
      </c>
      <c r="R285">
        <v>2</v>
      </c>
      <c r="S285">
        <v>3</v>
      </c>
      <c r="T285">
        <v>3</v>
      </c>
      <c r="U285">
        <v>5</v>
      </c>
      <c r="V285">
        <v>4</v>
      </c>
      <c r="W285">
        <v>3</v>
      </c>
      <c r="X285">
        <v>6</v>
      </c>
      <c r="Y285">
        <v>4</v>
      </c>
      <c r="Z285">
        <v>2</v>
      </c>
      <c r="AA285">
        <v>3</v>
      </c>
      <c r="AB285">
        <v>2</v>
      </c>
      <c r="AC285" s="3" t="s">
        <v>340</v>
      </c>
      <c r="AD285" s="10" t="s">
        <v>55</v>
      </c>
      <c r="AE285" s="9">
        <v>4</v>
      </c>
      <c r="AF285" s="9">
        <v>4</v>
      </c>
      <c r="AG285" s="9">
        <v>4</v>
      </c>
      <c r="AH285" s="9">
        <v>4</v>
      </c>
    </row>
    <row r="286" spans="1:34" x14ac:dyDescent="0.25">
      <c r="A286">
        <v>8371</v>
      </c>
      <c r="B286">
        <v>0</v>
      </c>
      <c r="C286">
        <v>1998</v>
      </c>
      <c r="D286">
        <v>19</v>
      </c>
      <c r="E286" s="6">
        <v>1</v>
      </c>
      <c r="F286" s="6">
        <v>1</v>
      </c>
      <c r="G286" s="6">
        <v>1</v>
      </c>
      <c r="H286" s="6">
        <v>1</v>
      </c>
      <c r="I286" s="6">
        <v>2</v>
      </c>
      <c r="J286" s="6">
        <v>2</v>
      </c>
      <c r="K286" s="6">
        <v>2</v>
      </c>
      <c r="L286" s="6">
        <v>2</v>
      </c>
      <c r="M286" s="6">
        <v>3</v>
      </c>
      <c r="N286" s="6">
        <v>3</v>
      </c>
      <c r="O286" s="6">
        <v>3</v>
      </c>
      <c r="P286" s="6">
        <v>3</v>
      </c>
      <c r="Q286">
        <v>5</v>
      </c>
      <c r="R286">
        <v>5</v>
      </c>
      <c r="S286">
        <v>5</v>
      </c>
      <c r="T286">
        <v>2</v>
      </c>
      <c r="U286">
        <v>3</v>
      </c>
      <c r="V286">
        <v>3</v>
      </c>
      <c r="W286">
        <v>1</v>
      </c>
      <c r="X286">
        <v>2</v>
      </c>
      <c r="Y286">
        <v>3</v>
      </c>
      <c r="Z286">
        <v>3</v>
      </c>
      <c r="AA286">
        <v>3</v>
      </c>
      <c r="AB286">
        <v>5</v>
      </c>
      <c r="AC286" s="3" t="s">
        <v>341</v>
      </c>
      <c r="AD286" s="10" t="s">
        <v>55</v>
      </c>
      <c r="AE286" s="9">
        <v>3</v>
      </c>
      <c r="AF286" s="9">
        <v>2</v>
      </c>
      <c r="AG286" s="9">
        <v>3</v>
      </c>
      <c r="AH286" s="9">
        <v>4</v>
      </c>
    </row>
    <row r="287" spans="1:34" x14ac:dyDescent="0.25">
      <c r="A287">
        <v>8386</v>
      </c>
      <c r="B287">
        <v>0</v>
      </c>
      <c r="C287">
        <v>1994</v>
      </c>
      <c r="D287">
        <v>23</v>
      </c>
      <c r="E287" s="6">
        <v>1</v>
      </c>
      <c r="F287" s="6">
        <v>1</v>
      </c>
      <c r="G287" s="6">
        <v>1</v>
      </c>
      <c r="H287" s="6">
        <v>1</v>
      </c>
      <c r="I287" s="6">
        <v>2</v>
      </c>
      <c r="J287" s="6">
        <v>2</v>
      </c>
      <c r="K287" s="6">
        <v>2</v>
      </c>
      <c r="L287" s="6">
        <v>2</v>
      </c>
      <c r="M287" s="6">
        <v>3</v>
      </c>
      <c r="N287" s="6">
        <v>3</v>
      </c>
      <c r="O287" s="6">
        <v>3</v>
      </c>
      <c r="P287" s="6">
        <v>3</v>
      </c>
      <c r="Q287">
        <v>25</v>
      </c>
      <c r="R287">
        <v>5</v>
      </c>
      <c r="S287">
        <v>2</v>
      </c>
      <c r="T287">
        <v>8</v>
      </c>
      <c r="U287">
        <v>4</v>
      </c>
      <c r="V287">
        <v>2</v>
      </c>
      <c r="W287">
        <v>3</v>
      </c>
      <c r="X287">
        <v>3</v>
      </c>
      <c r="Y287">
        <v>6</v>
      </c>
      <c r="Z287">
        <v>1</v>
      </c>
      <c r="AA287">
        <v>4</v>
      </c>
      <c r="AB287">
        <v>1</v>
      </c>
      <c r="AC287" s="3" t="s">
        <v>342</v>
      </c>
      <c r="AD287" s="10" t="s">
        <v>55</v>
      </c>
      <c r="AE287" s="9">
        <v>2</v>
      </c>
      <c r="AF287" s="9">
        <v>2</v>
      </c>
      <c r="AG287" s="9">
        <v>3</v>
      </c>
      <c r="AH287" s="9">
        <v>2</v>
      </c>
    </row>
    <row r="288" spans="1:34" x14ac:dyDescent="0.25">
      <c r="A288">
        <v>8426</v>
      </c>
      <c r="B288">
        <v>1</v>
      </c>
      <c r="C288">
        <v>1997</v>
      </c>
      <c r="D288">
        <v>20</v>
      </c>
      <c r="E288" s="6">
        <v>1</v>
      </c>
      <c r="F288" s="6">
        <v>1</v>
      </c>
      <c r="G288" s="6">
        <v>1</v>
      </c>
      <c r="H288" s="6">
        <v>1</v>
      </c>
      <c r="I288" s="6">
        <v>2</v>
      </c>
      <c r="J288" s="6">
        <v>2</v>
      </c>
      <c r="K288" s="6">
        <v>2</v>
      </c>
      <c r="L288" s="6">
        <v>2</v>
      </c>
      <c r="M288" s="6">
        <v>2</v>
      </c>
      <c r="N288" s="6">
        <v>3</v>
      </c>
      <c r="O288" s="6">
        <v>3</v>
      </c>
      <c r="P288" s="6">
        <v>4</v>
      </c>
      <c r="Q288">
        <v>7</v>
      </c>
      <c r="R288">
        <v>7</v>
      </c>
      <c r="S288">
        <v>1</v>
      </c>
      <c r="T288">
        <v>2</v>
      </c>
      <c r="U288">
        <v>5</v>
      </c>
      <c r="V288">
        <v>2</v>
      </c>
      <c r="W288">
        <v>3</v>
      </c>
      <c r="X288">
        <v>3</v>
      </c>
      <c r="Y288">
        <v>5</v>
      </c>
      <c r="Z288">
        <v>2</v>
      </c>
      <c r="AA288">
        <v>4</v>
      </c>
      <c r="AB288">
        <v>3</v>
      </c>
      <c r="AC288" s="3" t="s">
        <v>343</v>
      </c>
      <c r="AD288" s="10" t="s">
        <v>55</v>
      </c>
      <c r="AE288" s="9">
        <v>3</v>
      </c>
      <c r="AF288" s="9">
        <v>3</v>
      </c>
      <c r="AG288" s="9">
        <v>2</v>
      </c>
      <c r="AH288" s="9">
        <v>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8"/>
  <sheetViews>
    <sheetView topLeftCell="AB1" workbookViewId="0">
      <selection activeCell="BE1" sqref="BE1:BE1048576"/>
    </sheetView>
  </sheetViews>
  <sheetFormatPr defaultRowHeight="15" x14ac:dyDescent="0.25"/>
  <cols>
    <col min="1" max="1" width="5" style="9" bestFit="1" customWidth="1"/>
    <col min="2" max="2" width="2" style="9" bestFit="1" customWidth="1"/>
    <col min="3" max="3" width="5" style="9" bestFit="1" customWidth="1"/>
    <col min="4" max="4" width="3" style="9" bestFit="1" customWidth="1"/>
    <col min="5" max="7" width="2" style="9" bestFit="1" customWidth="1"/>
    <col min="8" max="8" width="7.85546875" style="9" customWidth="1"/>
    <col min="9" max="10" width="2" style="9" bestFit="1" customWidth="1"/>
    <col min="11" max="11" width="3" style="9" bestFit="1" customWidth="1"/>
    <col min="12" max="12" width="8.140625" style="9" customWidth="1"/>
    <col min="13" max="14" width="2" style="9" bestFit="1" customWidth="1"/>
    <col min="15" max="15" width="3" style="9" bestFit="1" customWidth="1"/>
    <col min="16" max="16" width="7.42578125" style="9" customWidth="1"/>
    <col min="17" max="18" width="2" style="9" bestFit="1" customWidth="1"/>
    <col min="19" max="19" width="3" style="9" bestFit="1" customWidth="1"/>
    <col min="20" max="20" width="7.5703125" style="9" customWidth="1"/>
    <col min="21" max="25" width="2.7109375" style="9" customWidth="1"/>
    <col min="26" max="34" width="2" style="9" bestFit="1" customWidth="1"/>
    <col min="35" max="37" width="3" style="9" bestFit="1" customWidth="1"/>
    <col min="38" max="38" width="7.7109375" style="9" customWidth="1"/>
    <col min="39" max="41" width="3" style="9" bestFit="1" customWidth="1"/>
    <col min="42" max="42" width="2" style="9" bestFit="1" customWidth="1"/>
    <col min="43" max="47" width="3" style="9" bestFit="1" customWidth="1"/>
    <col min="48" max="49" width="2" style="9" bestFit="1" customWidth="1"/>
    <col min="50" max="50" width="3" style="9" bestFit="1" customWidth="1"/>
    <col min="51" max="51" width="61.28515625" style="9" bestFit="1" customWidth="1"/>
    <col min="52" max="52" width="16.42578125" style="9" customWidth="1"/>
    <col min="53" max="16384" width="9.140625" style="9"/>
  </cols>
  <sheetData>
    <row r="1" spans="1:57" x14ac:dyDescent="0.25">
      <c r="E1" s="32" t="s">
        <v>433</v>
      </c>
      <c r="F1" s="32"/>
      <c r="G1" s="32"/>
      <c r="H1" s="9" t="s">
        <v>431</v>
      </c>
      <c r="I1" s="32" t="s">
        <v>432</v>
      </c>
      <c r="J1" s="32"/>
      <c r="K1" s="32"/>
      <c r="L1" s="9" t="s">
        <v>431</v>
      </c>
      <c r="M1" s="32" t="s">
        <v>434</v>
      </c>
      <c r="N1" s="32"/>
      <c r="O1" s="32"/>
      <c r="P1" s="9" t="s">
        <v>431</v>
      </c>
      <c r="Q1" s="32" t="s">
        <v>402</v>
      </c>
      <c r="R1" s="32"/>
      <c r="S1" s="32"/>
      <c r="T1" s="9" t="s">
        <v>431</v>
      </c>
      <c r="AL1" s="9" t="s">
        <v>431</v>
      </c>
      <c r="AZ1" s="9" t="s">
        <v>399</v>
      </c>
      <c r="BA1" s="9" t="s">
        <v>400</v>
      </c>
      <c r="BB1" s="9" t="s">
        <v>401</v>
      </c>
      <c r="BC1" s="9" t="s">
        <v>402</v>
      </c>
      <c r="BD1" s="9" t="s">
        <v>403</v>
      </c>
      <c r="BE1" s="9" t="s">
        <v>431</v>
      </c>
    </row>
    <row r="2" spans="1:57" x14ac:dyDescent="0.25">
      <c r="A2" s="9">
        <v>3151</v>
      </c>
      <c r="B2" s="9">
        <v>1</v>
      </c>
      <c r="C2" s="9">
        <v>1984</v>
      </c>
      <c r="D2" s="9">
        <v>33</v>
      </c>
      <c r="E2" s="6">
        <v>1</v>
      </c>
      <c r="F2" s="6">
        <v>3</v>
      </c>
      <c r="G2" s="6">
        <v>3</v>
      </c>
      <c r="H2" s="9">
        <f xml:space="preserve"> E2+F2+G2</f>
        <v>7</v>
      </c>
      <c r="I2" s="6">
        <v>1</v>
      </c>
      <c r="J2" s="6">
        <v>2</v>
      </c>
      <c r="K2" s="6">
        <v>3</v>
      </c>
      <c r="L2" s="9">
        <f xml:space="preserve"> I2+J2+K2</f>
        <v>6</v>
      </c>
      <c r="M2" s="6">
        <v>2</v>
      </c>
      <c r="N2" s="6">
        <v>3</v>
      </c>
      <c r="O2" s="6">
        <v>4</v>
      </c>
      <c r="P2" s="9">
        <f xml:space="preserve"> M2+N2++O2</f>
        <v>9</v>
      </c>
      <c r="Q2" s="6">
        <v>1</v>
      </c>
      <c r="R2" s="6">
        <v>3</v>
      </c>
      <c r="S2" s="6">
        <v>4</v>
      </c>
      <c r="T2" s="9">
        <f xml:space="preserve"> Q2+R2+S2</f>
        <v>8</v>
      </c>
      <c r="Z2" s="6">
        <v>1</v>
      </c>
      <c r="AA2" s="6">
        <v>1</v>
      </c>
      <c r="AB2" s="6">
        <v>2</v>
      </c>
      <c r="AC2" s="6">
        <v>1</v>
      </c>
      <c r="AD2" s="6">
        <v>3</v>
      </c>
      <c r="AE2" s="6">
        <v>2</v>
      </c>
      <c r="AF2" s="6">
        <v>3</v>
      </c>
      <c r="AG2" s="6">
        <v>3</v>
      </c>
      <c r="AH2" s="6">
        <v>3</v>
      </c>
      <c r="AI2" s="6">
        <v>3</v>
      </c>
      <c r="AJ2" s="6">
        <v>4</v>
      </c>
      <c r="AK2" s="6">
        <v>4</v>
      </c>
      <c r="AL2" s="6">
        <f>AK2+AJ2+AI2+AH2+AG2+AF2+AE2+AD2+AC2+AB2+AA2+Z2</f>
        <v>30</v>
      </c>
      <c r="AM2" s="9">
        <v>10</v>
      </c>
      <c r="AN2" s="9">
        <v>5</v>
      </c>
      <c r="AO2" s="9">
        <v>3</v>
      </c>
      <c r="AP2" s="9">
        <v>3</v>
      </c>
      <c r="AQ2" s="9">
        <v>7</v>
      </c>
      <c r="AR2" s="9">
        <v>11</v>
      </c>
      <c r="AS2" s="9">
        <v>12</v>
      </c>
      <c r="AT2" s="9">
        <v>3</v>
      </c>
      <c r="AU2" s="9">
        <v>5</v>
      </c>
      <c r="AV2" s="9">
        <v>3</v>
      </c>
      <c r="AW2" s="9">
        <v>2</v>
      </c>
      <c r="AX2" s="9">
        <v>3</v>
      </c>
      <c r="AY2" s="3" t="s">
        <v>54</v>
      </c>
      <c r="AZ2" s="10" t="str">
        <f>IF(C2&gt;1998,"mladší než 18"," ")</f>
        <v xml:space="preserve"> </v>
      </c>
      <c r="BA2" s="9">
        <v>3</v>
      </c>
      <c r="BB2" s="9">
        <v>3</v>
      </c>
      <c r="BC2" s="9">
        <v>4</v>
      </c>
      <c r="BD2" s="9">
        <v>4</v>
      </c>
      <c r="BE2" s="9">
        <f>BA2+BB2+BC2+BD2</f>
        <v>14</v>
      </c>
    </row>
    <row r="3" spans="1:57" x14ac:dyDescent="0.25">
      <c r="A3" s="9">
        <v>3235</v>
      </c>
      <c r="B3" s="9">
        <v>0</v>
      </c>
      <c r="C3" s="9">
        <v>1996</v>
      </c>
      <c r="D3" s="9">
        <v>21</v>
      </c>
      <c r="E3" s="6">
        <v>1</v>
      </c>
      <c r="F3" s="6">
        <v>2</v>
      </c>
      <c r="G3" s="6">
        <v>3</v>
      </c>
      <c r="H3" s="9">
        <f t="shared" ref="H3:H66" si="0" xml:space="preserve"> E3+F3+G3</f>
        <v>6</v>
      </c>
      <c r="I3" s="6">
        <v>1</v>
      </c>
      <c r="J3" s="6">
        <v>2</v>
      </c>
      <c r="K3" s="6">
        <v>3</v>
      </c>
      <c r="L3" s="9">
        <f t="shared" ref="L3:L66" si="1" xml:space="preserve"> I3+J3+K3</f>
        <v>6</v>
      </c>
      <c r="M3" s="6">
        <v>1</v>
      </c>
      <c r="N3" s="6">
        <v>2</v>
      </c>
      <c r="O3" s="6">
        <v>3</v>
      </c>
      <c r="P3" s="9">
        <f t="shared" ref="P3:P66" si="2" xml:space="preserve"> M3+N3++O3</f>
        <v>6</v>
      </c>
      <c r="Q3" s="6">
        <v>1</v>
      </c>
      <c r="R3" s="6">
        <v>2</v>
      </c>
      <c r="S3" s="6">
        <v>4</v>
      </c>
      <c r="T3" s="9">
        <f t="shared" ref="T3:T66" si="3" xml:space="preserve"> Q3+R3+S3</f>
        <v>7</v>
      </c>
      <c r="Z3" s="6">
        <v>1</v>
      </c>
      <c r="AA3" s="6">
        <v>1</v>
      </c>
      <c r="AB3" s="6">
        <v>1</v>
      </c>
      <c r="AC3" s="6">
        <v>1</v>
      </c>
      <c r="AD3" s="6">
        <v>2</v>
      </c>
      <c r="AE3" s="6">
        <v>2</v>
      </c>
      <c r="AF3" s="6">
        <v>2</v>
      </c>
      <c r="AG3" s="6">
        <v>2</v>
      </c>
      <c r="AH3" s="6">
        <v>3</v>
      </c>
      <c r="AI3" s="6">
        <v>3</v>
      </c>
      <c r="AJ3" s="6">
        <v>3</v>
      </c>
      <c r="AK3" s="6">
        <v>4</v>
      </c>
      <c r="AL3" s="6">
        <f t="shared" ref="AL3:AL66" si="4">AK3+AJ3+AI3+AH3+AG3+AF3+AE3+AD3+AC3+AB3+AA3+Z3</f>
        <v>25</v>
      </c>
      <c r="AM3" s="9">
        <v>6</v>
      </c>
      <c r="AN3" s="9">
        <v>4</v>
      </c>
      <c r="AO3" s="9">
        <v>5</v>
      </c>
      <c r="AP3" s="9">
        <v>2</v>
      </c>
      <c r="AQ3" s="9">
        <v>5</v>
      </c>
      <c r="AR3" s="9">
        <v>1</v>
      </c>
      <c r="AS3" s="9">
        <v>2</v>
      </c>
      <c r="AT3" s="9">
        <v>2</v>
      </c>
      <c r="AU3" s="9">
        <v>7</v>
      </c>
      <c r="AV3" s="9">
        <v>3</v>
      </c>
      <c r="AW3" s="9">
        <v>2</v>
      </c>
      <c r="AX3" s="9">
        <v>9</v>
      </c>
      <c r="AY3" s="3" t="s">
        <v>57</v>
      </c>
      <c r="AZ3" s="10" t="str">
        <f>IF(C3&gt;1998,"mladší než 18"," ")</f>
        <v xml:space="preserve"> </v>
      </c>
      <c r="BA3" s="9">
        <v>3</v>
      </c>
      <c r="BB3" s="9">
        <v>3</v>
      </c>
      <c r="BC3" s="9">
        <v>3</v>
      </c>
      <c r="BD3" s="9">
        <v>3</v>
      </c>
      <c r="BE3" s="9">
        <f t="shared" ref="BE3:BE66" si="5">BA3+BB3+BC3+BD3</f>
        <v>12</v>
      </c>
    </row>
    <row r="4" spans="1:57" ht="30" x14ac:dyDescent="0.25">
      <c r="A4" s="9">
        <v>3248</v>
      </c>
      <c r="B4" s="9">
        <v>0</v>
      </c>
      <c r="C4" s="9">
        <v>1997</v>
      </c>
      <c r="D4" s="9">
        <v>20</v>
      </c>
      <c r="E4" s="6">
        <v>1</v>
      </c>
      <c r="F4" s="6">
        <v>3</v>
      </c>
      <c r="G4" s="6">
        <v>3</v>
      </c>
      <c r="H4" s="9">
        <f t="shared" si="0"/>
        <v>7</v>
      </c>
      <c r="I4" s="6">
        <v>1</v>
      </c>
      <c r="J4" s="6">
        <v>3</v>
      </c>
      <c r="K4" s="6">
        <v>4</v>
      </c>
      <c r="L4" s="9">
        <f t="shared" si="1"/>
        <v>8</v>
      </c>
      <c r="M4" s="6">
        <v>1</v>
      </c>
      <c r="N4" s="6">
        <v>2</v>
      </c>
      <c r="O4" s="6">
        <v>3</v>
      </c>
      <c r="P4" s="9">
        <f t="shared" si="2"/>
        <v>6</v>
      </c>
      <c r="Q4" s="6">
        <v>1</v>
      </c>
      <c r="R4" s="6">
        <v>3</v>
      </c>
      <c r="S4" s="6">
        <v>4</v>
      </c>
      <c r="T4" s="9">
        <f t="shared" si="3"/>
        <v>8</v>
      </c>
      <c r="Z4" s="6">
        <v>1</v>
      </c>
      <c r="AA4" s="6">
        <v>1</v>
      </c>
      <c r="AB4" s="6">
        <v>1</v>
      </c>
      <c r="AC4" s="6">
        <v>1</v>
      </c>
      <c r="AD4" s="6">
        <v>3</v>
      </c>
      <c r="AE4" s="6">
        <v>3</v>
      </c>
      <c r="AF4" s="6">
        <v>2</v>
      </c>
      <c r="AG4" s="6">
        <v>3</v>
      </c>
      <c r="AH4" s="6">
        <v>3</v>
      </c>
      <c r="AI4" s="6">
        <v>4</v>
      </c>
      <c r="AJ4" s="6">
        <v>3</v>
      </c>
      <c r="AK4" s="6">
        <v>4</v>
      </c>
      <c r="AL4" s="6">
        <f t="shared" si="4"/>
        <v>29</v>
      </c>
      <c r="AM4" s="9">
        <v>7</v>
      </c>
      <c r="AN4" s="9">
        <v>3</v>
      </c>
      <c r="AO4" s="9">
        <v>2</v>
      </c>
      <c r="AP4" s="9">
        <v>3</v>
      </c>
      <c r="AQ4" s="9">
        <v>6</v>
      </c>
      <c r="AR4" s="9">
        <v>2</v>
      </c>
      <c r="AS4" s="9">
        <v>8</v>
      </c>
      <c r="AT4" s="9">
        <v>3</v>
      </c>
      <c r="AU4" s="9">
        <v>4</v>
      </c>
      <c r="AV4" s="9">
        <v>3</v>
      </c>
      <c r="AW4" s="9">
        <v>4</v>
      </c>
      <c r="AX4" s="9">
        <v>4</v>
      </c>
      <c r="AY4" s="3" t="s">
        <v>58</v>
      </c>
      <c r="AZ4" s="10" t="str">
        <f>IF(C4&gt;1998,"mladší než 18"," ")</f>
        <v xml:space="preserve"> </v>
      </c>
      <c r="BA4" s="9">
        <v>2</v>
      </c>
      <c r="BB4" s="9">
        <v>2</v>
      </c>
      <c r="BC4" s="9">
        <v>3</v>
      </c>
      <c r="BD4" s="9">
        <v>3</v>
      </c>
      <c r="BE4" s="9">
        <f t="shared" si="5"/>
        <v>10</v>
      </c>
    </row>
    <row r="5" spans="1:57" x14ac:dyDescent="0.25">
      <c r="A5" s="9">
        <v>3262</v>
      </c>
      <c r="B5" s="9">
        <v>1</v>
      </c>
      <c r="C5" s="9">
        <v>1996</v>
      </c>
      <c r="D5" s="9">
        <v>21</v>
      </c>
      <c r="E5" s="6">
        <v>1</v>
      </c>
      <c r="F5" s="6">
        <v>1</v>
      </c>
      <c r="G5" s="6">
        <v>2</v>
      </c>
      <c r="H5" s="9">
        <f t="shared" si="0"/>
        <v>4</v>
      </c>
      <c r="I5" s="6">
        <v>1</v>
      </c>
      <c r="J5" s="6">
        <v>2</v>
      </c>
      <c r="K5" s="6">
        <v>3</v>
      </c>
      <c r="L5" s="9">
        <f t="shared" si="1"/>
        <v>6</v>
      </c>
      <c r="M5" s="6">
        <v>1</v>
      </c>
      <c r="N5" s="6">
        <v>1</v>
      </c>
      <c r="O5" s="6">
        <v>3</v>
      </c>
      <c r="P5" s="9">
        <f t="shared" si="2"/>
        <v>5</v>
      </c>
      <c r="Q5" s="6">
        <v>1</v>
      </c>
      <c r="R5" s="6">
        <v>1</v>
      </c>
      <c r="S5" s="6">
        <v>4</v>
      </c>
      <c r="T5" s="9">
        <f t="shared" si="3"/>
        <v>6</v>
      </c>
      <c r="Z5" s="6">
        <v>1</v>
      </c>
      <c r="AA5" s="6">
        <v>1</v>
      </c>
      <c r="AB5" s="6">
        <v>1</v>
      </c>
      <c r="AC5" s="6">
        <v>1</v>
      </c>
      <c r="AD5" s="6">
        <v>1</v>
      </c>
      <c r="AE5" s="6">
        <v>2</v>
      </c>
      <c r="AF5" s="6">
        <v>1</v>
      </c>
      <c r="AG5" s="6">
        <v>1</v>
      </c>
      <c r="AH5" s="6">
        <v>2</v>
      </c>
      <c r="AI5" s="6">
        <v>3</v>
      </c>
      <c r="AJ5" s="6">
        <v>3</v>
      </c>
      <c r="AK5" s="6">
        <v>4</v>
      </c>
      <c r="AL5" s="6">
        <f t="shared" si="4"/>
        <v>21</v>
      </c>
      <c r="AM5" s="9">
        <v>4</v>
      </c>
      <c r="AN5" s="9">
        <v>3</v>
      </c>
      <c r="AO5" s="9">
        <v>2</v>
      </c>
      <c r="AP5" s="9">
        <v>2</v>
      </c>
      <c r="AQ5" s="9">
        <v>5</v>
      </c>
      <c r="AR5" s="9">
        <v>4</v>
      </c>
      <c r="AS5" s="9">
        <v>1</v>
      </c>
      <c r="AT5" s="9">
        <v>2</v>
      </c>
      <c r="AU5" s="9">
        <v>5</v>
      </c>
      <c r="AV5" s="9">
        <v>2</v>
      </c>
      <c r="AW5" s="9">
        <v>1</v>
      </c>
      <c r="AX5" s="9">
        <v>4</v>
      </c>
      <c r="AY5" s="3" t="s">
        <v>59</v>
      </c>
      <c r="AZ5" s="10" t="str">
        <f>IF(C5&gt;1998,"mladší než 18"," ")</f>
        <v xml:space="preserve"> </v>
      </c>
      <c r="BA5" s="9">
        <v>1</v>
      </c>
      <c r="BB5" s="9">
        <v>3</v>
      </c>
      <c r="BC5" s="9">
        <v>3</v>
      </c>
      <c r="BD5" s="9">
        <v>4</v>
      </c>
      <c r="BE5" s="9">
        <f t="shared" si="5"/>
        <v>11</v>
      </c>
    </row>
    <row r="6" spans="1:57" ht="30" x14ac:dyDescent="0.25">
      <c r="A6" s="9">
        <v>3289</v>
      </c>
      <c r="B6" s="9">
        <v>0</v>
      </c>
      <c r="C6" s="9">
        <v>1963</v>
      </c>
      <c r="D6" s="9">
        <v>54</v>
      </c>
      <c r="E6" s="6">
        <v>1</v>
      </c>
      <c r="F6" s="6">
        <v>1</v>
      </c>
      <c r="G6" s="6">
        <v>2</v>
      </c>
      <c r="H6" s="9">
        <f t="shared" si="0"/>
        <v>4</v>
      </c>
      <c r="I6" s="6">
        <v>2</v>
      </c>
      <c r="J6" s="6">
        <v>2</v>
      </c>
      <c r="K6" s="6">
        <v>3</v>
      </c>
      <c r="L6" s="9">
        <f t="shared" si="1"/>
        <v>7</v>
      </c>
      <c r="M6" s="6">
        <v>1</v>
      </c>
      <c r="N6" s="6">
        <v>2</v>
      </c>
      <c r="O6" s="6">
        <v>3</v>
      </c>
      <c r="P6" s="9">
        <f t="shared" si="2"/>
        <v>6</v>
      </c>
      <c r="Q6" s="6">
        <v>1</v>
      </c>
      <c r="R6" s="6">
        <v>1</v>
      </c>
      <c r="S6" s="6">
        <v>3</v>
      </c>
      <c r="T6" s="9">
        <f t="shared" si="3"/>
        <v>5</v>
      </c>
      <c r="Z6" s="6">
        <v>1</v>
      </c>
      <c r="AA6" s="6">
        <v>2</v>
      </c>
      <c r="AB6" s="6">
        <v>1</v>
      </c>
      <c r="AC6" s="6">
        <v>1</v>
      </c>
      <c r="AD6" s="6">
        <v>1</v>
      </c>
      <c r="AE6" s="6">
        <v>2</v>
      </c>
      <c r="AF6" s="6">
        <v>2</v>
      </c>
      <c r="AG6" s="6">
        <v>1</v>
      </c>
      <c r="AH6" s="6">
        <v>2</v>
      </c>
      <c r="AI6" s="6">
        <v>3</v>
      </c>
      <c r="AJ6" s="6">
        <v>3</v>
      </c>
      <c r="AK6" s="6">
        <v>3</v>
      </c>
      <c r="AL6" s="6">
        <f t="shared" si="4"/>
        <v>22</v>
      </c>
      <c r="AM6" s="9">
        <v>8</v>
      </c>
      <c r="AN6" s="9">
        <v>6</v>
      </c>
      <c r="AO6" s="9">
        <v>4</v>
      </c>
      <c r="AP6" s="9">
        <v>3</v>
      </c>
      <c r="AQ6" s="9">
        <v>11</v>
      </c>
      <c r="AR6" s="9">
        <v>3</v>
      </c>
      <c r="AS6" s="9">
        <v>5</v>
      </c>
      <c r="AT6" s="9">
        <v>4</v>
      </c>
      <c r="AU6" s="9">
        <v>6</v>
      </c>
      <c r="AV6" s="9">
        <v>4</v>
      </c>
      <c r="AW6" s="9">
        <v>3</v>
      </c>
      <c r="AX6" s="9">
        <v>8</v>
      </c>
      <c r="AY6" s="3" t="s">
        <v>60</v>
      </c>
      <c r="AZ6" s="10" t="str">
        <f>IF(C6&gt;1998,"mladší než 18"," ")</f>
        <v xml:space="preserve"> </v>
      </c>
      <c r="BA6" s="9">
        <v>2</v>
      </c>
      <c r="BB6" s="9">
        <v>3</v>
      </c>
      <c r="BC6" s="9">
        <v>3</v>
      </c>
      <c r="BD6" s="9">
        <v>4</v>
      </c>
      <c r="BE6" s="9">
        <f t="shared" si="5"/>
        <v>12</v>
      </c>
    </row>
    <row r="7" spans="1:57" x14ac:dyDescent="0.25">
      <c r="A7" s="9">
        <v>3300</v>
      </c>
      <c r="B7" s="9">
        <v>0</v>
      </c>
      <c r="C7" s="9">
        <v>1988</v>
      </c>
      <c r="D7" s="9">
        <v>29</v>
      </c>
      <c r="E7" s="6">
        <v>1</v>
      </c>
      <c r="F7" s="6">
        <v>1</v>
      </c>
      <c r="G7" s="6">
        <v>3</v>
      </c>
      <c r="H7" s="9">
        <f t="shared" si="0"/>
        <v>5</v>
      </c>
      <c r="I7" s="6">
        <v>1</v>
      </c>
      <c r="J7" s="6">
        <v>1</v>
      </c>
      <c r="K7" s="6">
        <v>3</v>
      </c>
      <c r="L7" s="9">
        <f t="shared" si="1"/>
        <v>5</v>
      </c>
      <c r="M7" s="6">
        <v>3</v>
      </c>
      <c r="N7" s="6">
        <v>1</v>
      </c>
      <c r="O7" s="6">
        <v>3</v>
      </c>
      <c r="P7" s="9">
        <f t="shared" si="2"/>
        <v>7</v>
      </c>
      <c r="Q7" s="6">
        <v>1</v>
      </c>
      <c r="R7" s="6">
        <v>2</v>
      </c>
      <c r="S7" s="6">
        <v>3</v>
      </c>
      <c r="T7" s="9">
        <f t="shared" si="3"/>
        <v>6</v>
      </c>
      <c r="Z7" s="6">
        <v>1</v>
      </c>
      <c r="AA7" s="6">
        <v>1</v>
      </c>
      <c r="AB7" s="6">
        <v>3</v>
      </c>
      <c r="AC7" s="6">
        <v>1</v>
      </c>
      <c r="AD7" s="6">
        <v>1</v>
      </c>
      <c r="AE7" s="6">
        <v>1</v>
      </c>
      <c r="AF7" s="6">
        <v>1</v>
      </c>
      <c r="AG7" s="6">
        <v>2</v>
      </c>
      <c r="AH7" s="6">
        <v>3</v>
      </c>
      <c r="AI7" s="6">
        <v>3</v>
      </c>
      <c r="AJ7" s="6">
        <v>3</v>
      </c>
      <c r="AK7" s="6">
        <v>3</v>
      </c>
      <c r="AL7" s="6">
        <f t="shared" si="4"/>
        <v>23</v>
      </c>
      <c r="AM7" s="9">
        <v>10</v>
      </c>
      <c r="AN7" s="9">
        <v>5</v>
      </c>
      <c r="AO7" s="9">
        <v>5</v>
      </c>
      <c r="AP7" s="9">
        <v>4</v>
      </c>
      <c r="AQ7" s="9">
        <v>8</v>
      </c>
      <c r="AR7" s="9">
        <v>2</v>
      </c>
      <c r="AS7" s="9">
        <v>4</v>
      </c>
      <c r="AT7" s="9">
        <v>8</v>
      </c>
      <c r="AU7" s="9">
        <v>7</v>
      </c>
      <c r="AV7" s="9">
        <v>3</v>
      </c>
      <c r="AW7" s="9">
        <v>3</v>
      </c>
      <c r="AX7" s="9">
        <v>9</v>
      </c>
      <c r="AY7" s="3" t="s">
        <v>61</v>
      </c>
      <c r="AZ7" s="10" t="s">
        <v>404</v>
      </c>
      <c r="BE7" s="9">
        <f t="shared" si="5"/>
        <v>0</v>
      </c>
    </row>
    <row r="8" spans="1:57" ht="30" x14ac:dyDescent="0.25">
      <c r="A8" s="9">
        <v>3357</v>
      </c>
      <c r="B8" s="9">
        <v>0</v>
      </c>
      <c r="C8" s="9">
        <v>1995</v>
      </c>
      <c r="D8" s="9">
        <v>22</v>
      </c>
      <c r="E8" s="6">
        <v>1</v>
      </c>
      <c r="F8" s="6">
        <v>1</v>
      </c>
      <c r="G8" s="6">
        <v>1</v>
      </c>
      <c r="H8" s="9">
        <f t="shared" si="0"/>
        <v>3</v>
      </c>
      <c r="I8" s="6">
        <v>1</v>
      </c>
      <c r="J8" s="6">
        <v>1</v>
      </c>
      <c r="K8" s="6">
        <v>1</v>
      </c>
      <c r="L8" s="9">
        <f t="shared" si="1"/>
        <v>3</v>
      </c>
      <c r="M8" s="6">
        <v>1</v>
      </c>
      <c r="N8" s="6">
        <v>1</v>
      </c>
      <c r="O8" s="6">
        <v>1</v>
      </c>
      <c r="P8" s="9">
        <f t="shared" si="2"/>
        <v>3</v>
      </c>
      <c r="Q8" s="6">
        <v>1</v>
      </c>
      <c r="R8" s="6">
        <v>1</v>
      </c>
      <c r="S8" s="6">
        <v>2</v>
      </c>
      <c r="T8" s="9">
        <f t="shared" si="3"/>
        <v>4</v>
      </c>
      <c r="Z8" s="6">
        <v>1</v>
      </c>
      <c r="AA8" s="6">
        <v>1</v>
      </c>
      <c r="AB8" s="6">
        <v>1</v>
      </c>
      <c r="AC8" s="6">
        <v>1</v>
      </c>
      <c r="AD8" s="6">
        <v>1</v>
      </c>
      <c r="AE8" s="6">
        <v>1</v>
      </c>
      <c r="AF8" s="6">
        <v>1</v>
      </c>
      <c r="AG8" s="6">
        <v>1</v>
      </c>
      <c r="AH8" s="6">
        <v>1</v>
      </c>
      <c r="AI8" s="6">
        <v>1</v>
      </c>
      <c r="AJ8" s="6">
        <v>1</v>
      </c>
      <c r="AK8" s="6">
        <v>2</v>
      </c>
      <c r="AL8" s="6">
        <f t="shared" si="4"/>
        <v>13</v>
      </c>
      <c r="AM8" s="9">
        <v>8</v>
      </c>
      <c r="AN8" s="9">
        <v>23</v>
      </c>
      <c r="AO8" s="9">
        <v>5</v>
      </c>
      <c r="AP8" s="9">
        <v>1</v>
      </c>
      <c r="AQ8" s="9">
        <v>3</v>
      </c>
      <c r="AR8" s="9">
        <v>4</v>
      </c>
      <c r="AS8" s="9">
        <v>2</v>
      </c>
      <c r="AT8" s="9">
        <v>3</v>
      </c>
      <c r="AU8" s="9">
        <v>3</v>
      </c>
      <c r="AV8" s="9">
        <v>4</v>
      </c>
      <c r="AW8" s="9">
        <v>6</v>
      </c>
      <c r="AX8" s="9">
        <v>2</v>
      </c>
      <c r="AY8" s="3" t="s">
        <v>62</v>
      </c>
      <c r="AZ8" s="10" t="str">
        <f t="shared" ref="AZ8:AZ17" si="6">IF(C8&gt;1998,"mladší než 18"," ")</f>
        <v xml:space="preserve"> </v>
      </c>
      <c r="BA8" s="9">
        <v>3</v>
      </c>
      <c r="BB8" s="9">
        <v>3</v>
      </c>
      <c r="BC8" s="9">
        <v>3</v>
      </c>
      <c r="BD8" s="9">
        <v>3</v>
      </c>
      <c r="BE8" s="9">
        <f t="shared" si="5"/>
        <v>12</v>
      </c>
    </row>
    <row r="9" spans="1:57" ht="30" x14ac:dyDescent="0.25">
      <c r="A9" s="9">
        <v>3361</v>
      </c>
      <c r="B9" s="9">
        <v>0</v>
      </c>
      <c r="C9" s="9">
        <v>1995</v>
      </c>
      <c r="D9" s="9">
        <v>22</v>
      </c>
      <c r="E9" s="6">
        <v>1</v>
      </c>
      <c r="F9" s="6">
        <v>1</v>
      </c>
      <c r="G9" s="6">
        <v>2</v>
      </c>
      <c r="H9" s="9">
        <f t="shared" si="0"/>
        <v>4</v>
      </c>
      <c r="I9" s="6">
        <v>1</v>
      </c>
      <c r="J9" s="6">
        <v>2</v>
      </c>
      <c r="K9" s="6">
        <v>3</v>
      </c>
      <c r="L9" s="9">
        <f t="shared" si="1"/>
        <v>6</v>
      </c>
      <c r="M9" s="6">
        <v>2</v>
      </c>
      <c r="N9" s="6">
        <v>3</v>
      </c>
      <c r="O9" s="6">
        <v>3</v>
      </c>
      <c r="P9" s="9">
        <f t="shared" si="2"/>
        <v>8</v>
      </c>
      <c r="Q9" s="6">
        <v>1</v>
      </c>
      <c r="R9" s="6">
        <v>2</v>
      </c>
      <c r="S9" s="6">
        <v>3</v>
      </c>
      <c r="T9" s="9">
        <f t="shared" si="3"/>
        <v>6</v>
      </c>
      <c r="Z9" s="6">
        <v>1</v>
      </c>
      <c r="AA9" s="6">
        <v>1</v>
      </c>
      <c r="AB9" s="6">
        <v>2</v>
      </c>
      <c r="AC9" s="6">
        <v>1</v>
      </c>
      <c r="AD9" s="6">
        <v>1</v>
      </c>
      <c r="AE9" s="6">
        <v>2</v>
      </c>
      <c r="AF9" s="6">
        <v>3</v>
      </c>
      <c r="AG9" s="6">
        <v>2</v>
      </c>
      <c r="AH9" s="6">
        <v>2</v>
      </c>
      <c r="AI9" s="6">
        <v>3</v>
      </c>
      <c r="AJ9" s="6">
        <v>3</v>
      </c>
      <c r="AK9" s="6">
        <v>3</v>
      </c>
      <c r="AL9" s="6">
        <f t="shared" si="4"/>
        <v>24</v>
      </c>
      <c r="AM9" s="9">
        <v>8</v>
      </c>
      <c r="AN9" s="9">
        <v>5</v>
      </c>
      <c r="AO9" s="9">
        <v>4</v>
      </c>
      <c r="AP9" s="9">
        <v>4</v>
      </c>
      <c r="AQ9" s="9">
        <v>5</v>
      </c>
      <c r="AR9" s="9">
        <v>2</v>
      </c>
      <c r="AS9" s="9">
        <v>3</v>
      </c>
      <c r="AT9" s="9">
        <v>4</v>
      </c>
      <c r="AU9" s="9">
        <v>9</v>
      </c>
      <c r="AV9" s="9">
        <v>3</v>
      </c>
      <c r="AW9" s="9">
        <v>4</v>
      </c>
      <c r="AX9" s="9">
        <v>3</v>
      </c>
      <c r="AY9" s="3" t="s">
        <v>63</v>
      </c>
      <c r="AZ9" s="10" t="str">
        <f t="shared" si="6"/>
        <v xml:space="preserve"> </v>
      </c>
      <c r="BA9" s="9">
        <v>3</v>
      </c>
      <c r="BB9" s="9">
        <v>1</v>
      </c>
      <c r="BC9" s="9">
        <v>4</v>
      </c>
      <c r="BD9" s="9">
        <v>4</v>
      </c>
      <c r="BE9" s="9">
        <f t="shared" si="5"/>
        <v>12</v>
      </c>
    </row>
    <row r="10" spans="1:57" x14ac:dyDescent="0.25">
      <c r="A10" s="9">
        <v>3367</v>
      </c>
      <c r="B10" s="9">
        <v>0</v>
      </c>
      <c r="C10" s="9">
        <v>1996</v>
      </c>
      <c r="D10" s="9">
        <v>21</v>
      </c>
      <c r="E10" s="6">
        <v>1</v>
      </c>
      <c r="F10" s="6">
        <v>1</v>
      </c>
      <c r="G10" s="6">
        <v>4</v>
      </c>
      <c r="H10" s="9">
        <f t="shared" si="0"/>
        <v>6</v>
      </c>
      <c r="I10" s="6">
        <v>3</v>
      </c>
      <c r="J10" s="6">
        <v>4</v>
      </c>
      <c r="K10" s="6">
        <v>4</v>
      </c>
      <c r="L10" s="9">
        <f t="shared" si="1"/>
        <v>11</v>
      </c>
      <c r="M10" s="6">
        <v>3</v>
      </c>
      <c r="N10" s="6">
        <v>4</v>
      </c>
      <c r="O10" s="6">
        <v>4</v>
      </c>
      <c r="P10" s="9">
        <f t="shared" si="2"/>
        <v>11</v>
      </c>
      <c r="Q10" s="6">
        <v>1</v>
      </c>
      <c r="R10" s="6">
        <v>2</v>
      </c>
      <c r="S10" s="6">
        <v>4</v>
      </c>
      <c r="T10" s="9">
        <f t="shared" si="3"/>
        <v>7</v>
      </c>
      <c r="Z10" s="6">
        <v>1</v>
      </c>
      <c r="AA10" s="6">
        <v>3</v>
      </c>
      <c r="AB10" s="6">
        <v>3</v>
      </c>
      <c r="AC10" s="6">
        <v>1</v>
      </c>
      <c r="AD10" s="6">
        <v>1</v>
      </c>
      <c r="AE10" s="6">
        <v>4</v>
      </c>
      <c r="AF10" s="6">
        <v>4</v>
      </c>
      <c r="AG10" s="6">
        <v>2</v>
      </c>
      <c r="AH10" s="6">
        <v>4</v>
      </c>
      <c r="AI10" s="6">
        <v>4</v>
      </c>
      <c r="AJ10" s="6">
        <v>4</v>
      </c>
      <c r="AK10" s="6">
        <v>4</v>
      </c>
      <c r="AL10" s="6">
        <f t="shared" si="4"/>
        <v>35</v>
      </c>
      <c r="AM10" s="9">
        <v>16</v>
      </c>
      <c r="AN10" s="9">
        <v>3</v>
      </c>
      <c r="AO10" s="9">
        <v>3</v>
      </c>
      <c r="AP10" s="9">
        <v>3</v>
      </c>
      <c r="AQ10" s="9">
        <v>9</v>
      </c>
      <c r="AR10" s="9">
        <v>4</v>
      </c>
      <c r="AS10" s="9">
        <v>4</v>
      </c>
      <c r="AT10" s="9">
        <v>4</v>
      </c>
      <c r="AU10" s="9">
        <v>3</v>
      </c>
      <c r="AV10" s="9">
        <v>1</v>
      </c>
      <c r="AW10" s="9">
        <v>2</v>
      </c>
      <c r="AX10" s="9">
        <v>2</v>
      </c>
      <c r="AY10" s="3" t="s">
        <v>64</v>
      </c>
      <c r="AZ10" s="10" t="str">
        <f t="shared" si="6"/>
        <v xml:space="preserve"> </v>
      </c>
      <c r="BA10" s="9">
        <v>2</v>
      </c>
      <c r="BB10" s="9">
        <v>1</v>
      </c>
      <c r="BC10" s="9">
        <v>3</v>
      </c>
      <c r="BD10" s="9">
        <v>3</v>
      </c>
      <c r="BE10" s="9">
        <f t="shared" si="5"/>
        <v>9</v>
      </c>
    </row>
    <row r="11" spans="1:57" x14ac:dyDescent="0.25">
      <c r="A11" s="9">
        <v>3359</v>
      </c>
      <c r="B11" s="9">
        <v>0</v>
      </c>
      <c r="C11" s="9">
        <v>1996</v>
      </c>
      <c r="D11" s="9">
        <v>21</v>
      </c>
      <c r="E11" s="6">
        <v>1</v>
      </c>
      <c r="F11" s="6">
        <v>2</v>
      </c>
      <c r="G11" s="6">
        <v>3</v>
      </c>
      <c r="H11" s="9">
        <f t="shared" si="0"/>
        <v>6</v>
      </c>
      <c r="I11" s="6">
        <v>2</v>
      </c>
      <c r="J11" s="6">
        <v>3</v>
      </c>
      <c r="K11" s="6">
        <v>3</v>
      </c>
      <c r="L11" s="9">
        <f t="shared" si="1"/>
        <v>8</v>
      </c>
      <c r="M11" s="6">
        <v>2</v>
      </c>
      <c r="N11" s="6">
        <v>3</v>
      </c>
      <c r="O11" s="6">
        <v>3</v>
      </c>
      <c r="P11" s="9">
        <f t="shared" si="2"/>
        <v>8</v>
      </c>
      <c r="Q11" s="6">
        <v>1</v>
      </c>
      <c r="R11" s="6">
        <v>1</v>
      </c>
      <c r="S11" s="6">
        <v>3</v>
      </c>
      <c r="T11" s="9">
        <f t="shared" si="3"/>
        <v>5</v>
      </c>
      <c r="Z11" s="6">
        <v>1</v>
      </c>
      <c r="AA11" s="6">
        <v>2</v>
      </c>
      <c r="AB11" s="6">
        <v>2</v>
      </c>
      <c r="AC11" s="6">
        <v>1</v>
      </c>
      <c r="AD11" s="6">
        <v>2</v>
      </c>
      <c r="AE11" s="6">
        <v>3</v>
      </c>
      <c r="AF11" s="6">
        <v>3</v>
      </c>
      <c r="AG11" s="6">
        <v>1</v>
      </c>
      <c r="AH11" s="6">
        <v>3</v>
      </c>
      <c r="AI11" s="6">
        <v>3</v>
      </c>
      <c r="AJ11" s="6">
        <v>3</v>
      </c>
      <c r="AK11" s="6">
        <v>3</v>
      </c>
      <c r="AL11" s="6">
        <f t="shared" si="4"/>
        <v>27</v>
      </c>
      <c r="AM11" s="9">
        <v>11</v>
      </c>
      <c r="AN11" s="9">
        <v>3</v>
      </c>
      <c r="AO11" s="9">
        <v>3</v>
      </c>
      <c r="AP11" s="9">
        <v>2</v>
      </c>
      <c r="AQ11" s="9">
        <v>4</v>
      </c>
      <c r="AR11" s="9">
        <v>2</v>
      </c>
      <c r="AS11" s="9">
        <v>6</v>
      </c>
      <c r="AT11" s="9">
        <v>6</v>
      </c>
      <c r="AU11" s="9">
        <v>3</v>
      </c>
      <c r="AV11" s="9">
        <v>2</v>
      </c>
      <c r="AW11" s="9">
        <v>3</v>
      </c>
      <c r="AX11" s="9">
        <v>3</v>
      </c>
      <c r="AY11" s="3" t="s">
        <v>65</v>
      </c>
      <c r="AZ11" s="10" t="str">
        <f t="shared" si="6"/>
        <v xml:space="preserve"> </v>
      </c>
      <c r="BA11" s="9">
        <v>2</v>
      </c>
      <c r="BB11" s="9">
        <v>2</v>
      </c>
      <c r="BC11" s="9">
        <v>3</v>
      </c>
      <c r="BD11" s="9">
        <v>3</v>
      </c>
      <c r="BE11" s="9">
        <f t="shared" si="5"/>
        <v>10</v>
      </c>
    </row>
    <row r="12" spans="1:57" ht="30" x14ac:dyDescent="0.25">
      <c r="A12" s="9">
        <v>3377</v>
      </c>
      <c r="B12" s="9">
        <v>0</v>
      </c>
      <c r="C12" s="9">
        <v>1994</v>
      </c>
      <c r="D12" s="9">
        <v>23</v>
      </c>
      <c r="E12" s="6">
        <v>1</v>
      </c>
      <c r="F12" s="6">
        <v>2</v>
      </c>
      <c r="G12" s="6">
        <v>3</v>
      </c>
      <c r="H12" s="9">
        <f t="shared" si="0"/>
        <v>6</v>
      </c>
      <c r="I12" s="6">
        <v>1</v>
      </c>
      <c r="J12" s="6">
        <v>2</v>
      </c>
      <c r="K12" s="6">
        <v>3</v>
      </c>
      <c r="L12" s="9">
        <f t="shared" si="1"/>
        <v>6</v>
      </c>
      <c r="M12" s="6">
        <v>4</v>
      </c>
      <c r="N12" s="6">
        <v>2</v>
      </c>
      <c r="O12" s="6">
        <v>4</v>
      </c>
      <c r="P12" s="9">
        <f t="shared" si="2"/>
        <v>10</v>
      </c>
      <c r="Q12" s="6">
        <v>1</v>
      </c>
      <c r="R12" s="6">
        <v>2</v>
      </c>
      <c r="S12" s="6">
        <v>4</v>
      </c>
      <c r="T12" s="9">
        <f t="shared" si="3"/>
        <v>7</v>
      </c>
      <c r="Z12" s="6">
        <v>1</v>
      </c>
      <c r="AA12" s="6">
        <v>1</v>
      </c>
      <c r="AB12" s="6">
        <v>4</v>
      </c>
      <c r="AC12" s="6">
        <v>1</v>
      </c>
      <c r="AD12" s="6">
        <v>2</v>
      </c>
      <c r="AE12" s="6">
        <v>2</v>
      </c>
      <c r="AF12" s="6">
        <v>2</v>
      </c>
      <c r="AG12" s="6">
        <v>2</v>
      </c>
      <c r="AH12" s="6">
        <v>3</v>
      </c>
      <c r="AI12" s="6">
        <v>3</v>
      </c>
      <c r="AJ12" s="6">
        <v>4</v>
      </c>
      <c r="AK12" s="6">
        <v>4</v>
      </c>
      <c r="AL12" s="6">
        <f t="shared" si="4"/>
        <v>29</v>
      </c>
      <c r="AM12" s="9">
        <v>9</v>
      </c>
      <c r="AN12" s="9">
        <v>6</v>
      </c>
      <c r="AO12" s="9">
        <v>10</v>
      </c>
      <c r="AP12" s="9">
        <v>6</v>
      </c>
      <c r="AQ12" s="9">
        <v>7</v>
      </c>
      <c r="AR12" s="9">
        <v>7</v>
      </c>
      <c r="AS12" s="9">
        <v>8</v>
      </c>
      <c r="AT12" s="9">
        <v>4</v>
      </c>
      <c r="AU12" s="9">
        <v>6</v>
      </c>
      <c r="AV12" s="9">
        <v>3</v>
      </c>
      <c r="AW12" s="9">
        <v>5</v>
      </c>
      <c r="AX12" s="9">
        <v>3</v>
      </c>
      <c r="AY12" s="3" t="s">
        <v>66</v>
      </c>
      <c r="AZ12" s="10" t="str">
        <f t="shared" si="6"/>
        <v xml:space="preserve"> </v>
      </c>
      <c r="BA12" s="9">
        <v>4</v>
      </c>
      <c r="BB12" s="9">
        <v>1</v>
      </c>
      <c r="BC12" s="9">
        <v>3</v>
      </c>
      <c r="BD12" s="9">
        <v>4</v>
      </c>
      <c r="BE12" s="9">
        <f t="shared" si="5"/>
        <v>12</v>
      </c>
    </row>
    <row r="13" spans="1:57" x14ac:dyDescent="0.25">
      <c r="A13" s="9">
        <v>3420</v>
      </c>
      <c r="B13" s="9">
        <v>0</v>
      </c>
      <c r="C13" s="9">
        <v>1993</v>
      </c>
      <c r="D13" s="9">
        <v>24</v>
      </c>
      <c r="E13" s="6">
        <v>1</v>
      </c>
      <c r="F13" s="6">
        <v>1</v>
      </c>
      <c r="G13" s="6">
        <v>2</v>
      </c>
      <c r="H13" s="9">
        <f t="shared" si="0"/>
        <v>4</v>
      </c>
      <c r="I13" s="6">
        <v>1</v>
      </c>
      <c r="J13" s="6">
        <v>2</v>
      </c>
      <c r="K13" s="6">
        <v>2</v>
      </c>
      <c r="L13" s="9">
        <f t="shared" si="1"/>
        <v>5</v>
      </c>
      <c r="M13" s="6">
        <v>1</v>
      </c>
      <c r="N13" s="6">
        <v>2</v>
      </c>
      <c r="O13" s="6">
        <v>2</v>
      </c>
      <c r="P13" s="9">
        <f t="shared" si="2"/>
        <v>5</v>
      </c>
      <c r="Q13" s="6">
        <v>1</v>
      </c>
      <c r="R13" s="6">
        <v>2</v>
      </c>
      <c r="S13" s="6">
        <v>4</v>
      </c>
      <c r="T13" s="9">
        <f t="shared" si="3"/>
        <v>7</v>
      </c>
      <c r="Z13" s="6">
        <v>1</v>
      </c>
      <c r="AA13" s="6">
        <v>1</v>
      </c>
      <c r="AB13" s="6">
        <v>1</v>
      </c>
      <c r="AC13" s="6">
        <v>1</v>
      </c>
      <c r="AD13" s="6">
        <v>1</v>
      </c>
      <c r="AE13" s="6">
        <v>2</v>
      </c>
      <c r="AF13" s="6">
        <v>2</v>
      </c>
      <c r="AG13" s="6">
        <v>2</v>
      </c>
      <c r="AH13" s="6">
        <v>2</v>
      </c>
      <c r="AI13" s="6">
        <v>2</v>
      </c>
      <c r="AJ13" s="6">
        <v>2</v>
      </c>
      <c r="AK13" s="6">
        <v>4</v>
      </c>
      <c r="AL13" s="6">
        <f t="shared" si="4"/>
        <v>21</v>
      </c>
      <c r="AM13" s="9">
        <v>8</v>
      </c>
      <c r="AN13" s="9">
        <v>6</v>
      </c>
      <c r="AO13" s="9">
        <v>8</v>
      </c>
      <c r="AP13" s="9">
        <v>3</v>
      </c>
      <c r="AQ13" s="9">
        <v>8</v>
      </c>
      <c r="AR13" s="9">
        <v>8</v>
      </c>
      <c r="AS13" s="9">
        <v>8</v>
      </c>
      <c r="AT13" s="9">
        <v>6</v>
      </c>
      <c r="AU13" s="9">
        <v>8</v>
      </c>
      <c r="AV13" s="9">
        <v>3</v>
      </c>
      <c r="AW13" s="9">
        <v>2</v>
      </c>
      <c r="AX13" s="9">
        <v>6</v>
      </c>
      <c r="AY13" s="3" t="s">
        <v>67</v>
      </c>
      <c r="AZ13" s="10" t="str">
        <f t="shared" si="6"/>
        <v xml:space="preserve"> </v>
      </c>
      <c r="BA13" s="9">
        <v>2</v>
      </c>
      <c r="BB13" s="9">
        <v>2</v>
      </c>
      <c r="BC13" s="9">
        <v>3</v>
      </c>
      <c r="BD13" s="9">
        <v>4</v>
      </c>
      <c r="BE13" s="9">
        <f t="shared" si="5"/>
        <v>11</v>
      </c>
    </row>
    <row r="14" spans="1:57" ht="30" x14ac:dyDescent="0.25">
      <c r="A14" s="9">
        <v>3424</v>
      </c>
      <c r="B14" s="9">
        <v>0</v>
      </c>
      <c r="C14" s="9">
        <v>1968</v>
      </c>
      <c r="D14" s="9">
        <v>49</v>
      </c>
      <c r="E14" s="6">
        <v>1</v>
      </c>
      <c r="F14" s="6">
        <v>1</v>
      </c>
      <c r="G14" s="6">
        <v>1</v>
      </c>
      <c r="H14" s="9">
        <f t="shared" si="0"/>
        <v>3</v>
      </c>
      <c r="I14" s="6">
        <v>1</v>
      </c>
      <c r="J14" s="6">
        <v>1</v>
      </c>
      <c r="K14" s="6">
        <v>1</v>
      </c>
      <c r="L14" s="9">
        <f t="shared" si="1"/>
        <v>3</v>
      </c>
      <c r="M14" s="6">
        <v>1</v>
      </c>
      <c r="N14" s="6">
        <v>1</v>
      </c>
      <c r="O14" s="6">
        <v>1</v>
      </c>
      <c r="P14" s="9">
        <f t="shared" si="2"/>
        <v>3</v>
      </c>
      <c r="Q14" s="6">
        <v>1</v>
      </c>
      <c r="R14" s="6">
        <v>1</v>
      </c>
      <c r="S14" s="6">
        <v>1</v>
      </c>
      <c r="T14" s="9">
        <f t="shared" si="3"/>
        <v>3</v>
      </c>
      <c r="Z14" s="6">
        <v>1</v>
      </c>
      <c r="AA14" s="6">
        <v>1</v>
      </c>
      <c r="AB14" s="6">
        <v>1</v>
      </c>
      <c r="AC14" s="6">
        <v>1</v>
      </c>
      <c r="AD14" s="6">
        <v>1</v>
      </c>
      <c r="AE14" s="6">
        <v>1</v>
      </c>
      <c r="AF14" s="6">
        <v>1</v>
      </c>
      <c r="AG14" s="6">
        <v>1</v>
      </c>
      <c r="AH14" s="6">
        <v>1</v>
      </c>
      <c r="AI14" s="6">
        <v>1</v>
      </c>
      <c r="AJ14" s="6">
        <v>1</v>
      </c>
      <c r="AK14" s="6">
        <v>1</v>
      </c>
      <c r="AL14" s="6">
        <f t="shared" si="4"/>
        <v>12</v>
      </c>
      <c r="AM14" s="9">
        <v>6</v>
      </c>
      <c r="AN14" s="9">
        <v>9</v>
      </c>
      <c r="AO14" s="9">
        <v>3</v>
      </c>
      <c r="AP14" s="9">
        <v>2</v>
      </c>
      <c r="AQ14" s="9">
        <v>4</v>
      </c>
      <c r="AR14" s="9">
        <v>2</v>
      </c>
      <c r="AS14" s="9">
        <v>3</v>
      </c>
      <c r="AT14" s="9">
        <v>2</v>
      </c>
      <c r="AU14" s="9">
        <v>3</v>
      </c>
      <c r="AV14" s="9">
        <v>6</v>
      </c>
      <c r="AW14" s="9">
        <v>4</v>
      </c>
      <c r="AX14" s="9">
        <v>3</v>
      </c>
      <c r="AY14" s="3" t="s">
        <v>68</v>
      </c>
      <c r="AZ14" s="10" t="str">
        <f t="shared" si="6"/>
        <v xml:space="preserve"> </v>
      </c>
      <c r="BA14" s="9">
        <v>4</v>
      </c>
      <c r="BB14" s="9">
        <v>4</v>
      </c>
      <c r="BC14" s="9">
        <v>4</v>
      </c>
      <c r="BD14" s="9">
        <v>4</v>
      </c>
      <c r="BE14" s="9">
        <f t="shared" si="5"/>
        <v>16</v>
      </c>
    </row>
    <row r="15" spans="1:57" ht="45" x14ac:dyDescent="0.25">
      <c r="A15" s="9">
        <v>3321</v>
      </c>
      <c r="B15" s="9">
        <v>0</v>
      </c>
      <c r="C15" s="9">
        <v>1989</v>
      </c>
      <c r="D15" s="9">
        <v>28</v>
      </c>
      <c r="E15" s="6">
        <v>1</v>
      </c>
      <c r="F15" s="6">
        <v>1</v>
      </c>
      <c r="G15" s="6">
        <v>3</v>
      </c>
      <c r="H15" s="9">
        <f t="shared" si="0"/>
        <v>5</v>
      </c>
      <c r="I15" s="6">
        <v>2</v>
      </c>
      <c r="J15" s="6">
        <v>2</v>
      </c>
      <c r="K15" s="6">
        <v>2</v>
      </c>
      <c r="L15" s="9">
        <f t="shared" si="1"/>
        <v>6</v>
      </c>
      <c r="M15" s="6">
        <v>1</v>
      </c>
      <c r="N15" s="6">
        <v>1</v>
      </c>
      <c r="O15" s="6">
        <v>3</v>
      </c>
      <c r="P15" s="9">
        <f t="shared" si="2"/>
        <v>5</v>
      </c>
      <c r="Q15" s="6">
        <v>1</v>
      </c>
      <c r="R15" s="6">
        <v>2</v>
      </c>
      <c r="S15" s="6">
        <v>4</v>
      </c>
      <c r="T15" s="9">
        <f t="shared" si="3"/>
        <v>7</v>
      </c>
      <c r="Z15" s="6">
        <v>1</v>
      </c>
      <c r="AA15" s="6">
        <v>2</v>
      </c>
      <c r="AB15" s="6">
        <v>1</v>
      </c>
      <c r="AC15" s="6">
        <v>1</v>
      </c>
      <c r="AD15" s="6">
        <v>1</v>
      </c>
      <c r="AE15" s="6">
        <v>2</v>
      </c>
      <c r="AF15" s="6">
        <v>1</v>
      </c>
      <c r="AG15" s="6">
        <v>2</v>
      </c>
      <c r="AH15" s="6">
        <v>3</v>
      </c>
      <c r="AI15" s="6">
        <v>2</v>
      </c>
      <c r="AJ15" s="6">
        <v>3</v>
      </c>
      <c r="AK15" s="6">
        <v>4</v>
      </c>
      <c r="AL15" s="6">
        <f t="shared" si="4"/>
        <v>23</v>
      </c>
      <c r="AM15" s="9">
        <v>8</v>
      </c>
      <c r="AN15" s="9">
        <v>9</v>
      </c>
      <c r="AO15" s="9">
        <v>4</v>
      </c>
      <c r="AP15" s="9">
        <v>3</v>
      </c>
      <c r="AQ15" s="9">
        <v>15</v>
      </c>
      <c r="AR15" s="9">
        <v>3</v>
      </c>
      <c r="AS15" s="9">
        <v>6</v>
      </c>
      <c r="AT15" s="9">
        <v>9</v>
      </c>
      <c r="AU15" s="9">
        <v>11</v>
      </c>
      <c r="AV15" s="9">
        <v>5</v>
      </c>
      <c r="AW15" s="9">
        <v>6</v>
      </c>
      <c r="AX15" s="9">
        <v>9</v>
      </c>
      <c r="AY15" s="3" t="s">
        <v>69</v>
      </c>
      <c r="AZ15" s="10" t="str">
        <f t="shared" si="6"/>
        <v xml:space="preserve"> </v>
      </c>
      <c r="BA15" s="9">
        <v>2</v>
      </c>
      <c r="BB15" s="9">
        <v>2</v>
      </c>
      <c r="BC15" s="9">
        <v>4</v>
      </c>
      <c r="BD15" s="9">
        <v>2</v>
      </c>
      <c r="BE15" s="9">
        <f t="shared" si="5"/>
        <v>10</v>
      </c>
    </row>
    <row r="16" spans="1:57" x14ac:dyDescent="0.25">
      <c r="A16" s="9">
        <v>3455</v>
      </c>
      <c r="B16" s="9">
        <v>0</v>
      </c>
      <c r="C16" s="9">
        <v>1986</v>
      </c>
      <c r="D16" s="9">
        <v>31</v>
      </c>
      <c r="E16" s="6">
        <v>1</v>
      </c>
      <c r="F16" s="6">
        <v>2</v>
      </c>
      <c r="G16" s="6">
        <v>4</v>
      </c>
      <c r="H16" s="9">
        <f t="shared" si="0"/>
        <v>7</v>
      </c>
      <c r="I16" s="6">
        <v>2</v>
      </c>
      <c r="J16" s="6">
        <v>2</v>
      </c>
      <c r="K16" s="6">
        <v>4</v>
      </c>
      <c r="L16" s="9">
        <f t="shared" si="1"/>
        <v>8</v>
      </c>
      <c r="M16" s="6">
        <v>2</v>
      </c>
      <c r="N16" s="6">
        <v>3</v>
      </c>
      <c r="O16" s="6">
        <v>4</v>
      </c>
      <c r="P16" s="9">
        <f t="shared" si="2"/>
        <v>9</v>
      </c>
      <c r="Q16" s="6">
        <v>1</v>
      </c>
      <c r="R16" s="6">
        <v>3</v>
      </c>
      <c r="S16" s="6">
        <v>4</v>
      </c>
      <c r="T16" s="9">
        <f t="shared" si="3"/>
        <v>8</v>
      </c>
      <c r="Z16" s="6">
        <v>1</v>
      </c>
      <c r="AA16" s="6">
        <v>2</v>
      </c>
      <c r="AB16" s="6">
        <v>2</v>
      </c>
      <c r="AC16" s="6">
        <v>1</v>
      </c>
      <c r="AD16" s="6">
        <v>2</v>
      </c>
      <c r="AE16" s="6">
        <v>2</v>
      </c>
      <c r="AF16" s="6">
        <v>3</v>
      </c>
      <c r="AG16" s="6">
        <v>3</v>
      </c>
      <c r="AH16" s="6">
        <v>4</v>
      </c>
      <c r="AI16" s="6">
        <v>4</v>
      </c>
      <c r="AJ16" s="6">
        <v>4</v>
      </c>
      <c r="AK16" s="6">
        <v>4</v>
      </c>
      <c r="AL16" s="6">
        <f t="shared" si="4"/>
        <v>32</v>
      </c>
      <c r="AM16" s="9">
        <v>8</v>
      </c>
      <c r="AN16" s="9">
        <v>4</v>
      </c>
      <c r="AO16" s="9">
        <v>3</v>
      </c>
      <c r="AP16" s="9">
        <v>2</v>
      </c>
      <c r="AQ16" s="9">
        <v>4</v>
      </c>
      <c r="AR16" s="9">
        <v>2</v>
      </c>
      <c r="AS16" s="9">
        <v>3</v>
      </c>
      <c r="AT16" s="9">
        <v>3</v>
      </c>
      <c r="AU16" s="9">
        <v>4</v>
      </c>
      <c r="AV16" s="9">
        <v>2</v>
      </c>
      <c r="AW16" s="9">
        <v>2</v>
      </c>
      <c r="AX16" s="9">
        <v>2</v>
      </c>
      <c r="AY16" s="3" t="s">
        <v>70</v>
      </c>
      <c r="AZ16" s="10" t="str">
        <f t="shared" si="6"/>
        <v xml:space="preserve"> </v>
      </c>
      <c r="BA16" s="9">
        <v>2</v>
      </c>
      <c r="BB16" s="9">
        <v>2</v>
      </c>
      <c r="BC16" s="9">
        <v>4</v>
      </c>
      <c r="BD16" s="9">
        <v>4</v>
      </c>
      <c r="BE16" s="9">
        <f t="shared" si="5"/>
        <v>12</v>
      </c>
    </row>
    <row r="17" spans="1:57" x14ac:dyDescent="0.25">
      <c r="A17" s="9">
        <v>3419</v>
      </c>
      <c r="B17" s="9">
        <v>0</v>
      </c>
      <c r="C17" s="9">
        <v>1978</v>
      </c>
      <c r="D17" s="9">
        <v>39</v>
      </c>
      <c r="E17" s="6">
        <v>1</v>
      </c>
      <c r="F17" s="6">
        <v>1</v>
      </c>
      <c r="G17" s="6">
        <v>2</v>
      </c>
      <c r="H17" s="9">
        <f t="shared" si="0"/>
        <v>4</v>
      </c>
      <c r="I17" s="6">
        <v>1</v>
      </c>
      <c r="J17" s="6">
        <v>1</v>
      </c>
      <c r="K17" s="6">
        <v>1</v>
      </c>
      <c r="L17" s="9">
        <f t="shared" si="1"/>
        <v>3</v>
      </c>
      <c r="M17" s="6">
        <v>1</v>
      </c>
      <c r="N17" s="6">
        <v>3</v>
      </c>
      <c r="O17" s="6">
        <v>4</v>
      </c>
      <c r="P17" s="9">
        <f t="shared" si="2"/>
        <v>8</v>
      </c>
      <c r="Q17" s="6">
        <v>1</v>
      </c>
      <c r="R17" s="6">
        <v>1</v>
      </c>
      <c r="S17" s="6">
        <v>4</v>
      </c>
      <c r="T17" s="9">
        <f t="shared" si="3"/>
        <v>6</v>
      </c>
      <c r="Z17" s="6">
        <v>1</v>
      </c>
      <c r="AA17" s="6">
        <v>1</v>
      </c>
      <c r="AB17" s="6">
        <v>1</v>
      </c>
      <c r="AC17" s="6">
        <v>1</v>
      </c>
      <c r="AD17" s="6">
        <v>1</v>
      </c>
      <c r="AE17" s="6">
        <v>1</v>
      </c>
      <c r="AF17" s="6">
        <v>3</v>
      </c>
      <c r="AG17" s="6">
        <v>1</v>
      </c>
      <c r="AH17" s="6">
        <v>2</v>
      </c>
      <c r="AI17" s="6">
        <v>1</v>
      </c>
      <c r="AJ17" s="6">
        <v>4</v>
      </c>
      <c r="AK17" s="6">
        <v>4</v>
      </c>
      <c r="AL17" s="6">
        <f t="shared" si="4"/>
        <v>21</v>
      </c>
      <c r="AM17" s="9">
        <v>6</v>
      </c>
      <c r="AN17" s="9">
        <v>8</v>
      </c>
      <c r="AO17" s="9">
        <v>4</v>
      </c>
      <c r="AP17" s="9">
        <v>3</v>
      </c>
      <c r="AQ17" s="9">
        <v>5</v>
      </c>
      <c r="AR17" s="9">
        <v>1</v>
      </c>
      <c r="AS17" s="9">
        <v>8</v>
      </c>
      <c r="AT17" s="9">
        <v>3</v>
      </c>
      <c r="AU17" s="9">
        <v>6</v>
      </c>
      <c r="AV17" s="9">
        <v>2</v>
      </c>
      <c r="AW17" s="9">
        <v>5</v>
      </c>
      <c r="AX17" s="9">
        <v>8</v>
      </c>
      <c r="AY17" s="3" t="s">
        <v>71</v>
      </c>
      <c r="AZ17" s="10" t="str">
        <f t="shared" si="6"/>
        <v xml:space="preserve"> </v>
      </c>
      <c r="BA17" s="9">
        <v>4</v>
      </c>
      <c r="BB17" s="9">
        <v>2</v>
      </c>
      <c r="BC17" s="9">
        <v>3</v>
      </c>
      <c r="BD17" s="9">
        <v>3</v>
      </c>
      <c r="BE17" s="9">
        <f t="shared" si="5"/>
        <v>12</v>
      </c>
    </row>
    <row r="18" spans="1:57" x14ac:dyDescent="0.25">
      <c r="A18" s="9">
        <v>3483</v>
      </c>
      <c r="B18" s="9">
        <v>0</v>
      </c>
      <c r="C18" s="9">
        <v>1973</v>
      </c>
      <c r="D18" s="9">
        <v>44</v>
      </c>
      <c r="E18" s="6">
        <v>1</v>
      </c>
      <c r="F18" s="6">
        <v>1</v>
      </c>
      <c r="G18" s="6">
        <v>3</v>
      </c>
      <c r="H18" s="9">
        <f t="shared" si="0"/>
        <v>5</v>
      </c>
      <c r="I18" s="6">
        <v>1</v>
      </c>
      <c r="J18" s="6">
        <v>1</v>
      </c>
      <c r="K18" s="6">
        <v>2</v>
      </c>
      <c r="L18" s="9">
        <f t="shared" si="1"/>
        <v>4</v>
      </c>
      <c r="M18" s="6">
        <v>1</v>
      </c>
      <c r="N18" s="6">
        <v>1</v>
      </c>
      <c r="O18" s="6">
        <v>4</v>
      </c>
      <c r="P18" s="9">
        <f t="shared" si="2"/>
        <v>6</v>
      </c>
      <c r="Q18" s="6">
        <v>1</v>
      </c>
      <c r="R18" s="6">
        <v>1</v>
      </c>
      <c r="S18" s="6">
        <v>4</v>
      </c>
      <c r="T18" s="9">
        <f t="shared" si="3"/>
        <v>6</v>
      </c>
      <c r="Z18" s="6">
        <v>1</v>
      </c>
      <c r="AA18" s="6">
        <v>1</v>
      </c>
      <c r="AB18" s="6">
        <v>1</v>
      </c>
      <c r="AC18" s="6">
        <v>1</v>
      </c>
      <c r="AD18" s="6">
        <v>1</v>
      </c>
      <c r="AE18" s="6">
        <v>1</v>
      </c>
      <c r="AF18" s="6">
        <v>1</v>
      </c>
      <c r="AG18" s="6">
        <v>1</v>
      </c>
      <c r="AH18" s="6">
        <v>3</v>
      </c>
      <c r="AI18" s="6">
        <v>2</v>
      </c>
      <c r="AJ18" s="6">
        <v>4</v>
      </c>
      <c r="AK18" s="6">
        <v>4</v>
      </c>
      <c r="AL18" s="6">
        <f t="shared" si="4"/>
        <v>21</v>
      </c>
      <c r="AM18" s="9">
        <v>5</v>
      </c>
      <c r="AN18" s="9">
        <v>4</v>
      </c>
      <c r="AO18" s="9">
        <v>2</v>
      </c>
      <c r="AP18" s="9">
        <v>3</v>
      </c>
      <c r="AQ18" s="9">
        <v>3</v>
      </c>
      <c r="AR18" s="9">
        <v>2</v>
      </c>
      <c r="AS18" s="9">
        <v>2</v>
      </c>
      <c r="AT18" s="9">
        <v>2</v>
      </c>
      <c r="AU18" s="9">
        <v>10</v>
      </c>
      <c r="AV18" s="9">
        <v>3</v>
      </c>
      <c r="AW18" s="9">
        <v>4</v>
      </c>
      <c r="AX18" s="9">
        <v>4</v>
      </c>
      <c r="AY18" s="3" t="s">
        <v>72</v>
      </c>
      <c r="AZ18" s="10" t="s">
        <v>404</v>
      </c>
      <c r="BE18" s="9">
        <f t="shared" si="5"/>
        <v>0</v>
      </c>
    </row>
    <row r="19" spans="1:57" x14ac:dyDescent="0.25">
      <c r="A19" s="9">
        <v>3492</v>
      </c>
      <c r="B19" s="9">
        <v>0</v>
      </c>
      <c r="C19" s="9">
        <v>1996</v>
      </c>
      <c r="D19" s="9">
        <v>21</v>
      </c>
      <c r="E19" s="6">
        <v>1</v>
      </c>
      <c r="F19" s="6">
        <v>1</v>
      </c>
      <c r="G19" s="6">
        <v>2</v>
      </c>
      <c r="H19" s="9">
        <f t="shared" si="0"/>
        <v>4</v>
      </c>
      <c r="I19" s="6">
        <v>1</v>
      </c>
      <c r="J19" s="6">
        <v>1</v>
      </c>
      <c r="K19" s="6">
        <v>2</v>
      </c>
      <c r="L19" s="9">
        <f t="shared" si="1"/>
        <v>4</v>
      </c>
      <c r="M19" s="6">
        <v>1</v>
      </c>
      <c r="N19" s="6">
        <v>1</v>
      </c>
      <c r="O19" s="6">
        <v>2</v>
      </c>
      <c r="P19" s="9">
        <f t="shared" si="2"/>
        <v>4</v>
      </c>
      <c r="Q19" s="6">
        <v>1</v>
      </c>
      <c r="R19" s="6">
        <v>1</v>
      </c>
      <c r="S19" s="6">
        <v>2</v>
      </c>
      <c r="T19" s="9">
        <f t="shared" si="3"/>
        <v>4</v>
      </c>
      <c r="Z19" s="6">
        <v>1</v>
      </c>
      <c r="AA19" s="6">
        <v>1</v>
      </c>
      <c r="AB19" s="6">
        <v>1</v>
      </c>
      <c r="AC19" s="6">
        <v>1</v>
      </c>
      <c r="AD19" s="6">
        <v>1</v>
      </c>
      <c r="AE19" s="6">
        <v>1</v>
      </c>
      <c r="AF19" s="6">
        <v>1</v>
      </c>
      <c r="AG19" s="6">
        <v>1</v>
      </c>
      <c r="AH19" s="6">
        <v>2</v>
      </c>
      <c r="AI19" s="6">
        <v>2</v>
      </c>
      <c r="AJ19" s="6">
        <v>2</v>
      </c>
      <c r="AK19" s="6">
        <v>2</v>
      </c>
      <c r="AL19" s="6">
        <f t="shared" si="4"/>
        <v>16</v>
      </c>
      <c r="AM19" s="9">
        <v>22</v>
      </c>
      <c r="AN19" s="9">
        <v>7</v>
      </c>
      <c r="AO19" s="9">
        <v>4</v>
      </c>
      <c r="AP19" s="9">
        <v>2</v>
      </c>
      <c r="AQ19" s="9">
        <v>3</v>
      </c>
      <c r="AR19" s="9">
        <v>11</v>
      </c>
      <c r="AS19" s="9">
        <v>5</v>
      </c>
      <c r="AT19" s="9">
        <v>12</v>
      </c>
      <c r="AU19" s="9">
        <v>3</v>
      </c>
      <c r="AV19" s="9">
        <v>2</v>
      </c>
      <c r="AW19" s="9">
        <v>3</v>
      </c>
      <c r="AX19" s="9">
        <v>7</v>
      </c>
      <c r="AY19" s="3" t="s">
        <v>73</v>
      </c>
      <c r="AZ19" s="10" t="str">
        <f t="shared" ref="AZ19:AZ37" si="7">IF(C19&gt;1998,"mladší než 18"," ")</f>
        <v xml:space="preserve"> </v>
      </c>
      <c r="BA19" s="9">
        <v>3</v>
      </c>
      <c r="BB19" s="9">
        <v>3</v>
      </c>
      <c r="BC19" s="9">
        <v>3</v>
      </c>
      <c r="BD19" s="9">
        <v>3</v>
      </c>
      <c r="BE19" s="9">
        <f t="shared" si="5"/>
        <v>12</v>
      </c>
    </row>
    <row r="20" spans="1:57" ht="45" x14ac:dyDescent="0.25">
      <c r="A20" s="9">
        <v>3515</v>
      </c>
      <c r="B20" s="9">
        <v>1</v>
      </c>
      <c r="C20" s="9">
        <v>1994</v>
      </c>
      <c r="D20" s="9">
        <v>23</v>
      </c>
      <c r="E20" s="6">
        <v>1</v>
      </c>
      <c r="F20" s="6">
        <v>1</v>
      </c>
      <c r="G20" s="6">
        <v>2</v>
      </c>
      <c r="H20" s="9">
        <f t="shared" si="0"/>
        <v>4</v>
      </c>
      <c r="I20" s="6">
        <v>1</v>
      </c>
      <c r="J20" s="6">
        <v>1</v>
      </c>
      <c r="K20" s="6">
        <v>2</v>
      </c>
      <c r="L20" s="9">
        <f t="shared" si="1"/>
        <v>4</v>
      </c>
      <c r="M20" s="6">
        <v>2</v>
      </c>
      <c r="N20" s="6">
        <v>3</v>
      </c>
      <c r="O20" s="6">
        <v>4</v>
      </c>
      <c r="P20" s="9">
        <f t="shared" si="2"/>
        <v>9</v>
      </c>
      <c r="Q20" s="6">
        <v>1</v>
      </c>
      <c r="R20" s="6">
        <v>3</v>
      </c>
      <c r="S20" s="6">
        <v>4</v>
      </c>
      <c r="T20" s="9">
        <f t="shared" si="3"/>
        <v>8</v>
      </c>
      <c r="Z20" s="6">
        <v>1</v>
      </c>
      <c r="AA20" s="6">
        <v>1</v>
      </c>
      <c r="AB20" s="6">
        <v>2</v>
      </c>
      <c r="AC20" s="6">
        <v>1</v>
      </c>
      <c r="AD20" s="6">
        <v>1</v>
      </c>
      <c r="AE20" s="6">
        <v>1</v>
      </c>
      <c r="AF20" s="6">
        <v>3</v>
      </c>
      <c r="AG20" s="6">
        <v>3</v>
      </c>
      <c r="AH20" s="6">
        <v>2</v>
      </c>
      <c r="AI20" s="6">
        <v>2</v>
      </c>
      <c r="AJ20" s="6">
        <v>4</v>
      </c>
      <c r="AK20" s="6">
        <v>4</v>
      </c>
      <c r="AL20" s="6">
        <f t="shared" si="4"/>
        <v>25</v>
      </c>
      <c r="AM20" s="9">
        <v>12</v>
      </c>
      <c r="AN20" s="9">
        <v>5</v>
      </c>
      <c r="AO20" s="9">
        <v>13</v>
      </c>
      <c r="AP20" s="9">
        <v>5</v>
      </c>
      <c r="AQ20" s="9">
        <v>15</v>
      </c>
      <c r="AR20" s="9">
        <v>8</v>
      </c>
      <c r="AS20" s="9">
        <v>8</v>
      </c>
      <c r="AT20" s="9">
        <v>15</v>
      </c>
      <c r="AU20" s="9">
        <v>39</v>
      </c>
      <c r="AV20" s="9">
        <v>4</v>
      </c>
      <c r="AW20" s="9">
        <v>8</v>
      </c>
      <c r="AX20" s="9">
        <v>3</v>
      </c>
      <c r="AY20" s="3" t="s">
        <v>74</v>
      </c>
      <c r="AZ20" s="10" t="str">
        <f t="shared" si="7"/>
        <v xml:space="preserve"> </v>
      </c>
      <c r="BA20" s="9">
        <v>2</v>
      </c>
      <c r="BB20" s="9">
        <v>2</v>
      </c>
      <c r="BC20" s="9">
        <v>4</v>
      </c>
      <c r="BD20" s="9">
        <v>4</v>
      </c>
      <c r="BE20" s="9">
        <f t="shared" si="5"/>
        <v>12</v>
      </c>
    </row>
    <row r="21" spans="1:57" ht="30" x14ac:dyDescent="0.25">
      <c r="A21" s="9">
        <v>3465</v>
      </c>
      <c r="B21" s="9">
        <v>1</v>
      </c>
      <c r="C21" s="9">
        <v>1996</v>
      </c>
      <c r="D21" s="9">
        <v>21</v>
      </c>
      <c r="E21" s="6">
        <v>1</v>
      </c>
      <c r="F21" s="6">
        <v>2</v>
      </c>
      <c r="G21" s="6">
        <v>2</v>
      </c>
      <c r="H21" s="9">
        <f t="shared" si="0"/>
        <v>5</v>
      </c>
      <c r="I21" s="6">
        <v>1</v>
      </c>
      <c r="J21" s="6">
        <v>2</v>
      </c>
      <c r="K21" s="6">
        <v>2</v>
      </c>
      <c r="L21" s="9">
        <f t="shared" si="1"/>
        <v>5</v>
      </c>
      <c r="M21" s="6">
        <v>1</v>
      </c>
      <c r="N21" s="6">
        <v>2</v>
      </c>
      <c r="O21" s="6">
        <v>3</v>
      </c>
      <c r="P21" s="9">
        <f t="shared" si="2"/>
        <v>6</v>
      </c>
      <c r="Q21" s="6">
        <v>2</v>
      </c>
      <c r="R21" s="6">
        <v>3</v>
      </c>
      <c r="S21" s="6">
        <v>4</v>
      </c>
      <c r="T21" s="9">
        <f t="shared" si="3"/>
        <v>9</v>
      </c>
      <c r="Z21" s="6">
        <v>1</v>
      </c>
      <c r="AA21" s="6">
        <v>1</v>
      </c>
      <c r="AB21" s="6">
        <v>1</v>
      </c>
      <c r="AC21" s="6">
        <v>2</v>
      </c>
      <c r="AD21" s="6">
        <v>2</v>
      </c>
      <c r="AE21" s="6">
        <v>2</v>
      </c>
      <c r="AF21" s="6">
        <v>2</v>
      </c>
      <c r="AG21" s="6">
        <v>3</v>
      </c>
      <c r="AH21" s="6">
        <v>2</v>
      </c>
      <c r="AI21" s="6">
        <v>2</v>
      </c>
      <c r="AJ21" s="6">
        <v>3</v>
      </c>
      <c r="AK21" s="6">
        <v>4</v>
      </c>
      <c r="AL21" s="6">
        <f t="shared" si="4"/>
        <v>25</v>
      </c>
      <c r="AM21" s="9">
        <v>7</v>
      </c>
      <c r="AN21" s="9">
        <v>3</v>
      </c>
      <c r="AO21" s="9">
        <v>2</v>
      </c>
      <c r="AP21" s="9">
        <v>7</v>
      </c>
      <c r="AQ21" s="9">
        <v>4</v>
      </c>
      <c r="AR21" s="9">
        <v>2</v>
      </c>
      <c r="AS21" s="9">
        <v>5</v>
      </c>
      <c r="AT21" s="9">
        <v>4</v>
      </c>
      <c r="AU21" s="9">
        <v>4</v>
      </c>
      <c r="AV21" s="9">
        <v>4</v>
      </c>
      <c r="AW21" s="9">
        <v>3</v>
      </c>
      <c r="AX21" s="9">
        <v>3</v>
      </c>
      <c r="AY21" s="3" t="s">
        <v>75</v>
      </c>
      <c r="AZ21" s="10" t="str">
        <f t="shared" si="7"/>
        <v xml:space="preserve"> </v>
      </c>
      <c r="BA21" s="9">
        <v>3</v>
      </c>
      <c r="BB21" s="9">
        <v>2</v>
      </c>
      <c r="BC21" s="9">
        <v>3</v>
      </c>
      <c r="BD21" s="9">
        <v>3</v>
      </c>
      <c r="BE21" s="9">
        <f t="shared" si="5"/>
        <v>11</v>
      </c>
    </row>
    <row r="22" spans="1:57" x14ac:dyDescent="0.25">
      <c r="A22" s="9">
        <v>3531</v>
      </c>
      <c r="B22" s="9">
        <v>0</v>
      </c>
      <c r="C22" s="9">
        <v>1996</v>
      </c>
      <c r="D22" s="9">
        <v>21</v>
      </c>
      <c r="E22" s="6">
        <v>1</v>
      </c>
      <c r="F22" s="6">
        <v>2</v>
      </c>
      <c r="G22" s="6">
        <v>3</v>
      </c>
      <c r="H22" s="9">
        <f t="shared" si="0"/>
        <v>6</v>
      </c>
      <c r="I22" s="6">
        <v>2</v>
      </c>
      <c r="J22" s="6">
        <v>2</v>
      </c>
      <c r="K22" s="6">
        <v>3</v>
      </c>
      <c r="L22" s="9">
        <f t="shared" si="1"/>
        <v>7</v>
      </c>
      <c r="M22" s="6">
        <v>2</v>
      </c>
      <c r="N22" s="6">
        <v>2</v>
      </c>
      <c r="O22" s="6">
        <v>2</v>
      </c>
      <c r="P22" s="9">
        <f t="shared" si="2"/>
        <v>6</v>
      </c>
      <c r="Q22" s="6">
        <v>1</v>
      </c>
      <c r="R22" s="6">
        <v>1</v>
      </c>
      <c r="S22" s="6">
        <v>2</v>
      </c>
      <c r="T22" s="9">
        <f t="shared" si="3"/>
        <v>4</v>
      </c>
      <c r="Z22" s="6">
        <v>1</v>
      </c>
      <c r="AA22" s="6">
        <v>2</v>
      </c>
      <c r="AB22" s="6">
        <v>2</v>
      </c>
      <c r="AC22" s="6">
        <v>1</v>
      </c>
      <c r="AD22" s="6">
        <v>2</v>
      </c>
      <c r="AE22" s="6">
        <v>2</v>
      </c>
      <c r="AF22" s="6">
        <v>2</v>
      </c>
      <c r="AG22" s="6">
        <v>1</v>
      </c>
      <c r="AH22" s="6">
        <v>3</v>
      </c>
      <c r="AI22" s="6">
        <v>3</v>
      </c>
      <c r="AJ22" s="6">
        <v>2</v>
      </c>
      <c r="AK22" s="6">
        <v>2</v>
      </c>
      <c r="AL22" s="6">
        <f t="shared" si="4"/>
        <v>23</v>
      </c>
      <c r="AM22" s="9">
        <v>5</v>
      </c>
      <c r="AN22" s="9">
        <v>5</v>
      </c>
      <c r="AO22" s="9">
        <v>5</v>
      </c>
      <c r="AP22" s="9">
        <v>3</v>
      </c>
      <c r="AQ22" s="9">
        <v>4</v>
      </c>
      <c r="AR22" s="9">
        <v>4</v>
      </c>
      <c r="AS22" s="9">
        <v>2</v>
      </c>
      <c r="AT22" s="9">
        <v>4</v>
      </c>
      <c r="AU22" s="9">
        <v>11</v>
      </c>
      <c r="AV22" s="9">
        <v>3</v>
      </c>
      <c r="AW22" s="9">
        <v>6</v>
      </c>
      <c r="AX22" s="9">
        <v>10</v>
      </c>
      <c r="AY22" s="3" t="s">
        <v>76</v>
      </c>
      <c r="AZ22" s="10" t="str">
        <f t="shared" si="7"/>
        <v xml:space="preserve"> </v>
      </c>
      <c r="BA22" s="9">
        <v>4</v>
      </c>
      <c r="BB22" s="9">
        <v>2</v>
      </c>
      <c r="BC22" s="9">
        <v>4</v>
      </c>
      <c r="BD22" s="9">
        <v>4</v>
      </c>
      <c r="BE22" s="9">
        <f t="shared" si="5"/>
        <v>14</v>
      </c>
    </row>
    <row r="23" spans="1:57" x14ac:dyDescent="0.25">
      <c r="A23" s="9">
        <v>3536</v>
      </c>
      <c r="B23" s="9">
        <v>0</v>
      </c>
      <c r="C23" s="9">
        <v>1997</v>
      </c>
      <c r="D23" s="9">
        <v>20</v>
      </c>
      <c r="E23" s="6">
        <v>1</v>
      </c>
      <c r="F23" s="6">
        <v>2</v>
      </c>
      <c r="G23" s="6">
        <v>2</v>
      </c>
      <c r="H23" s="9">
        <f t="shared" si="0"/>
        <v>5</v>
      </c>
      <c r="I23" s="6">
        <v>1</v>
      </c>
      <c r="J23" s="6">
        <v>2</v>
      </c>
      <c r="K23" s="6">
        <v>2</v>
      </c>
      <c r="L23" s="9">
        <f t="shared" si="1"/>
        <v>5</v>
      </c>
      <c r="M23" s="6">
        <v>2</v>
      </c>
      <c r="N23" s="6">
        <v>3</v>
      </c>
      <c r="O23" s="6">
        <v>3</v>
      </c>
      <c r="P23" s="9">
        <f t="shared" si="2"/>
        <v>8</v>
      </c>
      <c r="Q23" s="6">
        <v>1</v>
      </c>
      <c r="R23" s="6">
        <v>2</v>
      </c>
      <c r="S23" s="6">
        <v>3</v>
      </c>
      <c r="T23" s="9">
        <f t="shared" si="3"/>
        <v>6</v>
      </c>
      <c r="Z23" s="6">
        <v>1</v>
      </c>
      <c r="AA23" s="6">
        <v>1</v>
      </c>
      <c r="AB23" s="6">
        <v>2</v>
      </c>
      <c r="AC23" s="6">
        <v>1</v>
      </c>
      <c r="AD23" s="6">
        <v>2</v>
      </c>
      <c r="AE23" s="6">
        <v>2</v>
      </c>
      <c r="AF23" s="6">
        <v>3</v>
      </c>
      <c r="AG23" s="6">
        <v>2</v>
      </c>
      <c r="AH23" s="6">
        <v>2</v>
      </c>
      <c r="AI23" s="6">
        <v>2</v>
      </c>
      <c r="AJ23" s="6">
        <v>3</v>
      </c>
      <c r="AK23" s="6">
        <v>3</v>
      </c>
      <c r="AL23" s="6">
        <f t="shared" si="4"/>
        <v>24</v>
      </c>
      <c r="AM23" s="9">
        <v>6</v>
      </c>
      <c r="AN23" s="9">
        <v>12</v>
      </c>
      <c r="AO23" s="9">
        <v>2</v>
      </c>
      <c r="AP23" s="9">
        <v>4</v>
      </c>
      <c r="AQ23" s="9">
        <v>4</v>
      </c>
      <c r="AR23" s="9">
        <v>11</v>
      </c>
      <c r="AS23" s="9">
        <v>6</v>
      </c>
      <c r="AT23" s="9">
        <v>3</v>
      </c>
      <c r="AU23" s="9">
        <v>5</v>
      </c>
      <c r="AV23" s="9">
        <v>2</v>
      </c>
      <c r="AW23" s="9">
        <v>4</v>
      </c>
      <c r="AX23" s="9">
        <v>3</v>
      </c>
      <c r="AY23" s="3" t="s">
        <v>77</v>
      </c>
      <c r="AZ23" s="10" t="str">
        <f t="shared" si="7"/>
        <v xml:space="preserve"> </v>
      </c>
      <c r="BA23" s="9">
        <v>4</v>
      </c>
      <c r="BB23" s="9">
        <v>2</v>
      </c>
      <c r="BC23" s="9">
        <v>4</v>
      </c>
      <c r="BD23" s="9">
        <v>4</v>
      </c>
      <c r="BE23" s="9">
        <f t="shared" si="5"/>
        <v>14</v>
      </c>
    </row>
    <row r="24" spans="1:57" ht="30" x14ac:dyDescent="0.25">
      <c r="A24" s="9">
        <v>3533</v>
      </c>
      <c r="B24" s="9">
        <v>0</v>
      </c>
      <c r="C24" s="9">
        <v>1995</v>
      </c>
      <c r="D24" s="9">
        <v>22</v>
      </c>
      <c r="E24" s="6">
        <v>1</v>
      </c>
      <c r="F24" s="6">
        <v>1</v>
      </c>
      <c r="G24" s="6">
        <v>2</v>
      </c>
      <c r="H24" s="9">
        <f t="shared" si="0"/>
        <v>4</v>
      </c>
      <c r="I24" s="6">
        <v>1</v>
      </c>
      <c r="J24" s="6">
        <v>1</v>
      </c>
      <c r="K24" s="6">
        <v>2</v>
      </c>
      <c r="L24" s="9">
        <f t="shared" si="1"/>
        <v>4</v>
      </c>
      <c r="M24" s="6">
        <v>2</v>
      </c>
      <c r="N24" s="6">
        <v>2</v>
      </c>
      <c r="O24" s="6">
        <v>4</v>
      </c>
      <c r="P24" s="9">
        <f t="shared" si="2"/>
        <v>8</v>
      </c>
      <c r="Q24" s="6">
        <v>1</v>
      </c>
      <c r="R24" s="6">
        <v>2</v>
      </c>
      <c r="S24" s="6">
        <v>4</v>
      </c>
      <c r="T24" s="9">
        <f t="shared" si="3"/>
        <v>7</v>
      </c>
      <c r="Z24" s="6">
        <v>1</v>
      </c>
      <c r="AA24" s="6">
        <v>1</v>
      </c>
      <c r="AB24" s="6">
        <v>2</v>
      </c>
      <c r="AC24" s="6">
        <v>1</v>
      </c>
      <c r="AD24" s="6">
        <v>1</v>
      </c>
      <c r="AE24" s="6">
        <v>1</v>
      </c>
      <c r="AF24" s="6">
        <v>2</v>
      </c>
      <c r="AG24" s="6">
        <v>2</v>
      </c>
      <c r="AH24" s="6">
        <v>2</v>
      </c>
      <c r="AI24" s="6">
        <v>2</v>
      </c>
      <c r="AJ24" s="6">
        <v>4</v>
      </c>
      <c r="AK24" s="6">
        <v>4</v>
      </c>
      <c r="AL24" s="6">
        <f t="shared" si="4"/>
        <v>23</v>
      </c>
      <c r="AM24" s="9">
        <v>9</v>
      </c>
      <c r="AN24" s="9">
        <v>8</v>
      </c>
      <c r="AO24" s="9">
        <v>6</v>
      </c>
      <c r="AP24" s="9">
        <v>5</v>
      </c>
      <c r="AQ24" s="9">
        <v>4</v>
      </c>
      <c r="AR24" s="9">
        <v>1</v>
      </c>
      <c r="AS24" s="9">
        <v>9</v>
      </c>
      <c r="AT24" s="9">
        <v>6</v>
      </c>
      <c r="AU24" s="9">
        <v>3</v>
      </c>
      <c r="AV24" s="9">
        <v>2</v>
      </c>
      <c r="AW24" s="9">
        <v>7</v>
      </c>
      <c r="AX24" s="9">
        <v>3</v>
      </c>
      <c r="AY24" s="3" t="s">
        <v>78</v>
      </c>
      <c r="AZ24" s="10" t="str">
        <f t="shared" si="7"/>
        <v xml:space="preserve"> </v>
      </c>
      <c r="BA24" s="9">
        <v>2</v>
      </c>
      <c r="BB24" s="9">
        <v>3</v>
      </c>
      <c r="BC24" s="9">
        <v>4</v>
      </c>
      <c r="BD24" s="9">
        <v>4</v>
      </c>
      <c r="BE24" s="9">
        <f t="shared" si="5"/>
        <v>13</v>
      </c>
    </row>
    <row r="25" spans="1:57" x14ac:dyDescent="0.25">
      <c r="A25" s="9">
        <v>3544</v>
      </c>
      <c r="B25" s="9">
        <v>0</v>
      </c>
      <c r="C25" s="9">
        <v>1974</v>
      </c>
      <c r="D25" s="9">
        <v>43</v>
      </c>
      <c r="E25" s="6">
        <v>1</v>
      </c>
      <c r="F25" s="6">
        <v>1</v>
      </c>
      <c r="G25" s="6">
        <v>1</v>
      </c>
      <c r="H25" s="9">
        <f t="shared" si="0"/>
        <v>3</v>
      </c>
      <c r="I25" s="6">
        <v>1</v>
      </c>
      <c r="J25" s="6">
        <v>1</v>
      </c>
      <c r="K25" s="6">
        <v>2</v>
      </c>
      <c r="L25" s="9">
        <f t="shared" si="1"/>
        <v>4</v>
      </c>
      <c r="M25" s="6">
        <v>1</v>
      </c>
      <c r="N25" s="6">
        <v>2</v>
      </c>
      <c r="O25" s="6">
        <v>3</v>
      </c>
      <c r="P25" s="9">
        <f t="shared" si="2"/>
        <v>6</v>
      </c>
      <c r="Q25" s="6">
        <v>1</v>
      </c>
      <c r="R25" s="6">
        <v>1</v>
      </c>
      <c r="S25" s="6">
        <v>3</v>
      </c>
      <c r="T25" s="9">
        <f t="shared" si="3"/>
        <v>5</v>
      </c>
      <c r="Z25" s="6">
        <v>1</v>
      </c>
      <c r="AA25" s="6">
        <v>1</v>
      </c>
      <c r="AB25" s="6">
        <v>1</v>
      </c>
      <c r="AC25" s="6">
        <v>1</v>
      </c>
      <c r="AD25" s="6">
        <v>1</v>
      </c>
      <c r="AE25" s="6">
        <v>1</v>
      </c>
      <c r="AF25" s="6">
        <v>2</v>
      </c>
      <c r="AG25" s="6">
        <v>1</v>
      </c>
      <c r="AH25" s="6">
        <v>1</v>
      </c>
      <c r="AI25" s="6">
        <v>2</v>
      </c>
      <c r="AJ25" s="6">
        <v>3</v>
      </c>
      <c r="AK25" s="6">
        <v>3</v>
      </c>
      <c r="AL25" s="6">
        <f t="shared" si="4"/>
        <v>18</v>
      </c>
      <c r="AM25" s="9">
        <v>12</v>
      </c>
      <c r="AN25" s="9">
        <v>4</v>
      </c>
      <c r="AO25" s="9">
        <v>11</v>
      </c>
      <c r="AP25" s="9">
        <v>2</v>
      </c>
      <c r="AQ25" s="9">
        <v>3</v>
      </c>
      <c r="AR25" s="9">
        <v>3</v>
      </c>
      <c r="AS25" s="9">
        <v>9</v>
      </c>
      <c r="AT25" s="9">
        <v>3</v>
      </c>
      <c r="AU25" s="9">
        <v>3</v>
      </c>
      <c r="AV25" s="9">
        <v>5</v>
      </c>
      <c r="AW25" s="9">
        <v>4</v>
      </c>
      <c r="AX25" s="9">
        <v>11</v>
      </c>
      <c r="AY25" s="3" t="s">
        <v>79</v>
      </c>
      <c r="AZ25" s="10" t="str">
        <f t="shared" si="7"/>
        <v xml:space="preserve"> </v>
      </c>
      <c r="BA25" s="9">
        <v>4</v>
      </c>
      <c r="BB25" s="9">
        <v>3</v>
      </c>
      <c r="BC25" s="9">
        <v>3</v>
      </c>
      <c r="BD25" s="9">
        <v>4</v>
      </c>
      <c r="BE25" s="9">
        <f t="shared" si="5"/>
        <v>14</v>
      </c>
    </row>
    <row r="26" spans="1:57" x14ac:dyDescent="0.25">
      <c r="A26" s="9">
        <v>3278</v>
      </c>
      <c r="B26" s="9">
        <v>0</v>
      </c>
      <c r="C26" s="9">
        <v>1995</v>
      </c>
      <c r="D26" s="9">
        <f t="shared" ref="D26:D29" si="8">2017-C26</f>
        <v>22</v>
      </c>
      <c r="E26" s="6">
        <v>1</v>
      </c>
      <c r="F26" s="6">
        <v>1</v>
      </c>
      <c r="G26" s="6">
        <v>1</v>
      </c>
      <c r="H26" s="9">
        <f t="shared" si="0"/>
        <v>3</v>
      </c>
      <c r="I26" s="6">
        <v>1</v>
      </c>
      <c r="J26" s="6">
        <v>1</v>
      </c>
      <c r="K26" s="6">
        <v>1</v>
      </c>
      <c r="L26" s="9">
        <f t="shared" si="1"/>
        <v>3</v>
      </c>
      <c r="M26" s="6">
        <v>1</v>
      </c>
      <c r="N26" s="6">
        <v>1</v>
      </c>
      <c r="O26" s="6">
        <v>2</v>
      </c>
      <c r="P26" s="9">
        <f t="shared" si="2"/>
        <v>4</v>
      </c>
      <c r="Q26" s="6">
        <v>1</v>
      </c>
      <c r="R26" s="6">
        <v>1</v>
      </c>
      <c r="S26" s="6">
        <v>4</v>
      </c>
      <c r="T26" s="9">
        <f t="shared" si="3"/>
        <v>6</v>
      </c>
      <c r="Z26" s="6">
        <v>1</v>
      </c>
      <c r="AA26" s="6">
        <v>1</v>
      </c>
      <c r="AB26" s="6">
        <v>1</v>
      </c>
      <c r="AC26" s="6">
        <v>1</v>
      </c>
      <c r="AD26" s="6">
        <v>1</v>
      </c>
      <c r="AE26" s="6">
        <v>1</v>
      </c>
      <c r="AF26" s="6">
        <v>1</v>
      </c>
      <c r="AG26" s="6">
        <v>1</v>
      </c>
      <c r="AH26" s="6">
        <v>1</v>
      </c>
      <c r="AI26" s="6">
        <v>1</v>
      </c>
      <c r="AJ26" s="6">
        <v>2</v>
      </c>
      <c r="AK26" s="6">
        <v>4</v>
      </c>
      <c r="AL26" s="6">
        <f t="shared" si="4"/>
        <v>16</v>
      </c>
      <c r="AM26" s="9">
        <v>5</v>
      </c>
      <c r="AN26" s="9">
        <v>3</v>
      </c>
      <c r="AO26" s="9">
        <v>2</v>
      </c>
      <c r="AP26" s="9">
        <v>15</v>
      </c>
      <c r="AQ26" s="9">
        <v>3</v>
      </c>
      <c r="AR26" s="9">
        <v>4</v>
      </c>
      <c r="AS26" s="9">
        <v>10</v>
      </c>
      <c r="AT26" s="9">
        <v>3</v>
      </c>
      <c r="AU26" s="9">
        <v>3</v>
      </c>
      <c r="AV26" s="9">
        <v>4</v>
      </c>
      <c r="AW26" s="9">
        <v>2</v>
      </c>
      <c r="AX26" s="9">
        <v>4</v>
      </c>
      <c r="AY26" s="3" t="s">
        <v>80</v>
      </c>
      <c r="AZ26" s="10" t="str">
        <f t="shared" si="7"/>
        <v xml:space="preserve"> </v>
      </c>
      <c r="BA26" s="9">
        <v>4</v>
      </c>
      <c r="BB26" s="9">
        <v>3</v>
      </c>
      <c r="BC26" s="9">
        <v>3</v>
      </c>
      <c r="BD26" s="9">
        <v>4</v>
      </c>
      <c r="BE26" s="9">
        <f t="shared" si="5"/>
        <v>14</v>
      </c>
    </row>
    <row r="27" spans="1:57" ht="45" x14ac:dyDescent="0.25">
      <c r="A27" s="9">
        <v>3561</v>
      </c>
      <c r="B27" s="9">
        <v>0</v>
      </c>
      <c r="C27" s="9">
        <v>1995</v>
      </c>
      <c r="D27" s="9">
        <f t="shared" si="8"/>
        <v>22</v>
      </c>
      <c r="E27" s="6">
        <v>1</v>
      </c>
      <c r="F27" s="6">
        <v>3</v>
      </c>
      <c r="G27" s="6">
        <v>3</v>
      </c>
      <c r="H27" s="9">
        <f t="shared" si="0"/>
        <v>7</v>
      </c>
      <c r="I27" s="6">
        <v>2</v>
      </c>
      <c r="J27" s="6">
        <v>4</v>
      </c>
      <c r="K27" s="6">
        <v>4</v>
      </c>
      <c r="L27" s="9">
        <f t="shared" si="1"/>
        <v>10</v>
      </c>
      <c r="M27" s="6">
        <v>3</v>
      </c>
      <c r="N27" s="6">
        <v>4</v>
      </c>
      <c r="O27" s="6">
        <v>4</v>
      </c>
      <c r="P27" s="9">
        <f t="shared" si="2"/>
        <v>11</v>
      </c>
      <c r="Q27" s="6">
        <v>1</v>
      </c>
      <c r="R27" s="6">
        <v>2</v>
      </c>
      <c r="S27" s="6">
        <v>4</v>
      </c>
      <c r="T27" s="9">
        <f t="shared" si="3"/>
        <v>7</v>
      </c>
      <c r="Z27" s="6">
        <v>1</v>
      </c>
      <c r="AA27" s="6">
        <v>2</v>
      </c>
      <c r="AB27" s="6">
        <v>3</v>
      </c>
      <c r="AC27" s="6">
        <v>1</v>
      </c>
      <c r="AD27" s="6">
        <v>3</v>
      </c>
      <c r="AE27" s="6">
        <v>4</v>
      </c>
      <c r="AF27" s="6">
        <v>4</v>
      </c>
      <c r="AG27" s="6">
        <v>2</v>
      </c>
      <c r="AH27" s="6">
        <v>3</v>
      </c>
      <c r="AI27" s="6">
        <v>4</v>
      </c>
      <c r="AJ27" s="6">
        <v>4</v>
      </c>
      <c r="AK27" s="6">
        <v>4</v>
      </c>
      <c r="AL27" s="6">
        <f t="shared" si="4"/>
        <v>35</v>
      </c>
      <c r="AM27" s="9">
        <v>5</v>
      </c>
      <c r="AN27" s="9">
        <v>3</v>
      </c>
      <c r="AO27" s="9">
        <v>7</v>
      </c>
      <c r="AP27" s="9">
        <v>3</v>
      </c>
      <c r="AQ27" s="9">
        <v>5</v>
      </c>
      <c r="AR27" s="9">
        <v>3</v>
      </c>
      <c r="AS27" s="9">
        <v>3</v>
      </c>
      <c r="AT27" s="9">
        <v>6</v>
      </c>
      <c r="AU27" s="9">
        <v>3</v>
      </c>
      <c r="AV27" s="9">
        <v>2</v>
      </c>
      <c r="AW27" s="9">
        <v>2</v>
      </c>
      <c r="AX27" s="9">
        <v>2</v>
      </c>
      <c r="AY27" s="3" t="s">
        <v>81</v>
      </c>
      <c r="AZ27" s="10" t="str">
        <f t="shared" si="7"/>
        <v xml:space="preserve"> </v>
      </c>
      <c r="BA27" s="9">
        <v>2</v>
      </c>
      <c r="BB27" s="9">
        <v>1</v>
      </c>
      <c r="BC27" s="9">
        <v>3</v>
      </c>
      <c r="BD27" s="9">
        <v>2</v>
      </c>
      <c r="BE27" s="9">
        <f t="shared" si="5"/>
        <v>8</v>
      </c>
    </row>
    <row r="28" spans="1:57" x14ac:dyDescent="0.25">
      <c r="A28" s="9">
        <v>3591</v>
      </c>
      <c r="B28" s="9">
        <v>0</v>
      </c>
      <c r="C28" s="9">
        <v>1998</v>
      </c>
      <c r="D28" s="9">
        <f t="shared" si="8"/>
        <v>19</v>
      </c>
      <c r="E28" s="6">
        <v>1</v>
      </c>
      <c r="F28" s="6">
        <v>1</v>
      </c>
      <c r="G28" s="6">
        <v>1</v>
      </c>
      <c r="H28" s="9">
        <f t="shared" si="0"/>
        <v>3</v>
      </c>
      <c r="I28" s="6">
        <v>1</v>
      </c>
      <c r="J28" s="6">
        <v>1</v>
      </c>
      <c r="K28" s="6">
        <v>1</v>
      </c>
      <c r="L28" s="9">
        <f t="shared" si="1"/>
        <v>3</v>
      </c>
      <c r="M28" s="6">
        <v>1</v>
      </c>
      <c r="N28" s="6">
        <v>1</v>
      </c>
      <c r="O28" s="6">
        <v>1</v>
      </c>
      <c r="P28" s="9">
        <f t="shared" si="2"/>
        <v>3</v>
      </c>
      <c r="Q28" s="6">
        <v>1</v>
      </c>
      <c r="R28" s="6">
        <v>1</v>
      </c>
      <c r="S28" s="6">
        <v>1</v>
      </c>
      <c r="T28" s="9">
        <f t="shared" si="3"/>
        <v>3</v>
      </c>
      <c r="Z28" s="6">
        <v>1</v>
      </c>
      <c r="AA28" s="6">
        <v>1</v>
      </c>
      <c r="AB28" s="6">
        <v>1</v>
      </c>
      <c r="AC28" s="6">
        <v>1</v>
      </c>
      <c r="AD28" s="6">
        <v>1</v>
      </c>
      <c r="AE28" s="6">
        <v>1</v>
      </c>
      <c r="AF28" s="6">
        <v>1</v>
      </c>
      <c r="AG28" s="6">
        <v>1</v>
      </c>
      <c r="AH28" s="6">
        <v>1</v>
      </c>
      <c r="AI28" s="6">
        <v>1</v>
      </c>
      <c r="AJ28" s="6">
        <v>1</v>
      </c>
      <c r="AK28" s="6">
        <v>1</v>
      </c>
      <c r="AL28" s="6">
        <f t="shared" si="4"/>
        <v>12</v>
      </c>
      <c r="AM28" s="9">
        <v>7</v>
      </c>
      <c r="AN28" s="9">
        <v>3</v>
      </c>
      <c r="AO28" s="9">
        <v>2</v>
      </c>
      <c r="AP28" s="9">
        <v>3</v>
      </c>
      <c r="AQ28" s="9">
        <v>2</v>
      </c>
      <c r="AR28" s="9">
        <v>3</v>
      </c>
      <c r="AS28" s="9">
        <v>2</v>
      </c>
      <c r="AT28" s="9">
        <v>1</v>
      </c>
      <c r="AU28" s="9">
        <v>2</v>
      </c>
      <c r="AV28" s="9">
        <v>3</v>
      </c>
      <c r="AW28" s="9">
        <v>3</v>
      </c>
      <c r="AX28" s="9">
        <v>2</v>
      </c>
      <c r="AY28" s="3" t="s">
        <v>82</v>
      </c>
      <c r="AZ28" s="10" t="str">
        <f t="shared" si="7"/>
        <v xml:space="preserve"> </v>
      </c>
      <c r="BA28" s="9">
        <v>4</v>
      </c>
      <c r="BB28" s="9">
        <v>3</v>
      </c>
      <c r="BC28" s="9">
        <v>3</v>
      </c>
      <c r="BD28" s="9">
        <v>4</v>
      </c>
      <c r="BE28" s="9">
        <f t="shared" si="5"/>
        <v>14</v>
      </c>
    </row>
    <row r="29" spans="1:57" ht="90" x14ac:dyDescent="0.25">
      <c r="A29" s="9">
        <v>3626</v>
      </c>
      <c r="B29" s="9">
        <v>0</v>
      </c>
      <c r="C29" s="9">
        <v>1996</v>
      </c>
      <c r="D29" s="9">
        <f t="shared" si="8"/>
        <v>21</v>
      </c>
      <c r="E29" s="6">
        <v>1</v>
      </c>
      <c r="F29" s="6">
        <v>1</v>
      </c>
      <c r="G29" s="6">
        <v>3</v>
      </c>
      <c r="H29" s="9">
        <f t="shared" si="0"/>
        <v>5</v>
      </c>
      <c r="I29" s="6">
        <v>1</v>
      </c>
      <c r="J29" s="6">
        <v>1</v>
      </c>
      <c r="K29" s="6">
        <v>3</v>
      </c>
      <c r="L29" s="9">
        <f t="shared" si="1"/>
        <v>5</v>
      </c>
      <c r="M29" s="6">
        <v>1</v>
      </c>
      <c r="N29" s="6">
        <v>2</v>
      </c>
      <c r="O29" s="6">
        <v>3</v>
      </c>
      <c r="P29" s="9">
        <f t="shared" si="2"/>
        <v>6</v>
      </c>
      <c r="Q29" s="6">
        <v>1</v>
      </c>
      <c r="R29" s="6">
        <v>2</v>
      </c>
      <c r="S29" s="6">
        <v>3</v>
      </c>
      <c r="T29" s="9">
        <f t="shared" si="3"/>
        <v>6</v>
      </c>
      <c r="Z29" s="6">
        <v>1</v>
      </c>
      <c r="AA29" s="6">
        <v>1</v>
      </c>
      <c r="AB29" s="6">
        <v>1</v>
      </c>
      <c r="AC29" s="6">
        <v>1</v>
      </c>
      <c r="AD29" s="6">
        <v>1</v>
      </c>
      <c r="AE29" s="6">
        <v>1</v>
      </c>
      <c r="AF29" s="6">
        <v>2</v>
      </c>
      <c r="AG29" s="6">
        <v>2</v>
      </c>
      <c r="AH29" s="6">
        <v>3</v>
      </c>
      <c r="AI29" s="6">
        <v>3</v>
      </c>
      <c r="AJ29" s="6">
        <v>3</v>
      </c>
      <c r="AK29" s="6">
        <v>3</v>
      </c>
      <c r="AL29" s="6">
        <f t="shared" si="4"/>
        <v>22</v>
      </c>
      <c r="AM29" s="9">
        <v>7</v>
      </c>
      <c r="AN29" s="9">
        <v>3</v>
      </c>
      <c r="AO29" s="9">
        <v>5</v>
      </c>
      <c r="AP29" s="9">
        <v>2</v>
      </c>
      <c r="AQ29" s="9">
        <v>9</v>
      </c>
      <c r="AR29" s="9">
        <v>2</v>
      </c>
      <c r="AS29" s="9">
        <v>3</v>
      </c>
      <c r="AT29" s="9">
        <v>6</v>
      </c>
      <c r="AU29" s="9">
        <v>3</v>
      </c>
      <c r="AV29" s="9">
        <v>2</v>
      </c>
      <c r="AW29" s="9">
        <v>3</v>
      </c>
      <c r="AX29" s="9">
        <v>5</v>
      </c>
      <c r="AY29" s="4" t="s">
        <v>83</v>
      </c>
      <c r="AZ29" s="10" t="str">
        <f t="shared" si="7"/>
        <v xml:space="preserve"> </v>
      </c>
      <c r="BA29" s="9">
        <v>3</v>
      </c>
      <c r="BB29" s="9">
        <v>3</v>
      </c>
      <c r="BC29" s="9">
        <v>3</v>
      </c>
      <c r="BD29" s="9">
        <v>4</v>
      </c>
      <c r="BE29" s="9">
        <f t="shared" si="5"/>
        <v>13</v>
      </c>
    </row>
    <row r="30" spans="1:57" ht="105" x14ac:dyDescent="0.25">
      <c r="A30" s="9">
        <v>3678</v>
      </c>
      <c r="B30" s="9">
        <v>0</v>
      </c>
      <c r="C30" s="9">
        <v>1996</v>
      </c>
      <c r="D30" s="9">
        <v>21</v>
      </c>
      <c r="E30" s="6">
        <v>1</v>
      </c>
      <c r="F30" s="6">
        <v>2</v>
      </c>
      <c r="G30" s="6">
        <v>3</v>
      </c>
      <c r="H30" s="9">
        <f t="shared" si="0"/>
        <v>6</v>
      </c>
      <c r="I30" s="6">
        <v>1</v>
      </c>
      <c r="J30" s="6">
        <v>1</v>
      </c>
      <c r="K30" s="6">
        <v>1</v>
      </c>
      <c r="L30" s="9">
        <f t="shared" si="1"/>
        <v>3</v>
      </c>
      <c r="M30" s="6">
        <v>1</v>
      </c>
      <c r="N30" s="6">
        <v>2</v>
      </c>
      <c r="O30" s="6">
        <v>2</v>
      </c>
      <c r="P30" s="9">
        <f t="shared" si="2"/>
        <v>5</v>
      </c>
      <c r="Q30" s="6">
        <v>1</v>
      </c>
      <c r="R30" s="6">
        <v>3</v>
      </c>
      <c r="S30" s="6">
        <v>4</v>
      </c>
      <c r="T30" s="9">
        <f t="shared" si="3"/>
        <v>8</v>
      </c>
      <c r="Z30" s="6">
        <v>1</v>
      </c>
      <c r="AA30" s="6">
        <v>1</v>
      </c>
      <c r="AB30" s="6">
        <v>1</v>
      </c>
      <c r="AC30" s="6">
        <v>1</v>
      </c>
      <c r="AD30" s="6">
        <v>2</v>
      </c>
      <c r="AE30" s="6">
        <v>1</v>
      </c>
      <c r="AF30" s="6">
        <v>2</v>
      </c>
      <c r="AG30" s="6">
        <v>3</v>
      </c>
      <c r="AH30" s="6">
        <v>3</v>
      </c>
      <c r="AI30" s="6">
        <v>1</v>
      </c>
      <c r="AJ30" s="6">
        <v>2</v>
      </c>
      <c r="AK30" s="6">
        <v>4</v>
      </c>
      <c r="AL30" s="6">
        <f t="shared" si="4"/>
        <v>22</v>
      </c>
      <c r="AM30" s="9">
        <v>5</v>
      </c>
      <c r="AN30" s="9">
        <v>2</v>
      </c>
      <c r="AO30" s="9">
        <v>1</v>
      </c>
      <c r="AP30" s="9">
        <v>2</v>
      </c>
      <c r="AQ30" s="9">
        <v>7</v>
      </c>
      <c r="AR30" s="9">
        <v>2</v>
      </c>
      <c r="AS30" s="9">
        <v>3</v>
      </c>
      <c r="AT30" s="9">
        <v>4</v>
      </c>
      <c r="AU30" s="9">
        <v>7</v>
      </c>
      <c r="AV30" s="9">
        <v>2</v>
      </c>
      <c r="AW30" s="9">
        <v>2</v>
      </c>
      <c r="AX30" s="9">
        <v>3</v>
      </c>
      <c r="AY30" s="4" t="s">
        <v>84</v>
      </c>
      <c r="AZ30" s="10" t="str">
        <f t="shared" si="7"/>
        <v xml:space="preserve"> </v>
      </c>
      <c r="BA30" s="9">
        <v>2</v>
      </c>
      <c r="BB30" s="9">
        <v>2</v>
      </c>
      <c r="BC30" s="9">
        <v>2</v>
      </c>
      <c r="BD30" s="9">
        <v>3</v>
      </c>
      <c r="BE30" s="9">
        <f t="shared" si="5"/>
        <v>9</v>
      </c>
    </row>
    <row r="31" spans="1:57" x14ac:dyDescent="0.25">
      <c r="A31" s="9">
        <v>3335</v>
      </c>
      <c r="B31" s="9">
        <v>1</v>
      </c>
      <c r="C31" s="9">
        <v>1993</v>
      </c>
      <c r="D31" s="9">
        <v>24</v>
      </c>
      <c r="E31" s="6">
        <v>1</v>
      </c>
      <c r="F31" s="6">
        <v>3</v>
      </c>
      <c r="G31" s="6">
        <v>3</v>
      </c>
      <c r="H31" s="9">
        <f t="shared" si="0"/>
        <v>7</v>
      </c>
      <c r="I31" s="6">
        <v>2</v>
      </c>
      <c r="J31" s="6">
        <v>3</v>
      </c>
      <c r="K31" s="6">
        <v>3</v>
      </c>
      <c r="L31" s="9">
        <f t="shared" si="1"/>
        <v>8</v>
      </c>
      <c r="M31" s="6">
        <v>3</v>
      </c>
      <c r="N31" s="6">
        <v>3</v>
      </c>
      <c r="O31" s="6">
        <v>4</v>
      </c>
      <c r="P31" s="9">
        <f t="shared" si="2"/>
        <v>10</v>
      </c>
      <c r="Q31" s="6">
        <v>2</v>
      </c>
      <c r="R31" s="6">
        <v>3</v>
      </c>
      <c r="S31" s="6">
        <v>4</v>
      </c>
      <c r="T31" s="9">
        <f t="shared" si="3"/>
        <v>9</v>
      </c>
      <c r="Z31" s="6">
        <v>1</v>
      </c>
      <c r="AA31" s="6">
        <v>2</v>
      </c>
      <c r="AB31" s="6">
        <v>3</v>
      </c>
      <c r="AC31" s="6">
        <v>2</v>
      </c>
      <c r="AD31" s="6">
        <v>3</v>
      </c>
      <c r="AE31" s="6">
        <v>3</v>
      </c>
      <c r="AF31" s="6">
        <v>3</v>
      </c>
      <c r="AG31" s="6">
        <v>3</v>
      </c>
      <c r="AH31" s="6">
        <v>3</v>
      </c>
      <c r="AI31" s="6">
        <v>3</v>
      </c>
      <c r="AJ31" s="6">
        <v>4</v>
      </c>
      <c r="AK31" s="6">
        <v>4</v>
      </c>
      <c r="AL31" s="6">
        <f t="shared" si="4"/>
        <v>34</v>
      </c>
      <c r="AM31" s="9">
        <v>9</v>
      </c>
      <c r="AN31" s="9">
        <v>3</v>
      </c>
      <c r="AO31" s="9">
        <v>3</v>
      </c>
      <c r="AP31" s="9">
        <v>5</v>
      </c>
      <c r="AQ31" s="9">
        <v>5</v>
      </c>
      <c r="AR31" s="9">
        <v>3</v>
      </c>
      <c r="AS31" s="9">
        <v>3</v>
      </c>
      <c r="AT31" s="9">
        <v>5</v>
      </c>
      <c r="AU31" s="9">
        <v>3</v>
      </c>
      <c r="AV31" s="9">
        <v>2</v>
      </c>
      <c r="AW31" s="9">
        <v>4</v>
      </c>
      <c r="AX31" s="9">
        <v>2</v>
      </c>
      <c r="AY31" s="3" t="s">
        <v>85</v>
      </c>
      <c r="AZ31" s="10" t="str">
        <f t="shared" si="7"/>
        <v xml:space="preserve"> </v>
      </c>
      <c r="BA31" s="9">
        <v>2</v>
      </c>
      <c r="BB31" s="9">
        <v>2</v>
      </c>
      <c r="BC31" s="9">
        <v>3</v>
      </c>
      <c r="BD31" s="9">
        <v>3</v>
      </c>
      <c r="BE31" s="9">
        <f t="shared" si="5"/>
        <v>10</v>
      </c>
    </row>
    <row r="32" spans="1:57" x14ac:dyDescent="0.25">
      <c r="A32" s="9">
        <v>3711</v>
      </c>
      <c r="B32" s="9">
        <v>0</v>
      </c>
      <c r="C32" s="9">
        <v>1997</v>
      </c>
      <c r="D32" s="9">
        <v>20</v>
      </c>
      <c r="E32" s="6">
        <v>1</v>
      </c>
      <c r="F32" s="6">
        <v>2</v>
      </c>
      <c r="G32" s="6">
        <v>4</v>
      </c>
      <c r="H32" s="9">
        <f t="shared" si="0"/>
        <v>7</v>
      </c>
      <c r="I32" s="6">
        <v>1</v>
      </c>
      <c r="J32" s="6">
        <v>3</v>
      </c>
      <c r="K32" s="6">
        <v>4</v>
      </c>
      <c r="L32" s="9">
        <f t="shared" si="1"/>
        <v>8</v>
      </c>
      <c r="M32" s="6">
        <v>1</v>
      </c>
      <c r="N32" s="6">
        <v>3</v>
      </c>
      <c r="O32" s="6">
        <v>3</v>
      </c>
      <c r="P32" s="9">
        <f t="shared" si="2"/>
        <v>7</v>
      </c>
      <c r="Q32" s="6">
        <v>1</v>
      </c>
      <c r="R32" s="6">
        <v>3</v>
      </c>
      <c r="S32" s="6">
        <v>4</v>
      </c>
      <c r="T32" s="9">
        <f t="shared" si="3"/>
        <v>8</v>
      </c>
      <c r="Z32" s="6">
        <v>1</v>
      </c>
      <c r="AA32" s="6">
        <v>1</v>
      </c>
      <c r="AB32" s="6">
        <v>1</v>
      </c>
      <c r="AC32" s="6">
        <v>1</v>
      </c>
      <c r="AD32" s="6">
        <v>2</v>
      </c>
      <c r="AE32" s="6">
        <v>3</v>
      </c>
      <c r="AF32" s="6">
        <v>3</v>
      </c>
      <c r="AG32" s="6">
        <v>3</v>
      </c>
      <c r="AH32" s="6">
        <v>4</v>
      </c>
      <c r="AI32" s="6">
        <v>4</v>
      </c>
      <c r="AJ32" s="6">
        <v>3</v>
      </c>
      <c r="AK32" s="6">
        <v>4</v>
      </c>
      <c r="AL32" s="6">
        <f t="shared" si="4"/>
        <v>30</v>
      </c>
      <c r="AM32" s="9">
        <v>9</v>
      </c>
      <c r="AN32" s="9">
        <v>3</v>
      </c>
      <c r="AO32" s="9">
        <v>2</v>
      </c>
      <c r="AP32" s="9">
        <v>3</v>
      </c>
      <c r="AQ32" s="9">
        <v>4</v>
      </c>
      <c r="AR32" s="9">
        <v>3</v>
      </c>
      <c r="AS32" s="9">
        <v>3</v>
      </c>
      <c r="AT32" s="9">
        <v>2</v>
      </c>
      <c r="AU32" s="9">
        <v>3</v>
      </c>
      <c r="AV32" s="9">
        <v>3</v>
      </c>
      <c r="AW32" s="9">
        <v>3</v>
      </c>
      <c r="AX32" s="9">
        <v>2</v>
      </c>
      <c r="AY32" s="3" t="s">
        <v>86</v>
      </c>
      <c r="AZ32" s="10" t="str">
        <f t="shared" si="7"/>
        <v xml:space="preserve"> </v>
      </c>
      <c r="BA32" s="9">
        <v>2</v>
      </c>
      <c r="BB32" s="9">
        <v>2</v>
      </c>
      <c r="BC32" s="9">
        <v>3</v>
      </c>
      <c r="BD32" s="9">
        <v>3</v>
      </c>
      <c r="BE32" s="9">
        <f t="shared" si="5"/>
        <v>10</v>
      </c>
    </row>
    <row r="33" spans="1:57" x14ac:dyDescent="0.25">
      <c r="A33" s="9">
        <v>3709</v>
      </c>
      <c r="B33" s="9">
        <v>1</v>
      </c>
      <c r="C33" s="9">
        <v>1998</v>
      </c>
      <c r="D33" s="9">
        <v>19</v>
      </c>
      <c r="E33" s="6">
        <v>2</v>
      </c>
      <c r="F33" s="6">
        <v>3</v>
      </c>
      <c r="G33" s="6">
        <v>3</v>
      </c>
      <c r="H33" s="9">
        <f t="shared" si="0"/>
        <v>8</v>
      </c>
      <c r="I33" s="6">
        <v>1</v>
      </c>
      <c r="J33" s="6">
        <v>2</v>
      </c>
      <c r="K33" s="6">
        <v>3</v>
      </c>
      <c r="L33" s="9">
        <f t="shared" si="1"/>
        <v>6</v>
      </c>
      <c r="M33" s="6">
        <v>2</v>
      </c>
      <c r="N33" s="6">
        <v>2</v>
      </c>
      <c r="O33" s="6">
        <v>3</v>
      </c>
      <c r="P33" s="9">
        <f t="shared" si="2"/>
        <v>7</v>
      </c>
      <c r="Q33" s="6">
        <v>2</v>
      </c>
      <c r="R33" s="6">
        <v>3</v>
      </c>
      <c r="S33" s="6">
        <v>4</v>
      </c>
      <c r="T33" s="9">
        <f t="shared" si="3"/>
        <v>9</v>
      </c>
      <c r="Z33" s="6">
        <v>2</v>
      </c>
      <c r="AA33" s="6">
        <v>1</v>
      </c>
      <c r="AB33" s="6">
        <v>2</v>
      </c>
      <c r="AC33" s="6">
        <v>2</v>
      </c>
      <c r="AD33" s="6">
        <v>3</v>
      </c>
      <c r="AE33" s="6">
        <v>2</v>
      </c>
      <c r="AF33" s="6">
        <v>2</v>
      </c>
      <c r="AG33" s="6">
        <v>3</v>
      </c>
      <c r="AH33" s="6">
        <v>3</v>
      </c>
      <c r="AI33" s="6">
        <v>3</v>
      </c>
      <c r="AJ33" s="6">
        <v>3</v>
      </c>
      <c r="AK33" s="6">
        <v>4</v>
      </c>
      <c r="AL33" s="6">
        <f t="shared" si="4"/>
        <v>30</v>
      </c>
      <c r="AM33" s="9">
        <v>8</v>
      </c>
      <c r="AN33" s="9">
        <v>6</v>
      </c>
      <c r="AO33" s="9">
        <v>2</v>
      </c>
      <c r="AP33" s="9">
        <v>3</v>
      </c>
      <c r="AQ33" s="9">
        <v>4</v>
      </c>
      <c r="AR33" s="9">
        <v>3</v>
      </c>
      <c r="AS33" s="9">
        <v>3</v>
      </c>
      <c r="AT33" s="9">
        <v>5</v>
      </c>
      <c r="AU33" s="9">
        <v>8</v>
      </c>
      <c r="AV33" s="9">
        <v>3</v>
      </c>
      <c r="AW33" s="9">
        <v>3</v>
      </c>
      <c r="AX33" s="9">
        <v>4</v>
      </c>
      <c r="AY33" s="3" t="s">
        <v>87</v>
      </c>
      <c r="AZ33" s="10" t="str">
        <f t="shared" si="7"/>
        <v xml:space="preserve"> </v>
      </c>
      <c r="BA33" s="9">
        <v>4</v>
      </c>
      <c r="BB33" s="9">
        <v>2</v>
      </c>
      <c r="BC33" s="9">
        <v>4</v>
      </c>
      <c r="BD33" s="9">
        <v>4</v>
      </c>
      <c r="BE33" s="9">
        <f t="shared" si="5"/>
        <v>14</v>
      </c>
    </row>
    <row r="34" spans="1:57" x14ac:dyDescent="0.25">
      <c r="A34" s="9">
        <v>3763</v>
      </c>
      <c r="B34" s="9">
        <v>0</v>
      </c>
      <c r="C34" s="9">
        <v>1973</v>
      </c>
      <c r="D34" s="9">
        <v>44</v>
      </c>
      <c r="E34" s="6">
        <v>1</v>
      </c>
      <c r="F34" s="6">
        <v>1</v>
      </c>
      <c r="G34" s="6">
        <v>2</v>
      </c>
      <c r="H34" s="9">
        <f t="shared" si="0"/>
        <v>4</v>
      </c>
      <c r="I34" s="6">
        <v>1</v>
      </c>
      <c r="J34" s="6">
        <v>1</v>
      </c>
      <c r="K34" s="6">
        <v>1</v>
      </c>
      <c r="L34" s="9">
        <f t="shared" si="1"/>
        <v>3</v>
      </c>
      <c r="M34" s="6">
        <v>1</v>
      </c>
      <c r="N34" s="6">
        <v>1</v>
      </c>
      <c r="O34" s="6">
        <v>2</v>
      </c>
      <c r="P34" s="9">
        <f t="shared" si="2"/>
        <v>4</v>
      </c>
      <c r="Q34" s="6">
        <v>1</v>
      </c>
      <c r="R34" s="6">
        <v>1</v>
      </c>
      <c r="S34" s="6">
        <v>2</v>
      </c>
      <c r="T34" s="9">
        <f t="shared" si="3"/>
        <v>4</v>
      </c>
      <c r="Z34" s="6">
        <v>1</v>
      </c>
      <c r="AA34" s="6">
        <v>1</v>
      </c>
      <c r="AB34" s="6">
        <v>1</v>
      </c>
      <c r="AC34" s="6">
        <v>1</v>
      </c>
      <c r="AD34" s="6">
        <v>1</v>
      </c>
      <c r="AE34" s="6">
        <v>1</v>
      </c>
      <c r="AF34" s="6">
        <v>1</v>
      </c>
      <c r="AG34" s="6">
        <v>1</v>
      </c>
      <c r="AH34" s="6">
        <v>2</v>
      </c>
      <c r="AI34" s="6">
        <v>1</v>
      </c>
      <c r="AJ34" s="6">
        <v>2</v>
      </c>
      <c r="AK34" s="6">
        <v>2</v>
      </c>
      <c r="AL34" s="6">
        <f t="shared" si="4"/>
        <v>15</v>
      </c>
      <c r="AM34" s="9">
        <v>5</v>
      </c>
      <c r="AN34" s="9">
        <v>4</v>
      </c>
      <c r="AO34" s="9">
        <v>2</v>
      </c>
      <c r="AP34" s="9">
        <v>3</v>
      </c>
      <c r="AQ34" s="9">
        <v>4</v>
      </c>
      <c r="AR34" s="9">
        <v>3</v>
      </c>
      <c r="AS34" s="9">
        <v>2</v>
      </c>
      <c r="AT34" s="9">
        <v>1</v>
      </c>
      <c r="AU34" s="9">
        <v>3</v>
      </c>
      <c r="AV34" s="9">
        <v>4</v>
      </c>
      <c r="AW34" s="9">
        <v>4</v>
      </c>
      <c r="AX34" s="9">
        <v>3</v>
      </c>
      <c r="AY34" s="3" t="s">
        <v>88</v>
      </c>
      <c r="AZ34" s="10" t="str">
        <f t="shared" si="7"/>
        <v xml:space="preserve"> </v>
      </c>
      <c r="BA34" s="9">
        <v>4</v>
      </c>
      <c r="BB34" s="9">
        <v>3</v>
      </c>
      <c r="BC34" s="9">
        <v>3</v>
      </c>
      <c r="BD34" s="9">
        <v>4</v>
      </c>
      <c r="BE34" s="9">
        <f t="shared" si="5"/>
        <v>14</v>
      </c>
    </row>
    <row r="35" spans="1:57" x14ac:dyDescent="0.25">
      <c r="A35" s="9">
        <v>3598</v>
      </c>
      <c r="B35" s="9">
        <v>1</v>
      </c>
      <c r="C35" s="9">
        <v>1993</v>
      </c>
      <c r="D35" s="9">
        <v>24</v>
      </c>
      <c r="E35" s="6">
        <v>1</v>
      </c>
      <c r="F35" s="6">
        <v>2</v>
      </c>
      <c r="G35" s="6">
        <v>3</v>
      </c>
      <c r="H35" s="9">
        <f t="shared" si="0"/>
        <v>6</v>
      </c>
      <c r="I35" s="6">
        <v>1</v>
      </c>
      <c r="J35" s="6">
        <v>2</v>
      </c>
      <c r="K35" s="6">
        <v>3</v>
      </c>
      <c r="L35" s="9">
        <f t="shared" si="1"/>
        <v>6</v>
      </c>
      <c r="M35" s="6">
        <v>1</v>
      </c>
      <c r="N35" s="6">
        <v>2</v>
      </c>
      <c r="O35" s="6">
        <v>3</v>
      </c>
      <c r="P35" s="9">
        <f t="shared" si="2"/>
        <v>6</v>
      </c>
      <c r="Q35" s="6">
        <v>2</v>
      </c>
      <c r="R35" s="6">
        <v>3</v>
      </c>
      <c r="S35" s="6">
        <v>4</v>
      </c>
      <c r="T35" s="9">
        <f t="shared" si="3"/>
        <v>9</v>
      </c>
      <c r="Z35" s="6">
        <v>1</v>
      </c>
      <c r="AA35" s="6">
        <v>1</v>
      </c>
      <c r="AB35" s="6">
        <v>1</v>
      </c>
      <c r="AC35" s="6">
        <v>2</v>
      </c>
      <c r="AD35" s="6">
        <v>2</v>
      </c>
      <c r="AE35" s="6">
        <v>2</v>
      </c>
      <c r="AF35" s="6">
        <v>2</v>
      </c>
      <c r="AG35" s="6">
        <v>3</v>
      </c>
      <c r="AH35" s="6">
        <v>3</v>
      </c>
      <c r="AI35" s="6">
        <v>3</v>
      </c>
      <c r="AJ35" s="6">
        <v>3</v>
      </c>
      <c r="AK35" s="6">
        <v>4</v>
      </c>
      <c r="AL35" s="6">
        <f t="shared" si="4"/>
        <v>27</v>
      </c>
      <c r="AM35" s="9">
        <v>37</v>
      </c>
      <c r="AN35" s="9">
        <v>2</v>
      </c>
      <c r="AO35" s="9">
        <v>2</v>
      </c>
      <c r="AP35" s="9">
        <v>6</v>
      </c>
      <c r="AQ35" s="9">
        <v>3</v>
      </c>
      <c r="AR35" s="9">
        <v>4</v>
      </c>
      <c r="AS35" s="9">
        <v>4</v>
      </c>
      <c r="AT35" s="9">
        <v>4</v>
      </c>
      <c r="AU35" s="9">
        <v>4</v>
      </c>
      <c r="AV35" s="9">
        <v>4</v>
      </c>
      <c r="AW35" s="9">
        <v>2</v>
      </c>
      <c r="AX35" s="9">
        <v>7</v>
      </c>
      <c r="AY35" s="3" t="s">
        <v>89</v>
      </c>
      <c r="AZ35" s="10" t="str">
        <f t="shared" si="7"/>
        <v xml:space="preserve"> </v>
      </c>
      <c r="BA35" s="9">
        <v>4</v>
      </c>
      <c r="BB35" s="9">
        <v>3</v>
      </c>
      <c r="BC35" s="9">
        <v>4</v>
      </c>
      <c r="BD35" s="9">
        <v>4</v>
      </c>
      <c r="BE35" s="9">
        <f t="shared" si="5"/>
        <v>15</v>
      </c>
    </row>
    <row r="36" spans="1:57" x14ac:dyDescent="0.25">
      <c r="A36" s="9">
        <v>3798</v>
      </c>
      <c r="B36" s="9">
        <v>0</v>
      </c>
      <c r="C36" s="9">
        <v>1998</v>
      </c>
      <c r="D36" s="9">
        <v>19</v>
      </c>
      <c r="E36" s="6">
        <v>1</v>
      </c>
      <c r="F36" s="6">
        <v>2</v>
      </c>
      <c r="G36" s="6">
        <v>3</v>
      </c>
      <c r="H36" s="9">
        <f t="shared" si="0"/>
        <v>6</v>
      </c>
      <c r="I36" s="6">
        <v>1</v>
      </c>
      <c r="J36" s="6">
        <v>3</v>
      </c>
      <c r="K36" s="6">
        <v>3</v>
      </c>
      <c r="L36" s="9">
        <f t="shared" si="1"/>
        <v>7</v>
      </c>
      <c r="M36" s="6">
        <v>1</v>
      </c>
      <c r="N36" s="6">
        <v>3</v>
      </c>
      <c r="O36" s="6">
        <v>4</v>
      </c>
      <c r="P36" s="9">
        <f t="shared" si="2"/>
        <v>8</v>
      </c>
      <c r="Q36" s="6">
        <v>1</v>
      </c>
      <c r="R36" s="6">
        <v>3</v>
      </c>
      <c r="S36" s="6">
        <v>4</v>
      </c>
      <c r="T36" s="9">
        <f t="shared" si="3"/>
        <v>8</v>
      </c>
      <c r="Z36" s="6">
        <v>1</v>
      </c>
      <c r="AA36" s="6">
        <v>1</v>
      </c>
      <c r="AB36" s="6">
        <v>1</v>
      </c>
      <c r="AC36" s="6">
        <v>1</v>
      </c>
      <c r="AD36" s="6">
        <v>2</v>
      </c>
      <c r="AE36" s="6">
        <v>3</v>
      </c>
      <c r="AF36" s="6">
        <v>3</v>
      </c>
      <c r="AG36" s="6">
        <v>3</v>
      </c>
      <c r="AH36" s="6">
        <v>3</v>
      </c>
      <c r="AI36" s="6">
        <v>3</v>
      </c>
      <c r="AJ36" s="6">
        <v>4</v>
      </c>
      <c r="AK36" s="6">
        <v>4</v>
      </c>
      <c r="AL36" s="6">
        <f t="shared" si="4"/>
        <v>29</v>
      </c>
      <c r="AM36" s="9">
        <v>4</v>
      </c>
      <c r="AN36" s="9">
        <v>3</v>
      </c>
      <c r="AO36" s="9">
        <v>3</v>
      </c>
      <c r="AP36" s="9">
        <v>2</v>
      </c>
      <c r="AQ36" s="9">
        <v>7</v>
      </c>
      <c r="AR36" s="9">
        <v>4</v>
      </c>
      <c r="AS36" s="9">
        <v>3</v>
      </c>
      <c r="AT36" s="9">
        <v>4</v>
      </c>
      <c r="AU36" s="9">
        <v>5</v>
      </c>
      <c r="AV36" s="9">
        <v>3</v>
      </c>
      <c r="AW36" s="9">
        <v>3</v>
      </c>
      <c r="AX36" s="9">
        <v>2</v>
      </c>
      <c r="AY36" s="3" t="s">
        <v>90</v>
      </c>
      <c r="AZ36" s="10" t="str">
        <f t="shared" si="7"/>
        <v xml:space="preserve"> </v>
      </c>
      <c r="BA36" s="9">
        <v>2</v>
      </c>
      <c r="BB36" s="9">
        <v>2</v>
      </c>
      <c r="BC36" s="9">
        <v>3</v>
      </c>
      <c r="BD36" s="9">
        <v>3</v>
      </c>
      <c r="BE36" s="9">
        <f t="shared" si="5"/>
        <v>10</v>
      </c>
    </row>
    <row r="37" spans="1:57" x14ac:dyDescent="0.25">
      <c r="A37" s="9">
        <v>3832</v>
      </c>
      <c r="B37" s="9">
        <v>0</v>
      </c>
      <c r="C37" s="9">
        <v>1992</v>
      </c>
      <c r="D37" s="9">
        <v>25</v>
      </c>
      <c r="E37" s="6">
        <v>1</v>
      </c>
      <c r="F37" s="6">
        <v>1</v>
      </c>
      <c r="G37" s="6">
        <v>1</v>
      </c>
      <c r="H37" s="9">
        <f t="shared" si="0"/>
        <v>3</v>
      </c>
      <c r="I37" s="6">
        <v>1</v>
      </c>
      <c r="J37" s="6">
        <v>1</v>
      </c>
      <c r="K37" s="6">
        <v>1</v>
      </c>
      <c r="L37" s="9">
        <f t="shared" si="1"/>
        <v>3</v>
      </c>
      <c r="M37" s="6">
        <v>1</v>
      </c>
      <c r="N37" s="6">
        <v>1</v>
      </c>
      <c r="O37" s="6">
        <v>2</v>
      </c>
      <c r="P37" s="9">
        <f t="shared" si="2"/>
        <v>4</v>
      </c>
      <c r="Q37" s="6">
        <v>1</v>
      </c>
      <c r="R37" s="6">
        <v>1</v>
      </c>
      <c r="S37" s="6">
        <v>1</v>
      </c>
      <c r="T37" s="9">
        <f t="shared" si="3"/>
        <v>3</v>
      </c>
      <c r="Z37" s="6">
        <v>1</v>
      </c>
      <c r="AA37" s="6">
        <v>1</v>
      </c>
      <c r="AB37" s="6">
        <v>1</v>
      </c>
      <c r="AC37" s="6">
        <v>1</v>
      </c>
      <c r="AD37" s="6">
        <v>1</v>
      </c>
      <c r="AE37" s="6">
        <v>1</v>
      </c>
      <c r="AF37" s="6">
        <v>1</v>
      </c>
      <c r="AG37" s="6">
        <v>1</v>
      </c>
      <c r="AH37" s="6">
        <v>1</v>
      </c>
      <c r="AI37" s="6">
        <v>1</v>
      </c>
      <c r="AJ37" s="6">
        <v>2</v>
      </c>
      <c r="AK37" s="6">
        <v>1</v>
      </c>
      <c r="AL37" s="6">
        <f t="shared" si="4"/>
        <v>13</v>
      </c>
      <c r="AM37" s="9">
        <v>4</v>
      </c>
      <c r="AN37" s="9">
        <v>4</v>
      </c>
      <c r="AO37" s="9">
        <v>3</v>
      </c>
      <c r="AP37" s="9">
        <v>3</v>
      </c>
      <c r="AQ37" s="9">
        <v>2</v>
      </c>
      <c r="AR37" s="9">
        <v>2</v>
      </c>
      <c r="AS37" s="9">
        <v>2</v>
      </c>
      <c r="AT37" s="9">
        <v>2</v>
      </c>
      <c r="AU37" s="9">
        <v>8</v>
      </c>
      <c r="AV37" s="9">
        <v>1</v>
      </c>
      <c r="AW37" s="9">
        <v>5</v>
      </c>
      <c r="AX37" s="9">
        <v>3</v>
      </c>
      <c r="AY37" s="3" t="s">
        <v>91</v>
      </c>
      <c r="AZ37" s="10" t="str">
        <f t="shared" si="7"/>
        <v xml:space="preserve"> </v>
      </c>
      <c r="BA37" s="9">
        <v>4</v>
      </c>
      <c r="BB37" s="9">
        <v>2</v>
      </c>
      <c r="BC37" s="9">
        <v>4</v>
      </c>
      <c r="BD37" s="9">
        <v>4</v>
      </c>
      <c r="BE37" s="9">
        <f t="shared" si="5"/>
        <v>14</v>
      </c>
    </row>
    <row r="38" spans="1:57" x14ac:dyDescent="0.25">
      <c r="A38" s="9">
        <v>3790</v>
      </c>
      <c r="B38" s="9">
        <v>1</v>
      </c>
      <c r="C38" s="9">
        <v>1994</v>
      </c>
      <c r="D38" s="9">
        <v>23</v>
      </c>
      <c r="E38" s="6">
        <v>1</v>
      </c>
      <c r="F38" s="6">
        <v>2</v>
      </c>
      <c r="G38" s="6">
        <v>3</v>
      </c>
      <c r="H38" s="9">
        <f t="shared" si="0"/>
        <v>6</v>
      </c>
      <c r="I38" s="6">
        <v>1</v>
      </c>
      <c r="J38" s="6">
        <v>2</v>
      </c>
      <c r="K38" s="6">
        <v>3</v>
      </c>
      <c r="L38" s="9">
        <f t="shared" si="1"/>
        <v>6</v>
      </c>
      <c r="M38" s="6">
        <v>1</v>
      </c>
      <c r="N38" s="6">
        <v>2</v>
      </c>
      <c r="O38" s="6">
        <v>3</v>
      </c>
      <c r="P38" s="9">
        <f t="shared" si="2"/>
        <v>6</v>
      </c>
      <c r="Q38" s="6">
        <v>1</v>
      </c>
      <c r="R38" s="6">
        <v>3</v>
      </c>
      <c r="S38" s="6">
        <v>4</v>
      </c>
      <c r="T38" s="9">
        <f t="shared" si="3"/>
        <v>8</v>
      </c>
      <c r="Z38" s="6">
        <v>1</v>
      </c>
      <c r="AA38" s="6">
        <v>1</v>
      </c>
      <c r="AB38" s="6">
        <v>1</v>
      </c>
      <c r="AC38" s="6">
        <v>1</v>
      </c>
      <c r="AD38" s="6">
        <v>2</v>
      </c>
      <c r="AE38" s="6">
        <v>2</v>
      </c>
      <c r="AF38" s="6">
        <v>2</v>
      </c>
      <c r="AG38" s="6">
        <v>3</v>
      </c>
      <c r="AH38" s="6">
        <v>3</v>
      </c>
      <c r="AI38" s="6">
        <v>3</v>
      </c>
      <c r="AJ38" s="6">
        <v>3</v>
      </c>
      <c r="AK38" s="6">
        <v>4</v>
      </c>
      <c r="AL38" s="6">
        <f t="shared" si="4"/>
        <v>26</v>
      </c>
      <c r="AM38" s="9">
        <v>6</v>
      </c>
      <c r="AN38" s="9">
        <v>3</v>
      </c>
      <c r="AO38" s="9">
        <v>5</v>
      </c>
      <c r="AP38" s="9">
        <v>3</v>
      </c>
      <c r="AQ38" s="9">
        <v>6</v>
      </c>
      <c r="AR38" s="9">
        <v>2</v>
      </c>
      <c r="AS38" s="9">
        <v>3</v>
      </c>
      <c r="AT38" s="9">
        <v>9</v>
      </c>
      <c r="AU38" s="9">
        <v>3</v>
      </c>
      <c r="AV38" s="9">
        <v>3</v>
      </c>
      <c r="AW38" s="9">
        <v>4</v>
      </c>
      <c r="AX38" s="9">
        <v>6</v>
      </c>
      <c r="AY38" s="3" t="s">
        <v>92</v>
      </c>
      <c r="AZ38" s="10" t="s">
        <v>404</v>
      </c>
      <c r="BE38" s="9">
        <f t="shared" si="5"/>
        <v>0</v>
      </c>
    </row>
    <row r="39" spans="1:57" ht="90" x14ac:dyDescent="0.25">
      <c r="A39" s="9">
        <v>3484</v>
      </c>
      <c r="B39" s="9">
        <v>0</v>
      </c>
      <c r="C39" s="9">
        <v>1996</v>
      </c>
      <c r="D39" s="9">
        <v>21</v>
      </c>
      <c r="E39" s="6">
        <v>1</v>
      </c>
      <c r="F39" s="6">
        <v>2</v>
      </c>
      <c r="G39" s="6">
        <v>2</v>
      </c>
      <c r="H39" s="9">
        <f t="shared" si="0"/>
        <v>5</v>
      </c>
      <c r="I39" s="6">
        <v>1</v>
      </c>
      <c r="J39" s="6">
        <v>1</v>
      </c>
      <c r="K39" s="6">
        <v>3</v>
      </c>
      <c r="L39" s="9">
        <f t="shared" si="1"/>
        <v>5</v>
      </c>
      <c r="M39" s="6">
        <v>1</v>
      </c>
      <c r="N39" s="6">
        <v>3</v>
      </c>
      <c r="O39" s="6">
        <v>3</v>
      </c>
      <c r="P39" s="9">
        <f t="shared" si="2"/>
        <v>7</v>
      </c>
      <c r="Q39" s="6">
        <v>1</v>
      </c>
      <c r="R39" s="6">
        <v>3</v>
      </c>
      <c r="S39" s="6">
        <v>2</v>
      </c>
      <c r="T39" s="9">
        <f t="shared" si="3"/>
        <v>6</v>
      </c>
      <c r="Z39" s="6">
        <v>1</v>
      </c>
      <c r="AA39" s="6">
        <v>1</v>
      </c>
      <c r="AB39" s="6">
        <v>1</v>
      </c>
      <c r="AC39" s="6">
        <v>1</v>
      </c>
      <c r="AD39" s="6">
        <v>2</v>
      </c>
      <c r="AE39" s="6">
        <v>1</v>
      </c>
      <c r="AF39" s="6">
        <v>3</v>
      </c>
      <c r="AG39" s="6">
        <v>3</v>
      </c>
      <c r="AH39" s="6">
        <v>2</v>
      </c>
      <c r="AI39" s="6">
        <v>3</v>
      </c>
      <c r="AJ39" s="6">
        <v>3</v>
      </c>
      <c r="AK39" s="6">
        <v>2</v>
      </c>
      <c r="AL39" s="6">
        <f t="shared" si="4"/>
        <v>23</v>
      </c>
      <c r="AM39" s="9">
        <v>5</v>
      </c>
      <c r="AN39" s="9">
        <v>2</v>
      </c>
      <c r="AO39" s="9">
        <v>5</v>
      </c>
      <c r="AP39" s="9">
        <v>2</v>
      </c>
      <c r="AQ39" s="9">
        <v>4</v>
      </c>
      <c r="AR39" s="9">
        <v>4</v>
      </c>
      <c r="AS39" s="9">
        <v>2</v>
      </c>
      <c r="AT39" s="9">
        <v>4</v>
      </c>
      <c r="AU39" s="9">
        <v>8</v>
      </c>
      <c r="AV39" s="9">
        <v>3</v>
      </c>
      <c r="AW39" s="9">
        <v>5</v>
      </c>
      <c r="AX39" s="9">
        <v>54</v>
      </c>
      <c r="AY39" s="4" t="s">
        <v>93</v>
      </c>
      <c r="AZ39" s="10" t="str">
        <f t="shared" ref="AZ39:AZ56" si="9">IF(C39&gt;1998,"mladší než 18"," ")</f>
        <v xml:space="preserve"> </v>
      </c>
      <c r="BA39" s="9">
        <v>2</v>
      </c>
      <c r="BB39" s="9">
        <v>2</v>
      </c>
      <c r="BC39" s="9">
        <v>2</v>
      </c>
      <c r="BD39" s="9">
        <v>3</v>
      </c>
      <c r="BE39" s="9">
        <f t="shared" si="5"/>
        <v>9</v>
      </c>
    </row>
    <row r="40" spans="1:57" x14ac:dyDescent="0.25">
      <c r="A40" s="9">
        <v>3807</v>
      </c>
      <c r="B40" s="9">
        <v>0</v>
      </c>
      <c r="C40" s="9">
        <v>1993</v>
      </c>
      <c r="D40" s="9">
        <v>24</v>
      </c>
      <c r="E40" s="6">
        <v>1</v>
      </c>
      <c r="F40" s="6">
        <v>1</v>
      </c>
      <c r="G40" s="6">
        <v>2</v>
      </c>
      <c r="H40" s="9">
        <f t="shared" si="0"/>
        <v>4</v>
      </c>
      <c r="I40" s="6">
        <v>1</v>
      </c>
      <c r="J40" s="6">
        <v>1</v>
      </c>
      <c r="K40" s="6">
        <v>2</v>
      </c>
      <c r="L40" s="9">
        <f t="shared" si="1"/>
        <v>4</v>
      </c>
      <c r="M40" s="6">
        <v>1</v>
      </c>
      <c r="N40" s="6">
        <v>1</v>
      </c>
      <c r="O40" s="6">
        <v>2</v>
      </c>
      <c r="P40" s="9">
        <f t="shared" si="2"/>
        <v>4</v>
      </c>
      <c r="Q40" s="6">
        <v>1</v>
      </c>
      <c r="R40" s="6">
        <v>1</v>
      </c>
      <c r="S40" s="6">
        <v>2</v>
      </c>
      <c r="T40" s="9">
        <f t="shared" si="3"/>
        <v>4</v>
      </c>
      <c r="Z40" s="6">
        <v>1</v>
      </c>
      <c r="AA40" s="6">
        <v>1</v>
      </c>
      <c r="AB40" s="6">
        <v>1</v>
      </c>
      <c r="AC40" s="6">
        <v>1</v>
      </c>
      <c r="AD40" s="6">
        <v>1</v>
      </c>
      <c r="AE40" s="6">
        <v>1</v>
      </c>
      <c r="AF40" s="6">
        <v>1</v>
      </c>
      <c r="AG40" s="6">
        <v>1</v>
      </c>
      <c r="AH40" s="6">
        <v>2</v>
      </c>
      <c r="AI40" s="6">
        <v>2</v>
      </c>
      <c r="AJ40" s="6">
        <v>2</v>
      </c>
      <c r="AK40" s="6">
        <v>2</v>
      </c>
      <c r="AL40" s="6">
        <f t="shared" si="4"/>
        <v>16</v>
      </c>
      <c r="AM40" s="9">
        <v>6</v>
      </c>
      <c r="AN40" s="9">
        <v>3</v>
      </c>
      <c r="AO40" s="9">
        <v>1</v>
      </c>
      <c r="AP40" s="9">
        <v>2</v>
      </c>
      <c r="AQ40" s="9">
        <v>3</v>
      </c>
      <c r="AR40" s="9">
        <v>1</v>
      </c>
      <c r="AS40" s="9">
        <v>6</v>
      </c>
      <c r="AT40" s="9">
        <v>1</v>
      </c>
      <c r="AU40" s="9">
        <v>5</v>
      </c>
      <c r="AV40" s="9">
        <v>1</v>
      </c>
      <c r="AW40" s="9">
        <v>4</v>
      </c>
      <c r="AX40" s="9">
        <v>4</v>
      </c>
      <c r="AY40" s="3" t="s">
        <v>94</v>
      </c>
      <c r="AZ40" s="10" t="str">
        <f t="shared" si="9"/>
        <v xml:space="preserve"> </v>
      </c>
      <c r="BA40" s="9">
        <v>2</v>
      </c>
      <c r="BB40" s="9">
        <v>2</v>
      </c>
      <c r="BC40" s="9">
        <v>4</v>
      </c>
      <c r="BD40" s="9">
        <v>4</v>
      </c>
      <c r="BE40" s="9">
        <f t="shared" si="5"/>
        <v>12</v>
      </c>
    </row>
    <row r="41" spans="1:57" x14ac:dyDescent="0.25">
      <c r="A41" s="9">
        <v>3890</v>
      </c>
      <c r="B41" s="9">
        <v>0</v>
      </c>
      <c r="C41" s="9">
        <v>1998</v>
      </c>
      <c r="D41" s="9">
        <v>19</v>
      </c>
      <c r="E41" s="6">
        <v>1</v>
      </c>
      <c r="F41" s="6">
        <v>2</v>
      </c>
      <c r="G41" s="6">
        <v>2</v>
      </c>
      <c r="H41" s="9">
        <f t="shared" si="0"/>
        <v>5</v>
      </c>
      <c r="I41" s="6">
        <v>1</v>
      </c>
      <c r="J41" s="6">
        <v>2</v>
      </c>
      <c r="K41" s="6">
        <v>2</v>
      </c>
      <c r="L41" s="9">
        <f t="shared" si="1"/>
        <v>5</v>
      </c>
      <c r="M41" s="6">
        <v>1</v>
      </c>
      <c r="N41" s="6">
        <v>2</v>
      </c>
      <c r="O41" s="6">
        <v>2</v>
      </c>
      <c r="P41" s="9">
        <f t="shared" si="2"/>
        <v>5</v>
      </c>
      <c r="Q41" s="6">
        <v>1</v>
      </c>
      <c r="R41" s="6">
        <v>2</v>
      </c>
      <c r="S41" s="6">
        <v>4</v>
      </c>
      <c r="T41" s="9">
        <f t="shared" si="3"/>
        <v>7</v>
      </c>
      <c r="Z41" s="6">
        <v>1</v>
      </c>
      <c r="AA41" s="6">
        <v>1</v>
      </c>
      <c r="AB41" s="6">
        <v>1</v>
      </c>
      <c r="AC41" s="6">
        <v>1</v>
      </c>
      <c r="AD41" s="6">
        <v>2</v>
      </c>
      <c r="AE41" s="6">
        <v>2</v>
      </c>
      <c r="AF41" s="6">
        <v>2</v>
      </c>
      <c r="AG41" s="6">
        <v>2</v>
      </c>
      <c r="AH41" s="6">
        <v>2</v>
      </c>
      <c r="AI41" s="6">
        <v>2</v>
      </c>
      <c r="AJ41" s="6">
        <v>2</v>
      </c>
      <c r="AK41" s="6">
        <v>4</v>
      </c>
      <c r="AL41" s="6">
        <f t="shared" si="4"/>
        <v>22</v>
      </c>
      <c r="AM41" s="9">
        <v>6</v>
      </c>
      <c r="AN41" s="9">
        <v>2</v>
      </c>
      <c r="AO41" s="9">
        <v>3</v>
      </c>
      <c r="AP41" s="9">
        <v>4</v>
      </c>
      <c r="AQ41" s="9">
        <v>5</v>
      </c>
      <c r="AR41" s="9">
        <v>2</v>
      </c>
      <c r="AS41" s="9">
        <v>2</v>
      </c>
      <c r="AT41" s="9">
        <v>2</v>
      </c>
      <c r="AU41" s="9">
        <v>9</v>
      </c>
      <c r="AV41" s="9">
        <v>6</v>
      </c>
      <c r="AW41" s="9">
        <v>4</v>
      </c>
      <c r="AX41" s="9">
        <v>4</v>
      </c>
      <c r="AY41" s="3" t="s">
        <v>95</v>
      </c>
      <c r="AZ41" s="10" t="str">
        <f t="shared" si="9"/>
        <v xml:space="preserve"> </v>
      </c>
      <c r="BA41" s="9">
        <v>3</v>
      </c>
      <c r="BB41" s="9">
        <v>3</v>
      </c>
      <c r="BC41" s="9">
        <v>4</v>
      </c>
      <c r="BD41" s="9">
        <v>4</v>
      </c>
      <c r="BE41" s="9">
        <f t="shared" si="5"/>
        <v>14</v>
      </c>
    </row>
    <row r="42" spans="1:57" ht="30" x14ac:dyDescent="0.25">
      <c r="A42" s="9">
        <v>3862</v>
      </c>
      <c r="B42" s="9">
        <v>1</v>
      </c>
      <c r="C42" s="9">
        <v>1962</v>
      </c>
      <c r="D42" s="9">
        <v>55</v>
      </c>
      <c r="E42" s="6">
        <v>1</v>
      </c>
      <c r="F42" s="6">
        <v>1</v>
      </c>
      <c r="G42" s="6">
        <v>2</v>
      </c>
      <c r="H42" s="9">
        <f t="shared" si="0"/>
        <v>4</v>
      </c>
      <c r="I42" s="6">
        <v>1</v>
      </c>
      <c r="J42" s="6">
        <v>2</v>
      </c>
      <c r="K42" s="6">
        <v>3</v>
      </c>
      <c r="L42" s="9">
        <f t="shared" si="1"/>
        <v>6</v>
      </c>
      <c r="M42" s="6">
        <v>1</v>
      </c>
      <c r="N42" s="6">
        <v>2</v>
      </c>
      <c r="O42" s="6">
        <v>3</v>
      </c>
      <c r="P42" s="9">
        <f t="shared" si="2"/>
        <v>6</v>
      </c>
      <c r="Q42" s="6">
        <v>1</v>
      </c>
      <c r="R42" s="6">
        <v>2</v>
      </c>
      <c r="S42" s="6">
        <v>4</v>
      </c>
      <c r="T42" s="9">
        <f t="shared" si="3"/>
        <v>7</v>
      </c>
      <c r="Z42" s="6">
        <v>1</v>
      </c>
      <c r="AA42" s="6">
        <v>1</v>
      </c>
      <c r="AB42" s="6">
        <v>1</v>
      </c>
      <c r="AC42" s="6">
        <v>1</v>
      </c>
      <c r="AD42" s="6">
        <v>1</v>
      </c>
      <c r="AE42" s="6">
        <v>2</v>
      </c>
      <c r="AF42" s="6">
        <v>2</v>
      </c>
      <c r="AG42" s="6">
        <v>2</v>
      </c>
      <c r="AH42" s="6">
        <v>2</v>
      </c>
      <c r="AI42" s="6">
        <v>3</v>
      </c>
      <c r="AJ42" s="6">
        <v>3</v>
      </c>
      <c r="AK42" s="6">
        <v>4</v>
      </c>
      <c r="AL42" s="6">
        <f t="shared" si="4"/>
        <v>23</v>
      </c>
      <c r="AM42" s="9">
        <v>7</v>
      </c>
      <c r="AN42" s="9">
        <v>3</v>
      </c>
      <c r="AO42" s="9">
        <v>2</v>
      </c>
      <c r="AP42" s="9">
        <v>1</v>
      </c>
      <c r="AQ42" s="9">
        <v>5</v>
      </c>
      <c r="AR42" s="9">
        <v>2</v>
      </c>
      <c r="AS42" s="9">
        <v>2</v>
      </c>
      <c r="AT42" s="9">
        <v>6</v>
      </c>
      <c r="AU42" s="9">
        <v>4</v>
      </c>
      <c r="AV42" s="9">
        <v>4</v>
      </c>
      <c r="AW42" s="9">
        <v>2</v>
      </c>
      <c r="AX42" s="9">
        <v>3</v>
      </c>
      <c r="AY42" s="3" t="s">
        <v>96</v>
      </c>
      <c r="AZ42" s="10" t="str">
        <f t="shared" si="9"/>
        <v xml:space="preserve"> </v>
      </c>
      <c r="BA42" s="9">
        <v>4</v>
      </c>
      <c r="BB42" s="9">
        <v>4</v>
      </c>
      <c r="BC42" s="9">
        <v>3</v>
      </c>
      <c r="BD42" s="9">
        <v>4</v>
      </c>
      <c r="BE42" s="9">
        <f t="shared" si="5"/>
        <v>15</v>
      </c>
    </row>
    <row r="43" spans="1:57" ht="60" x14ac:dyDescent="0.25">
      <c r="A43" s="9">
        <v>3913</v>
      </c>
      <c r="B43" s="9">
        <v>0</v>
      </c>
      <c r="C43" s="9">
        <v>1987</v>
      </c>
      <c r="D43" s="9">
        <v>30</v>
      </c>
      <c r="E43" s="6">
        <v>1</v>
      </c>
      <c r="F43" s="6">
        <v>1</v>
      </c>
      <c r="G43" s="6">
        <v>1</v>
      </c>
      <c r="H43" s="9">
        <f t="shared" si="0"/>
        <v>3</v>
      </c>
      <c r="I43" s="6">
        <v>1</v>
      </c>
      <c r="J43" s="6">
        <v>2</v>
      </c>
      <c r="K43" s="6">
        <v>3</v>
      </c>
      <c r="L43" s="9">
        <f t="shared" si="1"/>
        <v>6</v>
      </c>
      <c r="M43" s="6">
        <v>1</v>
      </c>
      <c r="N43" s="6">
        <v>1</v>
      </c>
      <c r="O43" s="6">
        <v>2</v>
      </c>
      <c r="P43" s="9">
        <f t="shared" si="2"/>
        <v>4</v>
      </c>
      <c r="Q43" s="6">
        <v>1</v>
      </c>
      <c r="R43" s="6">
        <v>1</v>
      </c>
      <c r="S43" s="6">
        <v>2</v>
      </c>
      <c r="T43" s="9">
        <f t="shared" si="3"/>
        <v>4</v>
      </c>
      <c r="Z43" s="6">
        <v>1</v>
      </c>
      <c r="AA43" s="6">
        <v>1</v>
      </c>
      <c r="AB43" s="6">
        <v>1</v>
      </c>
      <c r="AC43" s="6">
        <v>1</v>
      </c>
      <c r="AD43" s="6">
        <v>1</v>
      </c>
      <c r="AE43" s="6">
        <v>2</v>
      </c>
      <c r="AF43" s="6">
        <v>1</v>
      </c>
      <c r="AG43" s="6">
        <v>1</v>
      </c>
      <c r="AH43" s="6">
        <v>1</v>
      </c>
      <c r="AI43" s="6">
        <v>3</v>
      </c>
      <c r="AJ43" s="6">
        <v>2</v>
      </c>
      <c r="AK43" s="6">
        <v>2</v>
      </c>
      <c r="AL43" s="6">
        <f t="shared" si="4"/>
        <v>17</v>
      </c>
      <c r="AM43" s="9">
        <v>10</v>
      </c>
      <c r="AN43" s="9">
        <v>35</v>
      </c>
      <c r="AO43" s="9">
        <v>5</v>
      </c>
      <c r="AP43" s="9">
        <v>2</v>
      </c>
      <c r="AQ43" s="9">
        <v>13</v>
      </c>
      <c r="AR43" s="9">
        <v>14</v>
      </c>
      <c r="AS43" s="9">
        <v>8</v>
      </c>
      <c r="AT43" s="9">
        <v>4</v>
      </c>
      <c r="AU43" s="9">
        <v>3</v>
      </c>
      <c r="AV43" s="9">
        <v>4</v>
      </c>
      <c r="AW43" s="9">
        <v>6</v>
      </c>
      <c r="AX43" s="9">
        <v>10</v>
      </c>
      <c r="AY43" s="3" t="s">
        <v>97</v>
      </c>
      <c r="AZ43" s="10" t="str">
        <f t="shared" si="9"/>
        <v xml:space="preserve"> </v>
      </c>
      <c r="BA43" s="9">
        <v>1</v>
      </c>
      <c r="BB43" s="9">
        <v>1</v>
      </c>
      <c r="BC43" s="9">
        <v>3</v>
      </c>
      <c r="BD43" s="9">
        <v>3</v>
      </c>
      <c r="BE43" s="9">
        <f t="shared" si="5"/>
        <v>8</v>
      </c>
    </row>
    <row r="44" spans="1:57" x14ac:dyDescent="0.25">
      <c r="A44" s="9">
        <v>3886</v>
      </c>
      <c r="B44" s="9">
        <v>0</v>
      </c>
      <c r="C44" s="9">
        <v>1997</v>
      </c>
      <c r="D44" s="9">
        <v>20</v>
      </c>
      <c r="E44" s="6">
        <v>3</v>
      </c>
      <c r="F44" s="6">
        <v>4</v>
      </c>
      <c r="G44" s="6">
        <v>3</v>
      </c>
      <c r="H44" s="9">
        <f t="shared" si="0"/>
        <v>10</v>
      </c>
      <c r="I44" s="6">
        <v>2</v>
      </c>
      <c r="J44" s="6">
        <v>2</v>
      </c>
      <c r="K44" s="6">
        <v>2</v>
      </c>
      <c r="L44" s="9">
        <f t="shared" si="1"/>
        <v>6</v>
      </c>
      <c r="M44" s="6">
        <v>1</v>
      </c>
      <c r="N44" s="6">
        <v>2</v>
      </c>
      <c r="O44" s="6">
        <v>2</v>
      </c>
      <c r="P44" s="9">
        <f t="shared" si="2"/>
        <v>5</v>
      </c>
      <c r="Q44" s="6">
        <v>2</v>
      </c>
      <c r="R44" s="6">
        <v>3</v>
      </c>
      <c r="S44" s="6">
        <v>4</v>
      </c>
      <c r="T44" s="9">
        <f t="shared" si="3"/>
        <v>9</v>
      </c>
      <c r="Z44" s="6">
        <v>3</v>
      </c>
      <c r="AA44" s="6">
        <v>2</v>
      </c>
      <c r="AB44" s="6">
        <v>1</v>
      </c>
      <c r="AC44" s="6">
        <v>2</v>
      </c>
      <c r="AD44" s="6">
        <v>4</v>
      </c>
      <c r="AE44" s="6">
        <v>2</v>
      </c>
      <c r="AF44" s="6">
        <v>2</v>
      </c>
      <c r="AG44" s="6">
        <v>3</v>
      </c>
      <c r="AH44" s="6">
        <v>3</v>
      </c>
      <c r="AI44" s="6">
        <v>2</v>
      </c>
      <c r="AJ44" s="6">
        <v>2</v>
      </c>
      <c r="AK44" s="6">
        <v>4</v>
      </c>
      <c r="AL44" s="6">
        <f t="shared" si="4"/>
        <v>30</v>
      </c>
      <c r="AM44" s="9">
        <v>7</v>
      </c>
      <c r="AN44" s="9">
        <v>7</v>
      </c>
      <c r="AO44" s="9">
        <v>3</v>
      </c>
      <c r="AP44" s="9">
        <v>5</v>
      </c>
      <c r="AQ44" s="9">
        <v>14</v>
      </c>
      <c r="AR44" s="9">
        <v>4</v>
      </c>
      <c r="AS44" s="9">
        <v>3</v>
      </c>
      <c r="AT44" s="9">
        <v>7</v>
      </c>
      <c r="AU44" s="9">
        <v>10</v>
      </c>
      <c r="AV44" s="9">
        <v>7</v>
      </c>
      <c r="AW44" s="9">
        <v>2</v>
      </c>
      <c r="AX44" s="9">
        <v>6</v>
      </c>
      <c r="AY44" s="3" t="s">
        <v>98</v>
      </c>
      <c r="AZ44" s="10" t="str">
        <f t="shared" si="9"/>
        <v xml:space="preserve"> </v>
      </c>
      <c r="BA44" s="9">
        <v>4</v>
      </c>
      <c r="BB44" s="9">
        <v>2</v>
      </c>
      <c r="BC44" s="9">
        <v>2</v>
      </c>
      <c r="BD44" s="9">
        <v>4</v>
      </c>
      <c r="BE44" s="9">
        <f t="shared" si="5"/>
        <v>12</v>
      </c>
    </row>
    <row r="45" spans="1:57" x14ac:dyDescent="0.25">
      <c r="A45" s="9">
        <v>3925</v>
      </c>
      <c r="B45" s="9">
        <v>0</v>
      </c>
      <c r="C45" s="9">
        <v>1997</v>
      </c>
      <c r="D45" s="9">
        <v>20</v>
      </c>
      <c r="E45" s="6">
        <v>1</v>
      </c>
      <c r="F45" s="6">
        <v>2</v>
      </c>
      <c r="G45" s="6">
        <v>3</v>
      </c>
      <c r="H45" s="9">
        <f t="shared" si="0"/>
        <v>6</v>
      </c>
      <c r="I45" s="6">
        <v>1</v>
      </c>
      <c r="J45" s="6">
        <v>1</v>
      </c>
      <c r="K45" s="6">
        <v>1</v>
      </c>
      <c r="L45" s="9">
        <f t="shared" si="1"/>
        <v>3</v>
      </c>
      <c r="M45" s="6">
        <v>2</v>
      </c>
      <c r="N45" s="6">
        <v>3</v>
      </c>
      <c r="O45" s="6">
        <v>4</v>
      </c>
      <c r="P45" s="9">
        <f t="shared" si="2"/>
        <v>9</v>
      </c>
      <c r="Q45" s="6">
        <v>1</v>
      </c>
      <c r="R45" s="6">
        <v>4</v>
      </c>
      <c r="S45" s="6">
        <v>4</v>
      </c>
      <c r="T45" s="9">
        <f t="shared" si="3"/>
        <v>9</v>
      </c>
      <c r="Z45" s="6">
        <v>1</v>
      </c>
      <c r="AA45" s="6">
        <v>1</v>
      </c>
      <c r="AB45" s="6">
        <v>2</v>
      </c>
      <c r="AC45" s="6">
        <v>1</v>
      </c>
      <c r="AD45" s="6">
        <v>2</v>
      </c>
      <c r="AE45" s="6">
        <v>1</v>
      </c>
      <c r="AF45" s="6">
        <v>3</v>
      </c>
      <c r="AG45" s="6">
        <v>4</v>
      </c>
      <c r="AH45" s="6">
        <v>3</v>
      </c>
      <c r="AI45" s="6">
        <v>1</v>
      </c>
      <c r="AJ45" s="6">
        <v>4</v>
      </c>
      <c r="AK45" s="6">
        <v>4</v>
      </c>
      <c r="AL45" s="6">
        <f t="shared" si="4"/>
        <v>27</v>
      </c>
      <c r="AM45" s="9">
        <v>11</v>
      </c>
      <c r="AN45" s="9">
        <v>4</v>
      </c>
      <c r="AO45" s="9">
        <v>8</v>
      </c>
      <c r="AP45" s="9">
        <v>5</v>
      </c>
      <c r="AQ45" s="9">
        <v>12</v>
      </c>
      <c r="AR45" s="9">
        <v>4</v>
      </c>
      <c r="AS45" s="9">
        <v>13</v>
      </c>
      <c r="AT45" s="9">
        <v>12</v>
      </c>
      <c r="AU45" s="9">
        <v>11</v>
      </c>
      <c r="AV45" s="9">
        <v>5</v>
      </c>
      <c r="AW45" s="9">
        <v>6</v>
      </c>
      <c r="AX45" s="9">
        <v>4</v>
      </c>
      <c r="AY45" s="3" t="s">
        <v>99</v>
      </c>
      <c r="AZ45" s="10" t="str">
        <f t="shared" si="9"/>
        <v xml:space="preserve"> </v>
      </c>
      <c r="BA45" s="9">
        <v>4</v>
      </c>
      <c r="BB45" s="9">
        <v>2</v>
      </c>
      <c r="BC45" s="9">
        <v>3</v>
      </c>
      <c r="BD45" s="9">
        <v>4</v>
      </c>
      <c r="BE45" s="9">
        <f t="shared" si="5"/>
        <v>13</v>
      </c>
    </row>
    <row r="46" spans="1:57" ht="30" x14ac:dyDescent="0.25">
      <c r="A46" s="9">
        <v>3875</v>
      </c>
      <c r="B46" s="9">
        <v>0</v>
      </c>
      <c r="C46" s="9">
        <v>1982</v>
      </c>
      <c r="D46" s="9">
        <v>35</v>
      </c>
      <c r="E46" s="6">
        <v>1</v>
      </c>
      <c r="F46" s="6">
        <v>1</v>
      </c>
      <c r="G46" s="6">
        <v>3</v>
      </c>
      <c r="H46" s="9">
        <f t="shared" si="0"/>
        <v>5</v>
      </c>
      <c r="I46" s="6">
        <v>1</v>
      </c>
      <c r="J46" s="6">
        <v>3</v>
      </c>
      <c r="K46" s="6">
        <v>3</v>
      </c>
      <c r="L46" s="9">
        <f t="shared" si="1"/>
        <v>7</v>
      </c>
      <c r="M46" s="6">
        <v>3</v>
      </c>
      <c r="N46" s="6">
        <v>3</v>
      </c>
      <c r="O46" s="6">
        <v>3</v>
      </c>
      <c r="P46" s="9">
        <f t="shared" si="2"/>
        <v>9</v>
      </c>
      <c r="Q46" s="6">
        <v>1</v>
      </c>
      <c r="R46" s="6">
        <v>3</v>
      </c>
      <c r="S46" s="6">
        <v>4</v>
      </c>
      <c r="T46" s="9">
        <f t="shared" si="3"/>
        <v>8</v>
      </c>
      <c r="Z46" s="6">
        <v>1</v>
      </c>
      <c r="AA46" s="6">
        <v>1</v>
      </c>
      <c r="AB46" s="6">
        <v>3</v>
      </c>
      <c r="AC46" s="6">
        <v>1</v>
      </c>
      <c r="AD46" s="6">
        <v>1</v>
      </c>
      <c r="AE46" s="6">
        <v>3</v>
      </c>
      <c r="AF46" s="6">
        <v>3</v>
      </c>
      <c r="AG46" s="6">
        <v>3</v>
      </c>
      <c r="AH46" s="6">
        <v>3</v>
      </c>
      <c r="AI46" s="6">
        <v>3</v>
      </c>
      <c r="AJ46" s="6">
        <v>3</v>
      </c>
      <c r="AK46" s="6">
        <v>4</v>
      </c>
      <c r="AL46" s="6">
        <f t="shared" si="4"/>
        <v>29</v>
      </c>
      <c r="AM46" s="9">
        <v>8</v>
      </c>
      <c r="AN46" s="9">
        <v>3</v>
      </c>
      <c r="AO46" s="9">
        <v>6</v>
      </c>
      <c r="AP46" s="9">
        <v>4</v>
      </c>
      <c r="AQ46" s="9">
        <v>6</v>
      </c>
      <c r="AR46" s="9">
        <v>3</v>
      </c>
      <c r="AS46" s="9">
        <v>4</v>
      </c>
      <c r="AT46" s="9">
        <v>4</v>
      </c>
      <c r="AU46" s="9">
        <v>8</v>
      </c>
      <c r="AV46" s="9">
        <v>4</v>
      </c>
      <c r="AW46" s="9">
        <v>4</v>
      </c>
      <c r="AX46" s="9">
        <v>7</v>
      </c>
      <c r="AY46" s="3" t="s">
        <v>100</v>
      </c>
      <c r="AZ46" s="10" t="str">
        <f t="shared" si="9"/>
        <v xml:space="preserve"> </v>
      </c>
      <c r="BA46" s="9">
        <v>3</v>
      </c>
      <c r="BB46" s="9">
        <v>2</v>
      </c>
      <c r="BC46" s="9">
        <v>3</v>
      </c>
      <c r="BD46" s="9">
        <v>4</v>
      </c>
      <c r="BE46" s="9">
        <f t="shared" si="5"/>
        <v>12</v>
      </c>
    </row>
    <row r="47" spans="1:57" x14ac:dyDescent="0.25">
      <c r="A47" s="9">
        <v>3958</v>
      </c>
      <c r="B47" s="9">
        <v>0</v>
      </c>
      <c r="C47" s="9">
        <v>1997</v>
      </c>
      <c r="D47" s="9">
        <v>20</v>
      </c>
      <c r="E47" s="6">
        <v>1</v>
      </c>
      <c r="F47" s="6">
        <v>2</v>
      </c>
      <c r="G47" s="6">
        <v>3</v>
      </c>
      <c r="H47" s="9">
        <f t="shared" si="0"/>
        <v>6</v>
      </c>
      <c r="I47" s="6">
        <v>1</v>
      </c>
      <c r="J47" s="6">
        <v>2</v>
      </c>
      <c r="K47" s="6">
        <v>2</v>
      </c>
      <c r="L47" s="9">
        <f t="shared" si="1"/>
        <v>5</v>
      </c>
      <c r="M47" s="6">
        <v>1</v>
      </c>
      <c r="N47" s="6">
        <v>2</v>
      </c>
      <c r="O47" s="6">
        <v>2</v>
      </c>
      <c r="P47" s="9">
        <f t="shared" si="2"/>
        <v>5</v>
      </c>
      <c r="Q47" s="6">
        <v>1</v>
      </c>
      <c r="R47" s="6">
        <v>2</v>
      </c>
      <c r="S47" s="6">
        <v>4</v>
      </c>
      <c r="T47" s="9">
        <f t="shared" si="3"/>
        <v>7</v>
      </c>
      <c r="Z47" s="6">
        <v>1</v>
      </c>
      <c r="AA47" s="6">
        <v>1</v>
      </c>
      <c r="AB47" s="6">
        <v>1</v>
      </c>
      <c r="AC47" s="6">
        <v>1</v>
      </c>
      <c r="AD47" s="6">
        <v>2</v>
      </c>
      <c r="AE47" s="6">
        <v>2</v>
      </c>
      <c r="AF47" s="6">
        <v>2</v>
      </c>
      <c r="AG47" s="6">
        <v>2</v>
      </c>
      <c r="AH47" s="6">
        <v>3</v>
      </c>
      <c r="AI47" s="6">
        <v>2</v>
      </c>
      <c r="AJ47" s="6">
        <v>2</v>
      </c>
      <c r="AK47" s="6">
        <v>4</v>
      </c>
      <c r="AL47" s="6">
        <f t="shared" si="4"/>
        <v>23</v>
      </c>
      <c r="AM47" s="9">
        <v>5</v>
      </c>
      <c r="AN47" s="9">
        <v>2</v>
      </c>
      <c r="AO47" s="9">
        <v>2</v>
      </c>
      <c r="AP47" s="9">
        <v>2</v>
      </c>
      <c r="AQ47" s="9">
        <v>6</v>
      </c>
      <c r="AR47" s="9">
        <v>2</v>
      </c>
      <c r="AS47" s="9">
        <v>5</v>
      </c>
      <c r="AT47" s="9">
        <v>2</v>
      </c>
      <c r="AU47" s="9">
        <v>4</v>
      </c>
      <c r="AV47" s="9">
        <v>4</v>
      </c>
      <c r="AW47" s="9">
        <v>6</v>
      </c>
      <c r="AX47" s="9">
        <v>3</v>
      </c>
      <c r="AY47" s="3" t="s">
        <v>101</v>
      </c>
      <c r="AZ47" s="10" t="str">
        <f t="shared" si="9"/>
        <v xml:space="preserve"> </v>
      </c>
      <c r="BA47" s="9">
        <v>3</v>
      </c>
      <c r="BB47" s="9">
        <v>3</v>
      </c>
      <c r="BC47" s="9">
        <v>3</v>
      </c>
      <c r="BD47" s="9">
        <v>3</v>
      </c>
      <c r="BE47" s="9">
        <f t="shared" si="5"/>
        <v>12</v>
      </c>
    </row>
    <row r="48" spans="1:57" x14ac:dyDescent="0.25">
      <c r="A48" s="9">
        <v>3981</v>
      </c>
      <c r="B48" s="9">
        <v>0</v>
      </c>
      <c r="C48" s="9">
        <v>1998</v>
      </c>
      <c r="D48" s="9">
        <v>19</v>
      </c>
      <c r="E48" s="6">
        <v>1</v>
      </c>
      <c r="F48" s="6">
        <v>2</v>
      </c>
      <c r="G48" s="6">
        <v>3</v>
      </c>
      <c r="H48" s="9">
        <f t="shared" si="0"/>
        <v>6</v>
      </c>
      <c r="I48" s="6">
        <v>1</v>
      </c>
      <c r="J48" s="6">
        <v>2</v>
      </c>
      <c r="K48" s="6">
        <v>2</v>
      </c>
      <c r="L48" s="9">
        <f t="shared" si="1"/>
        <v>5</v>
      </c>
      <c r="M48" s="6">
        <v>1</v>
      </c>
      <c r="N48" s="6">
        <v>2</v>
      </c>
      <c r="O48" s="6">
        <v>2</v>
      </c>
      <c r="P48" s="9">
        <f t="shared" si="2"/>
        <v>5</v>
      </c>
      <c r="Q48" s="6">
        <v>1</v>
      </c>
      <c r="R48" s="6">
        <v>1</v>
      </c>
      <c r="S48" s="6">
        <v>3</v>
      </c>
      <c r="T48" s="9">
        <f t="shared" si="3"/>
        <v>5</v>
      </c>
      <c r="Z48" s="6">
        <v>1</v>
      </c>
      <c r="AA48" s="6">
        <v>1</v>
      </c>
      <c r="AB48" s="6">
        <v>1</v>
      </c>
      <c r="AC48" s="6">
        <v>1</v>
      </c>
      <c r="AD48" s="6">
        <v>2</v>
      </c>
      <c r="AE48" s="6">
        <v>2</v>
      </c>
      <c r="AF48" s="6">
        <v>2</v>
      </c>
      <c r="AG48" s="6">
        <v>1</v>
      </c>
      <c r="AH48" s="6">
        <v>3</v>
      </c>
      <c r="AI48" s="6">
        <v>2</v>
      </c>
      <c r="AJ48" s="6">
        <v>2</v>
      </c>
      <c r="AK48" s="6">
        <v>3</v>
      </c>
      <c r="AL48" s="6">
        <f t="shared" si="4"/>
        <v>21</v>
      </c>
      <c r="AM48" s="9">
        <v>6</v>
      </c>
      <c r="AN48" s="9">
        <v>5</v>
      </c>
      <c r="AO48" s="9">
        <v>4</v>
      </c>
      <c r="AP48" s="9">
        <v>2</v>
      </c>
      <c r="AQ48" s="9">
        <v>4</v>
      </c>
      <c r="AR48" s="9">
        <v>3</v>
      </c>
      <c r="AS48" s="9">
        <v>7</v>
      </c>
      <c r="AT48" s="9">
        <v>4</v>
      </c>
      <c r="AU48" s="9">
        <v>4</v>
      </c>
      <c r="AV48" s="9">
        <v>3</v>
      </c>
      <c r="AW48" s="9">
        <v>5</v>
      </c>
      <c r="AX48" s="9">
        <v>5</v>
      </c>
      <c r="AY48" s="3" t="s">
        <v>102</v>
      </c>
      <c r="AZ48" s="10" t="str">
        <f t="shared" si="9"/>
        <v xml:space="preserve"> </v>
      </c>
      <c r="BA48" s="9">
        <v>1</v>
      </c>
      <c r="BB48" s="9">
        <v>3</v>
      </c>
      <c r="BC48" s="9">
        <v>3</v>
      </c>
      <c r="BD48" s="9">
        <v>4</v>
      </c>
      <c r="BE48" s="9">
        <f t="shared" si="5"/>
        <v>11</v>
      </c>
    </row>
    <row r="49" spans="1:57" x14ac:dyDescent="0.25">
      <c r="A49" s="9">
        <v>3995</v>
      </c>
      <c r="B49" s="9">
        <v>0</v>
      </c>
      <c r="C49" s="9">
        <v>1997</v>
      </c>
      <c r="D49" s="9">
        <v>20</v>
      </c>
      <c r="E49" s="6">
        <v>1</v>
      </c>
      <c r="F49" s="6">
        <v>3</v>
      </c>
      <c r="G49" s="6">
        <v>4</v>
      </c>
      <c r="H49" s="9">
        <f t="shared" si="0"/>
        <v>8</v>
      </c>
      <c r="I49" s="6">
        <v>2</v>
      </c>
      <c r="J49" s="6">
        <v>3</v>
      </c>
      <c r="K49" s="6">
        <v>4</v>
      </c>
      <c r="L49" s="9">
        <f t="shared" si="1"/>
        <v>9</v>
      </c>
      <c r="M49" s="6">
        <v>1</v>
      </c>
      <c r="N49" s="6">
        <v>3</v>
      </c>
      <c r="O49" s="6">
        <v>4</v>
      </c>
      <c r="P49" s="9">
        <f t="shared" si="2"/>
        <v>8</v>
      </c>
      <c r="Q49" s="6">
        <v>1</v>
      </c>
      <c r="R49" s="6">
        <v>3</v>
      </c>
      <c r="S49" s="6">
        <v>4</v>
      </c>
      <c r="T49" s="9">
        <f t="shared" si="3"/>
        <v>8</v>
      </c>
      <c r="Z49" s="6">
        <v>1</v>
      </c>
      <c r="AA49" s="6">
        <v>2</v>
      </c>
      <c r="AB49" s="6">
        <v>1</v>
      </c>
      <c r="AC49" s="6">
        <v>1</v>
      </c>
      <c r="AD49" s="6">
        <v>3</v>
      </c>
      <c r="AE49" s="6">
        <v>3</v>
      </c>
      <c r="AF49" s="6">
        <v>3</v>
      </c>
      <c r="AG49" s="6">
        <v>3</v>
      </c>
      <c r="AH49" s="6">
        <v>4</v>
      </c>
      <c r="AI49" s="6">
        <v>4</v>
      </c>
      <c r="AJ49" s="6">
        <v>4</v>
      </c>
      <c r="AK49" s="6">
        <v>4</v>
      </c>
      <c r="AL49" s="6">
        <f t="shared" si="4"/>
        <v>33</v>
      </c>
      <c r="AM49" s="9">
        <v>7</v>
      </c>
      <c r="AN49" s="9">
        <v>3</v>
      </c>
      <c r="AO49" s="9">
        <v>3</v>
      </c>
      <c r="AP49" s="9">
        <v>2</v>
      </c>
      <c r="AQ49" s="9">
        <v>4</v>
      </c>
      <c r="AR49" s="9">
        <v>2</v>
      </c>
      <c r="AS49" s="9">
        <v>2</v>
      </c>
      <c r="AT49" s="9">
        <v>2</v>
      </c>
      <c r="AU49" s="9">
        <v>2</v>
      </c>
      <c r="AV49" s="9">
        <v>3</v>
      </c>
      <c r="AW49" s="9">
        <v>6</v>
      </c>
      <c r="AX49" s="9">
        <v>2</v>
      </c>
      <c r="AY49" s="3" t="s">
        <v>103</v>
      </c>
      <c r="AZ49" s="10" t="str">
        <f t="shared" si="9"/>
        <v xml:space="preserve"> </v>
      </c>
      <c r="BA49" s="9">
        <v>2</v>
      </c>
      <c r="BB49" s="9">
        <v>2</v>
      </c>
      <c r="BC49" s="9">
        <v>3</v>
      </c>
      <c r="BD49" s="9">
        <v>4</v>
      </c>
      <c r="BE49" s="9">
        <f t="shared" si="5"/>
        <v>11</v>
      </c>
    </row>
    <row r="50" spans="1:57" x14ac:dyDescent="0.25">
      <c r="A50" s="9">
        <v>3993</v>
      </c>
      <c r="B50" s="9">
        <v>0</v>
      </c>
      <c r="C50" s="9">
        <v>1995</v>
      </c>
      <c r="D50" s="9">
        <v>22</v>
      </c>
      <c r="E50" s="6">
        <v>1</v>
      </c>
      <c r="F50" s="6">
        <v>1</v>
      </c>
      <c r="G50" s="6">
        <v>2</v>
      </c>
      <c r="H50" s="9">
        <f t="shared" si="0"/>
        <v>4</v>
      </c>
      <c r="I50" s="6">
        <v>2</v>
      </c>
      <c r="J50" s="6">
        <v>2</v>
      </c>
      <c r="K50" s="6">
        <v>3</v>
      </c>
      <c r="L50" s="9">
        <f t="shared" si="1"/>
        <v>7</v>
      </c>
      <c r="M50" s="6">
        <v>1</v>
      </c>
      <c r="N50" s="6">
        <v>1</v>
      </c>
      <c r="O50" s="6">
        <v>2</v>
      </c>
      <c r="P50" s="9">
        <f t="shared" si="2"/>
        <v>4</v>
      </c>
      <c r="Q50" s="6">
        <v>1</v>
      </c>
      <c r="R50" s="6">
        <v>1</v>
      </c>
      <c r="S50" s="6">
        <v>3</v>
      </c>
      <c r="T50" s="9">
        <f t="shared" si="3"/>
        <v>5</v>
      </c>
      <c r="Z50" s="6">
        <v>1</v>
      </c>
      <c r="AA50" s="6">
        <v>2</v>
      </c>
      <c r="AB50" s="6">
        <v>1</v>
      </c>
      <c r="AC50" s="6">
        <v>1</v>
      </c>
      <c r="AD50" s="6">
        <v>1</v>
      </c>
      <c r="AE50" s="6">
        <v>2</v>
      </c>
      <c r="AF50" s="6">
        <v>1</v>
      </c>
      <c r="AG50" s="6">
        <v>1</v>
      </c>
      <c r="AH50" s="6">
        <v>2</v>
      </c>
      <c r="AI50" s="6">
        <v>3</v>
      </c>
      <c r="AJ50" s="6">
        <v>2</v>
      </c>
      <c r="AK50" s="6">
        <v>3</v>
      </c>
      <c r="AL50" s="6">
        <f t="shared" si="4"/>
        <v>20</v>
      </c>
      <c r="AM50" s="9">
        <v>7</v>
      </c>
      <c r="AN50" s="9">
        <v>6</v>
      </c>
      <c r="AO50" s="9">
        <v>3</v>
      </c>
      <c r="AP50" s="9">
        <v>3</v>
      </c>
      <c r="AQ50" s="9">
        <v>8</v>
      </c>
      <c r="AR50" s="9">
        <v>3</v>
      </c>
      <c r="AS50" s="9">
        <v>2</v>
      </c>
      <c r="AT50" s="9">
        <v>4</v>
      </c>
      <c r="AU50" s="9">
        <v>5</v>
      </c>
      <c r="AV50" s="9">
        <v>4</v>
      </c>
      <c r="AW50" s="9">
        <v>4</v>
      </c>
      <c r="AX50" s="9">
        <v>5</v>
      </c>
      <c r="AY50" s="3" t="s">
        <v>104</v>
      </c>
      <c r="AZ50" s="10" t="str">
        <f t="shared" si="9"/>
        <v xml:space="preserve"> </v>
      </c>
      <c r="BA50" s="9">
        <v>4</v>
      </c>
      <c r="BB50" s="9">
        <v>2</v>
      </c>
      <c r="BC50" s="9">
        <v>4</v>
      </c>
      <c r="BD50" s="9">
        <v>4</v>
      </c>
      <c r="BE50" s="9">
        <f t="shared" si="5"/>
        <v>14</v>
      </c>
    </row>
    <row r="51" spans="1:57" ht="45" x14ac:dyDescent="0.25">
      <c r="A51" s="9">
        <v>3996</v>
      </c>
      <c r="B51" s="9">
        <v>0</v>
      </c>
      <c r="C51" s="9">
        <v>2000</v>
      </c>
      <c r="D51" s="9">
        <v>17</v>
      </c>
      <c r="E51" s="6">
        <v>1</v>
      </c>
      <c r="F51" s="6">
        <v>2</v>
      </c>
      <c r="G51" s="6">
        <v>2</v>
      </c>
      <c r="H51" s="9">
        <f t="shared" si="0"/>
        <v>5</v>
      </c>
      <c r="I51" s="6">
        <v>1</v>
      </c>
      <c r="J51" s="6">
        <v>2</v>
      </c>
      <c r="K51" s="6">
        <v>2</v>
      </c>
      <c r="L51" s="9">
        <f t="shared" si="1"/>
        <v>5</v>
      </c>
      <c r="M51" s="6">
        <v>1</v>
      </c>
      <c r="N51" s="6">
        <v>2</v>
      </c>
      <c r="O51" s="6">
        <v>4</v>
      </c>
      <c r="P51" s="9">
        <f t="shared" si="2"/>
        <v>7</v>
      </c>
      <c r="Q51" s="6">
        <v>1</v>
      </c>
      <c r="R51" s="6">
        <v>2</v>
      </c>
      <c r="S51" s="6">
        <v>4</v>
      </c>
      <c r="T51" s="9">
        <f t="shared" si="3"/>
        <v>7</v>
      </c>
      <c r="Z51" s="6">
        <v>1</v>
      </c>
      <c r="AA51" s="6">
        <v>1</v>
      </c>
      <c r="AB51" s="6">
        <v>1</v>
      </c>
      <c r="AC51" s="6">
        <v>1</v>
      </c>
      <c r="AD51" s="6">
        <v>2</v>
      </c>
      <c r="AE51" s="6">
        <v>2</v>
      </c>
      <c r="AF51" s="6">
        <v>2</v>
      </c>
      <c r="AG51" s="6">
        <v>2</v>
      </c>
      <c r="AH51" s="6">
        <v>2</v>
      </c>
      <c r="AI51" s="6">
        <v>2</v>
      </c>
      <c r="AJ51" s="6">
        <v>4</v>
      </c>
      <c r="AK51" s="6">
        <v>4</v>
      </c>
      <c r="AL51" s="6">
        <f t="shared" si="4"/>
        <v>24</v>
      </c>
      <c r="AM51" s="9">
        <v>10</v>
      </c>
      <c r="AN51" s="9">
        <v>3</v>
      </c>
      <c r="AO51" s="9">
        <v>4</v>
      </c>
      <c r="AP51" s="9">
        <v>3</v>
      </c>
      <c r="AQ51" s="9">
        <v>6</v>
      </c>
      <c r="AR51" s="9">
        <v>2</v>
      </c>
      <c r="AS51" s="9">
        <v>3</v>
      </c>
      <c r="AT51" s="9">
        <v>4</v>
      </c>
      <c r="AU51" s="9">
        <v>6</v>
      </c>
      <c r="AV51" s="9">
        <v>8</v>
      </c>
      <c r="AW51" s="9">
        <v>6</v>
      </c>
      <c r="AX51" s="9">
        <v>4</v>
      </c>
      <c r="AY51" s="3" t="s">
        <v>105</v>
      </c>
      <c r="AZ51" s="10" t="str">
        <f t="shared" si="9"/>
        <v>mladší než 18</v>
      </c>
      <c r="BE51" s="9">
        <f t="shared" si="5"/>
        <v>0</v>
      </c>
    </row>
    <row r="52" spans="1:57" ht="45" x14ac:dyDescent="0.25">
      <c r="A52" s="9">
        <v>4018</v>
      </c>
      <c r="B52" s="9">
        <v>1</v>
      </c>
      <c r="C52" s="9">
        <v>1996</v>
      </c>
      <c r="D52" s="9">
        <v>21</v>
      </c>
      <c r="E52" s="6">
        <v>1</v>
      </c>
      <c r="F52" s="6">
        <v>1</v>
      </c>
      <c r="G52" s="6">
        <v>2</v>
      </c>
      <c r="H52" s="9">
        <f t="shared" si="0"/>
        <v>4</v>
      </c>
      <c r="I52" s="6">
        <v>1</v>
      </c>
      <c r="J52" s="6">
        <v>1</v>
      </c>
      <c r="K52" s="6">
        <v>2</v>
      </c>
      <c r="L52" s="9">
        <f t="shared" si="1"/>
        <v>4</v>
      </c>
      <c r="M52" s="6">
        <v>1</v>
      </c>
      <c r="N52" s="6">
        <v>3</v>
      </c>
      <c r="O52" s="6">
        <v>3</v>
      </c>
      <c r="P52" s="9">
        <f t="shared" si="2"/>
        <v>7</v>
      </c>
      <c r="Q52" s="6">
        <v>1</v>
      </c>
      <c r="R52" s="6">
        <v>2</v>
      </c>
      <c r="S52" s="6">
        <v>3</v>
      </c>
      <c r="T52" s="9">
        <f t="shared" si="3"/>
        <v>6</v>
      </c>
      <c r="Z52" s="6">
        <v>1</v>
      </c>
      <c r="AA52" s="6">
        <v>1</v>
      </c>
      <c r="AB52" s="6">
        <v>1</v>
      </c>
      <c r="AC52" s="6">
        <v>1</v>
      </c>
      <c r="AD52" s="6">
        <v>1</v>
      </c>
      <c r="AE52" s="6">
        <v>1</v>
      </c>
      <c r="AF52" s="6">
        <v>3</v>
      </c>
      <c r="AG52" s="6">
        <v>2</v>
      </c>
      <c r="AH52" s="6">
        <v>2</v>
      </c>
      <c r="AI52" s="6">
        <v>2</v>
      </c>
      <c r="AJ52" s="6">
        <v>3</v>
      </c>
      <c r="AK52" s="6">
        <v>3</v>
      </c>
      <c r="AL52" s="6">
        <f t="shared" si="4"/>
        <v>21</v>
      </c>
      <c r="AM52" s="9">
        <v>13</v>
      </c>
      <c r="AN52" s="9">
        <v>5</v>
      </c>
      <c r="AO52" s="9">
        <v>3</v>
      </c>
      <c r="AP52" s="9">
        <v>20</v>
      </c>
      <c r="AQ52" s="9">
        <v>3</v>
      </c>
      <c r="AR52" s="9">
        <v>2</v>
      </c>
      <c r="AS52" s="9">
        <v>3</v>
      </c>
      <c r="AT52" s="9">
        <v>2</v>
      </c>
      <c r="AU52" s="9">
        <v>6</v>
      </c>
      <c r="AV52" s="9">
        <v>1</v>
      </c>
      <c r="AW52" s="9">
        <v>3</v>
      </c>
      <c r="AX52" s="9">
        <v>6</v>
      </c>
      <c r="AY52" s="3" t="s">
        <v>106</v>
      </c>
      <c r="AZ52" s="10" t="str">
        <f t="shared" si="9"/>
        <v xml:space="preserve"> </v>
      </c>
      <c r="BA52" s="9">
        <v>4</v>
      </c>
      <c r="BB52" s="9">
        <v>3</v>
      </c>
      <c r="BC52" s="9">
        <v>4</v>
      </c>
      <c r="BD52" s="9">
        <v>4</v>
      </c>
      <c r="BE52" s="9">
        <f t="shared" si="5"/>
        <v>15</v>
      </c>
    </row>
    <row r="53" spans="1:57" x14ac:dyDescent="0.25">
      <c r="A53" s="9">
        <v>3965</v>
      </c>
      <c r="B53" s="9">
        <v>0</v>
      </c>
      <c r="C53" s="9">
        <v>1998</v>
      </c>
      <c r="D53" s="9">
        <v>19</v>
      </c>
      <c r="E53" s="6">
        <v>1</v>
      </c>
      <c r="F53" s="6">
        <v>2</v>
      </c>
      <c r="G53" s="6">
        <v>3</v>
      </c>
      <c r="H53" s="9">
        <f t="shared" si="0"/>
        <v>6</v>
      </c>
      <c r="I53" s="6">
        <v>2</v>
      </c>
      <c r="J53" s="6">
        <v>2</v>
      </c>
      <c r="K53" s="6">
        <v>3</v>
      </c>
      <c r="L53" s="9">
        <f t="shared" si="1"/>
        <v>7</v>
      </c>
      <c r="M53" s="6">
        <v>3</v>
      </c>
      <c r="N53" s="6">
        <v>2</v>
      </c>
      <c r="O53" s="6">
        <v>3</v>
      </c>
      <c r="P53" s="9">
        <f t="shared" si="2"/>
        <v>8</v>
      </c>
      <c r="Q53" s="6">
        <v>1</v>
      </c>
      <c r="R53" s="6">
        <v>1</v>
      </c>
      <c r="S53" s="6">
        <v>4</v>
      </c>
      <c r="T53" s="9">
        <f t="shared" si="3"/>
        <v>6</v>
      </c>
      <c r="Z53" s="6">
        <v>1</v>
      </c>
      <c r="AA53" s="6">
        <v>2</v>
      </c>
      <c r="AB53" s="6">
        <v>3</v>
      </c>
      <c r="AC53" s="6">
        <v>1</v>
      </c>
      <c r="AD53" s="6">
        <v>2</v>
      </c>
      <c r="AE53" s="6">
        <v>2</v>
      </c>
      <c r="AF53" s="6">
        <v>2</v>
      </c>
      <c r="AG53" s="6">
        <v>1</v>
      </c>
      <c r="AH53" s="6">
        <v>3</v>
      </c>
      <c r="AI53" s="6">
        <v>3</v>
      </c>
      <c r="AJ53" s="6">
        <v>3</v>
      </c>
      <c r="AK53" s="6">
        <v>4</v>
      </c>
      <c r="AL53" s="6">
        <f t="shared" si="4"/>
        <v>27</v>
      </c>
      <c r="AM53" s="9">
        <v>9</v>
      </c>
      <c r="AN53" s="9">
        <v>4</v>
      </c>
      <c r="AO53" s="9">
        <v>5</v>
      </c>
      <c r="AP53" s="9">
        <v>5</v>
      </c>
      <c r="AQ53" s="9">
        <v>5</v>
      </c>
      <c r="AR53" s="9">
        <v>4</v>
      </c>
      <c r="AS53" s="9">
        <v>11</v>
      </c>
      <c r="AT53" s="9">
        <v>11</v>
      </c>
      <c r="AU53" s="9">
        <v>4</v>
      </c>
      <c r="AV53" s="9">
        <v>8</v>
      </c>
      <c r="AW53" s="9">
        <v>4</v>
      </c>
      <c r="AX53" s="9">
        <v>5</v>
      </c>
      <c r="AY53" s="3" t="s">
        <v>107</v>
      </c>
      <c r="AZ53" s="10" t="str">
        <f t="shared" si="9"/>
        <v xml:space="preserve"> </v>
      </c>
      <c r="BA53" s="9">
        <v>3</v>
      </c>
      <c r="BB53" s="9">
        <v>3</v>
      </c>
      <c r="BC53" s="9">
        <v>4</v>
      </c>
      <c r="BD53" s="9">
        <v>4</v>
      </c>
      <c r="BE53" s="9">
        <f t="shared" si="5"/>
        <v>14</v>
      </c>
    </row>
    <row r="54" spans="1:57" x14ac:dyDescent="0.25">
      <c r="A54" s="9">
        <v>4049</v>
      </c>
      <c r="B54" s="9">
        <v>0</v>
      </c>
      <c r="C54" s="9">
        <v>1994</v>
      </c>
      <c r="D54" s="9">
        <v>23</v>
      </c>
      <c r="E54" s="6">
        <v>2</v>
      </c>
      <c r="F54" s="6">
        <v>4</v>
      </c>
      <c r="G54" s="6">
        <v>4</v>
      </c>
      <c r="H54" s="9">
        <f t="shared" si="0"/>
        <v>10</v>
      </c>
      <c r="I54" s="6">
        <v>1</v>
      </c>
      <c r="J54" s="6">
        <v>1</v>
      </c>
      <c r="K54" s="6">
        <v>1</v>
      </c>
      <c r="L54" s="9">
        <f t="shared" si="1"/>
        <v>3</v>
      </c>
      <c r="M54" s="6">
        <v>1</v>
      </c>
      <c r="N54" s="6">
        <v>1</v>
      </c>
      <c r="O54" s="6">
        <v>2</v>
      </c>
      <c r="P54" s="9">
        <f t="shared" si="2"/>
        <v>4</v>
      </c>
      <c r="Q54" s="6">
        <v>1</v>
      </c>
      <c r="R54" s="6">
        <v>3</v>
      </c>
      <c r="S54" s="6">
        <v>4</v>
      </c>
      <c r="T54" s="9">
        <f t="shared" si="3"/>
        <v>8</v>
      </c>
      <c r="Z54" s="6">
        <v>2</v>
      </c>
      <c r="AA54" s="6">
        <v>1</v>
      </c>
      <c r="AB54" s="6">
        <v>1</v>
      </c>
      <c r="AC54" s="6">
        <v>1</v>
      </c>
      <c r="AD54" s="6">
        <v>4</v>
      </c>
      <c r="AE54" s="6">
        <v>1</v>
      </c>
      <c r="AF54" s="6">
        <v>1</v>
      </c>
      <c r="AG54" s="6">
        <v>3</v>
      </c>
      <c r="AH54" s="6">
        <v>4</v>
      </c>
      <c r="AI54" s="6">
        <v>1</v>
      </c>
      <c r="AJ54" s="6">
        <v>2</v>
      </c>
      <c r="AK54" s="6">
        <v>4</v>
      </c>
      <c r="AL54" s="6">
        <f t="shared" si="4"/>
        <v>25</v>
      </c>
      <c r="AM54" s="9">
        <v>6</v>
      </c>
      <c r="AN54" s="9">
        <v>2</v>
      </c>
      <c r="AO54" s="9">
        <v>2</v>
      </c>
      <c r="AP54" s="9">
        <v>4</v>
      </c>
      <c r="AQ54" s="9">
        <v>4</v>
      </c>
      <c r="AR54" s="9">
        <v>2</v>
      </c>
      <c r="AS54" s="9">
        <v>2</v>
      </c>
      <c r="AT54" s="9">
        <v>2</v>
      </c>
      <c r="AU54" s="9">
        <v>2</v>
      </c>
      <c r="AV54" s="9">
        <v>3</v>
      </c>
      <c r="AW54" s="9">
        <v>1</v>
      </c>
      <c r="AX54" s="9">
        <v>2</v>
      </c>
      <c r="AY54" s="3" t="s">
        <v>108</v>
      </c>
      <c r="AZ54" s="10" t="str">
        <f t="shared" si="9"/>
        <v xml:space="preserve"> </v>
      </c>
      <c r="BA54" s="9">
        <v>3</v>
      </c>
      <c r="BB54" s="9">
        <v>2</v>
      </c>
      <c r="BC54" s="9">
        <v>3</v>
      </c>
      <c r="BD54" s="9">
        <v>3</v>
      </c>
      <c r="BE54" s="9">
        <f t="shared" si="5"/>
        <v>11</v>
      </c>
    </row>
    <row r="55" spans="1:57" x14ac:dyDescent="0.25">
      <c r="A55" s="9">
        <v>4055</v>
      </c>
      <c r="B55" s="9">
        <v>0</v>
      </c>
      <c r="C55" s="9">
        <v>1991</v>
      </c>
      <c r="D55" s="9">
        <v>26</v>
      </c>
      <c r="E55" s="6">
        <v>1</v>
      </c>
      <c r="F55" s="6">
        <v>1</v>
      </c>
      <c r="G55" s="6">
        <v>1</v>
      </c>
      <c r="H55" s="9">
        <f t="shared" si="0"/>
        <v>3</v>
      </c>
      <c r="I55" s="6">
        <v>1</v>
      </c>
      <c r="J55" s="6">
        <v>2</v>
      </c>
      <c r="K55" s="6">
        <v>2</v>
      </c>
      <c r="L55" s="9">
        <f t="shared" si="1"/>
        <v>5</v>
      </c>
      <c r="M55" s="6">
        <v>2</v>
      </c>
      <c r="N55" s="6">
        <v>2</v>
      </c>
      <c r="O55" s="6">
        <v>3</v>
      </c>
      <c r="P55" s="9">
        <f t="shared" si="2"/>
        <v>7</v>
      </c>
      <c r="Q55" s="6">
        <v>1</v>
      </c>
      <c r="R55" s="6">
        <v>1</v>
      </c>
      <c r="S55" s="6">
        <v>4</v>
      </c>
      <c r="T55" s="9">
        <f t="shared" si="3"/>
        <v>6</v>
      </c>
      <c r="Z55" s="6">
        <v>1</v>
      </c>
      <c r="AA55" s="6">
        <v>1</v>
      </c>
      <c r="AB55" s="6">
        <v>2</v>
      </c>
      <c r="AC55" s="6">
        <v>1</v>
      </c>
      <c r="AD55" s="6">
        <v>1</v>
      </c>
      <c r="AE55" s="6">
        <v>2</v>
      </c>
      <c r="AF55" s="6">
        <v>2</v>
      </c>
      <c r="AG55" s="6">
        <v>1</v>
      </c>
      <c r="AH55" s="6">
        <v>1</v>
      </c>
      <c r="AI55" s="6">
        <v>2</v>
      </c>
      <c r="AJ55" s="6">
        <v>3</v>
      </c>
      <c r="AK55" s="6">
        <v>4</v>
      </c>
      <c r="AL55" s="6">
        <f t="shared" si="4"/>
        <v>21</v>
      </c>
      <c r="AM55" s="9">
        <v>15</v>
      </c>
      <c r="AN55" s="9">
        <v>5</v>
      </c>
      <c r="AO55" s="9">
        <v>6</v>
      </c>
      <c r="AP55" s="9">
        <v>4</v>
      </c>
      <c r="AQ55" s="9">
        <v>6</v>
      </c>
      <c r="AR55" s="9">
        <v>4</v>
      </c>
      <c r="AS55" s="9">
        <v>5</v>
      </c>
      <c r="AT55" s="9">
        <v>4</v>
      </c>
      <c r="AU55" s="9">
        <v>6</v>
      </c>
      <c r="AV55" s="9">
        <v>3</v>
      </c>
      <c r="AW55" s="9">
        <v>5</v>
      </c>
      <c r="AX55" s="9">
        <v>10</v>
      </c>
      <c r="AY55" s="3" t="s">
        <v>109</v>
      </c>
      <c r="AZ55" s="10" t="str">
        <f t="shared" si="9"/>
        <v xml:space="preserve"> </v>
      </c>
      <c r="BA55" s="9">
        <v>3</v>
      </c>
      <c r="BB55" s="9">
        <v>2</v>
      </c>
      <c r="BC55" s="9">
        <v>3</v>
      </c>
      <c r="BD55" s="9">
        <v>4</v>
      </c>
      <c r="BE55" s="9">
        <f t="shared" si="5"/>
        <v>12</v>
      </c>
    </row>
    <row r="56" spans="1:57" x14ac:dyDescent="0.25">
      <c r="A56" s="9">
        <v>4043</v>
      </c>
      <c r="B56" s="9">
        <v>1</v>
      </c>
      <c r="C56" s="9">
        <v>1999</v>
      </c>
      <c r="D56" s="9">
        <v>18</v>
      </c>
      <c r="E56" s="6">
        <v>1</v>
      </c>
      <c r="F56" s="6">
        <v>2</v>
      </c>
      <c r="G56" s="6">
        <v>2</v>
      </c>
      <c r="H56" s="9">
        <f t="shared" si="0"/>
        <v>5</v>
      </c>
      <c r="I56" s="6">
        <v>1</v>
      </c>
      <c r="J56" s="6">
        <v>2</v>
      </c>
      <c r="K56" s="6">
        <v>2</v>
      </c>
      <c r="L56" s="9">
        <f t="shared" si="1"/>
        <v>5</v>
      </c>
      <c r="M56" s="6">
        <v>1</v>
      </c>
      <c r="N56" s="6">
        <v>2</v>
      </c>
      <c r="O56" s="6">
        <v>3</v>
      </c>
      <c r="P56" s="9">
        <f t="shared" si="2"/>
        <v>6</v>
      </c>
      <c r="Q56" s="6">
        <v>1</v>
      </c>
      <c r="R56" s="6">
        <v>2</v>
      </c>
      <c r="S56" s="6">
        <v>3</v>
      </c>
      <c r="T56" s="9">
        <f t="shared" si="3"/>
        <v>6</v>
      </c>
      <c r="Z56" s="6">
        <v>1</v>
      </c>
      <c r="AA56" s="6">
        <v>1</v>
      </c>
      <c r="AB56" s="6">
        <v>1</v>
      </c>
      <c r="AC56" s="6">
        <v>1</v>
      </c>
      <c r="AD56" s="6">
        <v>2</v>
      </c>
      <c r="AE56" s="6">
        <v>2</v>
      </c>
      <c r="AF56" s="6">
        <v>2</v>
      </c>
      <c r="AG56" s="6">
        <v>2</v>
      </c>
      <c r="AH56" s="6">
        <v>2</v>
      </c>
      <c r="AI56" s="6">
        <v>2</v>
      </c>
      <c r="AJ56" s="6">
        <v>3</v>
      </c>
      <c r="AK56" s="6">
        <v>3</v>
      </c>
      <c r="AL56" s="6">
        <f t="shared" si="4"/>
        <v>22</v>
      </c>
      <c r="AM56" s="9">
        <v>6</v>
      </c>
      <c r="AN56" s="9">
        <v>2</v>
      </c>
      <c r="AO56" s="9">
        <v>2</v>
      </c>
      <c r="AP56" s="9">
        <v>5</v>
      </c>
      <c r="AQ56" s="9">
        <v>4</v>
      </c>
      <c r="AR56" s="9">
        <v>3</v>
      </c>
      <c r="AS56" s="9">
        <v>3</v>
      </c>
      <c r="AT56" s="9">
        <v>4</v>
      </c>
      <c r="AU56" s="9">
        <v>4</v>
      </c>
      <c r="AV56" s="9">
        <v>3</v>
      </c>
      <c r="AW56" s="9">
        <v>2</v>
      </c>
      <c r="AX56" s="9">
        <v>10</v>
      </c>
      <c r="AY56" s="3" t="s">
        <v>110</v>
      </c>
      <c r="AZ56" s="10" t="str">
        <f t="shared" si="9"/>
        <v>mladší než 18</v>
      </c>
      <c r="BE56" s="9">
        <f t="shared" si="5"/>
        <v>0</v>
      </c>
    </row>
    <row r="57" spans="1:57" x14ac:dyDescent="0.25">
      <c r="A57" s="9">
        <v>4072</v>
      </c>
      <c r="B57" s="9">
        <v>1</v>
      </c>
      <c r="C57" s="9">
        <v>1955</v>
      </c>
      <c r="D57" s="9">
        <v>62</v>
      </c>
      <c r="E57" s="6">
        <v>1</v>
      </c>
      <c r="F57" s="6">
        <v>2</v>
      </c>
      <c r="G57" s="6">
        <v>3</v>
      </c>
      <c r="H57" s="9">
        <f t="shared" si="0"/>
        <v>6</v>
      </c>
      <c r="I57" s="6">
        <v>1</v>
      </c>
      <c r="J57" s="6">
        <v>2</v>
      </c>
      <c r="K57" s="6">
        <v>4</v>
      </c>
      <c r="L57" s="9">
        <f t="shared" si="1"/>
        <v>7</v>
      </c>
      <c r="M57" s="6">
        <v>1</v>
      </c>
      <c r="N57" s="6">
        <v>2</v>
      </c>
      <c r="O57" s="6">
        <v>4</v>
      </c>
      <c r="P57" s="9">
        <f t="shared" si="2"/>
        <v>7</v>
      </c>
      <c r="Q57" s="6">
        <v>1</v>
      </c>
      <c r="R57" s="6">
        <v>1</v>
      </c>
      <c r="S57" s="6">
        <v>2</v>
      </c>
      <c r="T57" s="9">
        <f t="shared" si="3"/>
        <v>4</v>
      </c>
      <c r="Z57" s="6">
        <v>1</v>
      </c>
      <c r="AA57" s="6">
        <v>1</v>
      </c>
      <c r="AB57" s="6">
        <v>1</v>
      </c>
      <c r="AC57" s="6">
        <v>1</v>
      </c>
      <c r="AD57" s="6">
        <v>2</v>
      </c>
      <c r="AE57" s="6">
        <v>2</v>
      </c>
      <c r="AF57" s="6">
        <v>2</v>
      </c>
      <c r="AG57" s="6">
        <v>1</v>
      </c>
      <c r="AH57" s="6">
        <v>3</v>
      </c>
      <c r="AI57" s="6">
        <v>4</v>
      </c>
      <c r="AJ57" s="6">
        <v>4</v>
      </c>
      <c r="AK57" s="6">
        <v>2</v>
      </c>
      <c r="AL57" s="6">
        <f t="shared" si="4"/>
        <v>24</v>
      </c>
      <c r="AM57" s="9">
        <v>9</v>
      </c>
      <c r="AN57" s="9">
        <v>3</v>
      </c>
      <c r="AO57" s="9">
        <v>3</v>
      </c>
      <c r="AP57" s="9">
        <v>3</v>
      </c>
      <c r="AQ57" s="9">
        <v>7</v>
      </c>
      <c r="AR57" s="9">
        <v>4</v>
      </c>
      <c r="AS57" s="9">
        <v>2</v>
      </c>
      <c r="AT57" s="9">
        <v>3</v>
      </c>
      <c r="AU57" s="9">
        <v>7</v>
      </c>
      <c r="AV57" s="9">
        <v>2</v>
      </c>
      <c r="AW57" s="9">
        <v>4</v>
      </c>
      <c r="AX57" s="9">
        <v>7</v>
      </c>
      <c r="AY57" s="3" t="s">
        <v>111</v>
      </c>
      <c r="AZ57" s="10" t="s">
        <v>404</v>
      </c>
      <c r="BE57" s="9">
        <f t="shared" si="5"/>
        <v>0</v>
      </c>
    </row>
    <row r="58" spans="1:57" x14ac:dyDescent="0.25">
      <c r="A58" s="9">
        <v>4066</v>
      </c>
      <c r="B58" s="9">
        <v>1</v>
      </c>
      <c r="C58" s="9">
        <v>1995</v>
      </c>
      <c r="D58" s="9">
        <v>22</v>
      </c>
      <c r="E58" s="6">
        <v>1</v>
      </c>
      <c r="F58" s="6">
        <v>2</v>
      </c>
      <c r="G58" s="6">
        <v>3</v>
      </c>
      <c r="H58" s="9">
        <f t="shared" si="0"/>
        <v>6</v>
      </c>
      <c r="I58" s="6">
        <v>1</v>
      </c>
      <c r="J58" s="6">
        <v>2</v>
      </c>
      <c r="K58" s="6">
        <v>2</v>
      </c>
      <c r="L58" s="9">
        <f t="shared" si="1"/>
        <v>5</v>
      </c>
      <c r="M58" s="6">
        <v>2</v>
      </c>
      <c r="N58" s="6">
        <v>2</v>
      </c>
      <c r="O58" s="6">
        <v>4</v>
      </c>
      <c r="P58" s="9">
        <f t="shared" si="2"/>
        <v>8</v>
      </c>
      <c r="Q58" s="6">
        <v>1</v>
      </c>
      <c r="R58" s="6">
        <v>2</v>
      </c>
      <c r="S58" s="6">
        <v>4</v>
      </c>
      <c r="T58" s="9">
        <f t="shared" si="3"/>
        <v>7</v>
      </c>
      <c r="Z58" s="6">
        <v>1</v>
      </c>
      <c r="AA58" s="6">
        <v>1</v>
      </c>
      <c r="AB58" s="6">
        <v>2</v>
      </c>
      <c r="AC58" s="6">
        <v>1</v>
      </c>
      <c r="AD58" s="6">
        <v>2</v>
      </c>
      <c r="AE58" s="6">
        <v>2</v>
      </c>
      <c r="AF58" s="6">
        <v>2</v>
      </c>
      <c r="AG58" s="6">
        <v>2</v>
      </c>
      <c r="AH58" s="6">
        <v>3</v>
      </c>
      <c r="AI58" s="6">
        <v>2</v>
      </c>
      <c r="AJ58" s="6">
        <v>4</v>
      </c>
      <c r="AK58" s="6">
        <v>4</v>
      </c>
      <c r="AL58" s="6">
        <f t="shared" si="4"/>
        <v>26</v>
      </c>
      <c r="AM58" s="9">
        <v>110</v>
      </c>
      <c r="AN58" s="9">
        <v>3</v>
      </c>
      <c r="AO58" s="9">
        <v>5</v>
      </c>
      <c r="AP58" s="9">
        <v>3</v>
      </c>
      <c r="AQ58" s="9">
        <v>4</v>
      </c>
      <c r="AR58" s="9">
        <v>4</v>
      </c>
      <c r="AS58" s="9">
        <v>1</v>
      </c>
      <c r="AT58" s="9">
        <v>6</v>
      </c>
      <c r="AU58" s="9">
        <v>3</v>
      </c>
      <c r="AV58" s="9">
        <v>4</v>
      </c>
      <c r="AW58" s="9">
        <v>6</v>
      </c>
      <c r="AX58" s="9">
        <v>3</v>
      </c>
      <c r="AY58" s="3" t="s">
        <v>112</v>
      </c>
      <c r="AZ58" s="10" t="str">
        <f t="shared" ref="AZ58:AZ65" si="10">IF(C58&gt;1998,"mladší než 18"," ")</f>
        <v xml:space="preserve"> </v>
      </c>
      <c r="BA58" s="9">
        <v>4</v>
      </c>
      <c r="BB58" s="9">
        <v>3</v>
      </c>
      <c r="BC58" s="9">
        <v>3</v>
      </c>
      <c r="BD58" s="9">
        <v>4</v>
      </c>
      <c r="BE58" s="9">
        <f t="shared" si="5"/>
        <v>14</v>
      </c>
    </row>
    <row r="59" spans="1:57" ht="45" x14ac:dyDescent="0.25">
      <c r="A59" s="9">
        <v>4047</v>
      </c>
      <c r="B59" s="9">
        <v>0</v>
      </c>
      <c r="C59" s="9">
        <v>1997</v>
      </c>
      <c r="D59" s="9">
        <v>20</v>
      </c>
      <c r="E59" s="6">
        <v>1</v>
      </c>
      <c r="F59" s="6">
        <v>2</v>
      </c>
      <c r="G59" s="6">
        <v>4</v>
      </c>
      <c r="H59" s="9">
        <f t="shared" si="0"/>
        <v>7</v>
      </c>
      <c r="I59" s="6">
        <v>3</v>
      </c>
      <c r="J59" s="6">
        <v>1</v>
      </c>
      <c r="K59" s="6">
        <v>3</v>
      </c>
      <c r="L59" s="9">
        <f t="shared" si="1"/>
        <v>7</v>
      </c>
      <c r="M59" s="6">
        <v>1</v>
      </c>
      <c r="N59" s="6">
        <v>3</v>
      </c>
      <c r="O59" s="6">
        <v>4</v>
      </c>
      <c r="P59" s="9">
        <f t="shared" si="2"/>
        <v>8</v>
      </c>
      <c r="Q59" s="6">
        <v>1</v>
      </c>
      <c r="R59" s="6">
        <v>1</v>
      </c>
      <c r="S59" s="6">
        <v>4</v>
      </c>
      <c r="T59" s="9">
        <f t="shared" si="3"/>
        <v>6</v>
      </c>
      <c r="Z59" s="6">
        <v>1</v>
      </c>
      <c r="AA59" s="6">
        <v>3</v>
      </c>
      <c r="AB59" s="6">
        <v>1</v>
      </c>
      <c r="AC59" s="6">
        <v>1</v>
      </c>
      <c r="AD59" s="6">
        <v>2</v>
      </c>
      <c r="AE59" s="6">
        <v>1</v>
      </c>
      <c r="AF59" s="6">
        <v>3</v>
      </c>
      <c r="AG59" s="6">
        <v>1</v>
      </c>
      <c r="AH59" s="6">
        <v>4</v>
      </c>
      <c r="AI59" s="6">
        <v>3</v>
      </c>
      <c r="AJ59" s="6">
        <v>4</v>
      </c>
      <c r="AK59" s="6">
        <v>4</v>
      </c>
      <c r="AL59" s="6">
        <f t="shared" si="4"/>
        <v>28</v>
      </c>
      <c r="AM59" s="9">
        <v>25</v>
      </c>
      <c r="AN59" s="9">
        <v>7</v>
      </c>
      <c r="AO59" s="9">
        <v>8</v>
      </c>
      <c r="AP59" s="9">
        <v>6</v>
      </c>
      <c r="AQ59" s="9">
        <v>6</v>
      </c>
      <c r="AR59" s="9">
        <v>8</v>
      </c>
      <c r="AS59" s="9">
        <v>11</v>
      </c>
      <c r="AT59" s="9">
        <v>4</v>
      </c>
      <c r="AU59" s="9">
        <v>4</v>
      </c>
      <c r="AV59" s="9">
        <v>10</v>
      </c>
      <c r="AW59" s="9">
        <v>2</v>
      </c>
      <c r="AX59" s="9">
        <v>6</v>
      </c>
      <c r="AY59" s="3" t="s">
        <v>113</v>
      </c>
      <c r="AZ59" s="10" t="str">
        <f t="shared" si="10"/>
        <v xml:space="preserve"> </v>
      </c>
      <c r="BA59" s="9">
        <v>1</v>
      </c>
      <c r="BB59" s="9">
        <v>2</v>
      </c>
      <c r="BC59" s="9">
        <v>3</v>
      </c>
      <c r="BD59" s="9">
        <v>3</v>
      </c>
      <c r="BE59" s="9">
        <f t="shared" si="5"/>
        <v>9</v>
      </c>
    </row>
    <row r="60" spans="1:57" x14ac:dyDescent="0.25">
      <c r="A60" s="9">
        <v>4084</v>
      </c>
      <c r="B60" s="9">
        <v>0</v>
      </c>
      <c r="C60" s="9">
        <v>1979</v>
      </c>
      <c r="D60" s="9">
        <v>38</v>
      </c>
      <c r="E60" s="6">
        <v>1</v>
      </c>
      <c r="F60" s="6">
        <v>1</v>
      </c>
      <c r="G60" s="6">
        <v>2</v>
      </c>
      <c r="H60" s="9">
        <f t="shared" si="0"/>
        <v>4</v>
      </c>
      <c r="I60" s="6">
        <v>1</v>
      </c>
      <c r="J60" s="6">
        <v>1</v>
      </c>
      <c r="K60" s="6">
        <v>2</v>
      </c>
      <c r="L60" s="9">
        <f t="shared" si="1"/>
        <v>4</v>
      </c>
      <c r="M60" s="6">
        <v>1</v>
      </c>
      <c r="N60" s="6">
        <v>1</v>
      </c>
      <c r="O60" s="6">
        <v>2</v>
      </c>
      <c r="P60" s="9">
        <f t="shared" si="2"/>
        <v>4</v>
      </c>
      <c r="Q60" s="6">
        <v>1</v>
      </c>
      <c r="R60" s="6">
        <v>1</v>
      </c>
      <c r="S60" s="6">
        <v>2</v>
      </c>
      <c r="T60" s="9">
        <f t="shared" si="3"/>
        <v>4</v>
      </c>
      <c r="Z60" s="6">
        <v>1</v>
      </c>
      <c r="AA60" s="6">
        <v>1</v>
      </c>
      <c r="AB60" s="6">
        <v>1</v>
      </c>
      <c r="AC60" s="6">
        <v>1</v>
      </c>
      <c r="AD60" s="6">
        <v>1</v>
      </c>
      <c r="AE60" s="6">
        <v>1</v>
      </c>
      <c r="AF60" s="6">
        <v>1</v>
      </c>
      <c r="AG60" s="6">
        <v>1</v>
      </c>
      <c r="AH60" s="6">
        <v>2</v>
      </c>
      <c r="AI60" s="6">
        <v>2</v>
      </c>
      <c r="AJ60" s="6">
        <v>2</v>
      </c>
      <c r="AK60" s="6">
        <v>2</v>
      </c>
      <c r="AL60" s="6">
        <f t="shared" si="4"/>
        <v>16</v>
      </c>
      <c r="AM60" s="9">
        <v>4</v>
      </c>
      <c r="AN60" s="9">
        <v>1</v>
      </c>
      <c r="AO60" s="9">
        <v>2</v>
      </c>
      <c r="AP60" s="9">
        <v>1</v>
      </c>
      <c r="AQ60" s="9">
        <v>2</v>
      </c>
      <c r="AR60" s="9">
        <v>2</v>
      </c>
      <c r="AS60" s="9">
        <v>2</v>
      </c>
      <c r="AT60" s="9">
        <v>1</v>
      </c>
      <c r="AU60" s="9">
        <v>5</v>
      </c>
      <c r="AV60" s="9">
        <v>1</v>
      </c>
      <c r="AW60" s="9">
        <v>1</v>
      </c>
      <c r="AX60" s="9">
        <v>2</v>
      </c>
      <c r="AY60" s="3" t="s">
        <v>114</v>
      </c>
      <c r="AZ60" s="10" t="str">
        <f t="shared" si="10"/>
        <v xml:space="preserve"> </v>
      </c>
      <c r="BA60" s="9">
        <v>3</v>
      </c>
      <c r="BB60" s="9">
        <v>3</v>
      </c>
      <c r="BC60" s="9">
        <v>4</v>
      </c>
      <c r="BD60" s="9">
        <v>4</v>
      </c>
      <c r="BE60" s="9">
        <f t="shared" si="5"/>
        <v>14</v>
      </c>
    </row>
    <row r="61" spans="1:57" x14ac:dyDescent="0.25">
      <c r="A61" s="9">
        <v>4108</v>
      </c>
      <c r="B61" s="9">
        <v>0</v>
      </c>
      <c r="C61" s="9">
        <v>1996</v>
      </c>
      <c r="D61" s="9">
        <v>21</v>
      </c>
      <c r="E61" s="6">
        <v>1</v>
      </c>
      <c r="F61" s="6">
        <v>1</v>
      </c>
      <c r="G61" s="6">
        <v>2</v>
      </c>
      <c r="H61" s="9">
        <f t="shared" si="0"/>
        <v>4</v>
      </c>
      <c r="I61" s="6">
        <v>1</v>
      </c>
      <c r="J61" s="6">
        <v>1</v>
      </c>
      <c r="K61" s="6">
        <v>1</v>
      </c>
      <c r="L61" s="9">
        <f t="shared" si="1"/>
        <v>3</v>
      </c>
      <c r="M61" s="6">
        <v>1</v>
      </c>
      <c r="N61" s="6">
        <v>1</v>
      </c>
      <c r="O61" s="6">
        <v>1</v>
      </c>
      <c r="P61" s="9">
        <f t="shared" si="2"/>
        <v>3</v>
      </c>
      <c r="Q61" s="6">
        <v>1</v>
      </c>
      <c r="R61" s="6">
        <v>1</v>
      </c>
      <c r="S61" s="6">
        <v>4</v>
      </c>
      <c r="T61" s="9">
        <f t="shared" si="3"/>
        <v>6</v>
      </c>
      <c r="Z61" s="6">
        <v>1</v>
      </c>
      <c r="AA61" s="6">
        <v>1</v>
      </c>
      <c r="AB61" s="6">
        <v>1</v>
      </c>
      <c r="AC61" s="6">
        <v>1</v>
      </c>
      <c r="AD61" s="6">
        <v>1</v>
      </c>
      <c r="AE61" s="6">
        <v>1</v>
      </c>
      <c r="AF61" s="6">
        <v>1</v>
      </c>
      <c r="AG61" s="6">
        <v>1</v>
      </c>
      <c r="AH61" s="6">
        <v>2</v>
      </c>
      <c r="AI61" s="6">
        <v>1</v>
      </c>
      <c r="AJ61" s="6">
        <v>1</v>
      </c>
      <c r="AK61" s="6">
        <v>4</v>
      </c>
      <c r="AL61" s="6">
        <f t="shared" si="4"/>
        <v>16</v>
      </c>
      <c r="AM61" s="9">
        <v>10</v>
      </c>
      <c r="AN61" s="9">
        <v>5</v>
      </c>
      <c r="AO61" s="9">
        <v>2</v>
      </c>
      <c r="AP61" s="9">
        <v>2</v>
      </c>
      <c r="AQ61" s="9">
        <v>4</v>
      </c>
      <c r="AR61" s="9">
        <v>9</v>
      </c>
      <c r="AS61" s="9">
        <v>6</v>
      </c>
      <c r="AT61" s="9">
        <v>3</v>
      </c>
      <c r="AU61" s="9">
        <v>9</v>
      </c>
      <c r="AV61" s="9">
        <v>2</v>
      </c>
      <c r="AW61" s="9">
        <v>8</v>
      </c>
      <c r="AX61" s="9">
        <v>7</v>
      </c>
      <c r="AY61" s="3" t="s">
        <v>115</v>
      </c>
      <c r="AZ61" s="10" t="str">
        <f t="shared" si="10"/>
        <v xml:space="preserve"> </v>
      </c>
      <c r="BA61" s="9">
        <v>4</v>
      </c>
      <c r="BB61" s="9">
        <v>4</v>
      </c>
      <c r="BC61" s="9">
        <v>3</v>
      </c>
      <c r="BD61" s="9">
        <v>3</v>
      </c>
      <c r="BE61" s="9">
        <f t="shared" si="5"/>
        <v>14</v>
      </c>
    </row>
    <row r="62" spans="1:57" ht="90" x14ac:dyDescent="0.25">
      <c r="A62" s="9">
        <v>4044</v>
      </c>
      <c r="B62" s="9">
        <v>0</v>
      </c>
      <c r="C62" s="9">
        <v>1988</v>
      </c>
      <c r="D62" s="9">
        <v>29</v>
      </c>
      <c r="E62" s="6">
        <v>1</v>
      </c>
      <c r="F62" s="6">
        <v>2</v>
      </c>
      <c r="G62" s="6">
        <v>2</v>
      </c>
      <c r="H62" s="9">
        <f t="shared" si="0"/>
        <v>5</v>
      </c>
      <c r="I62" s="6">
        <v>2</v>
      </c>
      <c r="J62" s="6">
        <v>2</v>
      </c>
      <c r="K62" s="6">
        <v>2</v>
      </c>
      <c r="L62" s="9">
        <f t="shared" si="1"/>
        <v>6</v>
      </c>
      <c r="M62" s="6">
        <v>3</v>
      </c>
      <c r="N62" s="6">
        <v>3</v>
      </c>
      <c r="O62" s="6">
        <v>3</v>
      </c>
      <c r="P62" s="9">
        <f t="shared" si="2"/>
        <v>9</v>
      </c>
      <c r="Q62" s="6">
        <v>1</v>
      </c>
      <c r="R62" s="6">
        <v>2</v>
      </c>
      <c r="S62" s="6">
        <v>4</v>
      </c>
      <c r="T62" s="9">
        <f t="shared" si="3"/>
        <v>7</v>
      </c>
      <c r="Z62" s="6">
        <v>1</v>
      </c>
      <c r="AA62" s="6">
        <v>2</v>
      </c>
      <c r="AB62" s="6">
        <v>3</v>
      </c>
      <c r="AC62" s="6">
        <v>1</v>
      </c>
      <c r="AD62" s="6">
        <v>2</v>
      </c>
      <c r="AE62" s="6">
        <v>2</v>
      </c>
      <c r="AF62" s="6">
        <v>3</v>
      </c>
      <c r="AG62" s="6">
        <v>2</v>
      </c>
      <c r="AH62" s="6">
        <v>2</v>
      </c>
      <c r="AI62" s="6">
        <v>2</v>
      </c>
      <c r="AJ62" s="6">
        <v>3</v>
      </c>
      <c r="AK62" s="6">
        <v>4</v>
      </c>
      <c r="AL62" s="6">
        <f t="shared" si="4"/>
        <v>27</v>
      </c>
      <c r="AM62" s="9">
        <v>6</v>
      </c>
      <c r="AN62" s="9">
        <v>3</v>
      </c>
      <c r="AO62" s="9">
        <v>3</v>
      </c>
      <c r="AP62" s="9">
        <v>6</v>
      </c>
      <c r="AQ62" s="9">
        <v>3</v>
      </c>
      <c r="AR62" s="9">
        <v>3</v>
      </c>
      <c r="AS62" s="9">
        <v>3</v>
      </c>
      <c r="AT62" s="9">
        <v>4</v>
      </c>
      <c r="AU62" s="9">
        <v>2228</v>
      </c>
      <c r="AV62" s="9">
        <v>2</v>
      </c>
      <c r="AW62" s="9">
        <v>4</v>
      </c>
      <c r="AX62" s="9">
        <v>6</v>
      </c>
      <c r="AY62" s="4" t="s">
        <v>116</v>
      </c>
      <c r="AZ62" s="10" t="str">
        <f t="shared" si="10"/>
        <v xml:space="preserve"> </v>
      </c>
      <c r="BA62" s="9">
        <v>4</v>
      </c>
      <c r="BB62" s="9">
        <v>2</v>
      </c>
      <c r="BC62" s="9">
        <v>3</v>
      </c>
      <c r="BD62" s="9">
        <v>4</v>
      </c>
      <c r="BE62" s="9">
        <f t="shared" si="5"/>
        <v>13</v>
      </c>
    </row>
    <row r="63" spans="1:57" ht="45" x14ac:dyDescent="0.25">
      <c r="A63" s="9">
        <v>3326</v>
      </c>
      <c r="B63" s="9">
        <v>0</v>
      </c>
      <c r="C63" s="9">
        <v>1999</v>
      </c>
      <c r="D63" s="9">
        <v>18</v>
      </c>
      <c r="E63" s="6">
        <v>1</v>
      </c>
      <c r="F63" s="6">
        <v>3</v>
      </c>
      <c r="G63" s="6">
        <v>4</v>
      </c>
      <c r="H63" s="9">
        <f t="shared" si="0"/>
        <v>8</v>
      </c>
      <c r="I63" s="6">
        <v>1</v>
      </c>
      <c r="J63" s="6">
        <v>3</v>
      </c>
      <c r="K63" s="6">
        <v>4</v>
      </c>
      <c r="L63" s="9">
        <f t="shared" si="1"/>
        <v>8</v>
      </c>
      <c r="M63" s="6">
        <v>2</v>
      </c>
      <c r="N63" s="6">
        <v>4</v>
      </c>
      <c r="O63" s="6">
        <v>4</v>
      </c>
      <c r="P63" s="9">
        <f t="shared" si="2"/>
        <v>10</v>
      </c>
      <c r="Q63" s="6">
        <v>1</v>
      </c>
      <c r="R63" s="6">
        <v>2</v>
      </c>
      <c r="S63" s="6">
        <v>4</v>
      </c>
      <c r="T63" s="9">
        <f t="shared" si="3"/>
        <v>7</v>
      </c>
      <c r="Z63" s="6">
        <v>1</v>
      </c>
      <c r="AA63" s="6">
        <v>1</v>
      </c>
      <c r="AB63" s="6">
        <v>2</v>
      </c>
      <c r="AC63" s="6">
        <v>1</v>
      </c>
      <c r="AD63" s="6">
        <v>3</v>
      </c>
      <c r="AE63" s="6">
        <v>3</v>
      </c>
      <c r="AF63" s="6">
        <v>4</v>
      </c>
      <c r="AG63" s="6">
        <v>2</v>
      </c>
      <c r="AH63" s="6">
        <v>4</v>
      </c>
      <c r="AI63" s="6">
        <v>4</v>
      </c>
      <c r="AJ63" s="6">
        <v>4</v>
      </c>
      <c r="AK63" s="6">
        <v>4</v>
      </c>
      <c r="AL63" s="6">
        <f t="shared" si="4"/>
        <v>33</v>
      </c>
      <c r="AM63" s="9">
        <v>9</v>
      </c>
      <c r="AN63" s="9">
        <v>2</v>
      </c>
      <c r="AO63" s="9">
        <v>2</v>
      </c>
      <c r="AP63" s="9">
        <v>4</v>
      </c>
      <c r="AQ63" s="9">
        <v>4</v>
      </c>
      <c r="AR63" s="9">
        <v>3</v>
      </c>
      <c r="AS63" s="9">
        <v>7</v>
      </c>
      <c r="AT63" s="9">
        <v>4</v>
      </c>
      <c r="AU63" s="9">
        <v>4</v>
      </c>
      <c r="AV63" s="9">
        <v>2</v>
      </c>
      <c r="AW63" s="9">
        <v>4</v>
      </c>
      <c r="AX63" s="9">
        <v>5</v>
      </c>
      <c r="AY63" s="3" t="s">
        <v>117</v>
      </c>
      <c r="AZ63" s="10" t="str">
        <f t="shared" si="10"/>
        <v>mladší než 18</v>
      </c>
      <c r="BE63" s="9">
        <f t="shared" si="5"/>
        <v>0</v>
      </c>
    </row>
    <row r="64" spans="1:57" ht="30" x14ac:dyDescent="0.25">
      <c r="A64" s="9">
        <v>4112</v>
      </c>
      <c r="B64" s="9">
        <v>0</v>
      </c>
      <c r="C64" s="9">
        <v>1996</v>
      </c>
      <c r="D64" s="9">
        <v>21</v>
      </c>
      <c r="E64" s="6">
        <v>3</v>
      </c>
      <c r="F64" s="6">
        <v>3</v>
      </c>
      <c r="G64" s="6">
        <v>4</v>
      </c>
      <c r="H64" s="9">
        <f t="shared" si="0"/>
        <v>10</v>
      </c>
      <c r="I64" s="6">
        <v>2</v>
      </c>
      <c r="J64" s="6">
        <v>3</v>
      </c>
      <c r="K64" s="6">
        <v>4</v>
      </c>
      <c r="L64" s="9">
        <f t="shared" si="1"/>
        <v>9</v>
      </c>
      <c r="M64" s="6">
        <v>2</v>
      </c>
      <c r="N64" s="6">
        <v>3</v>
      </c>
      <c r="O64" s="6">
        <v>4</v>
      </c>
      <c r="P64" s="9">
        <f t="shared" si="2"/>
        <v>9</v>
      </c>
      <c r="Q64" s="6">
        <v>1</v>
      </c>
      <c r="R64" s="6">
        <v>2</v>
      </c>
      <c r="S64" s="6">
        <v>4</v>
      </c>
      <c r="T64" s="9">
        <f t="shared" si="3"/>
        <v>7</v>
      </c>
      <c r="Z64" s="6">
        <v>3</v>
      </c>
      <c r="AA64" s="6">
        <v>2</v>
      </c>
      <c r="AB64" s="6">
        <v>2</v>
      </c>
      <c r="AC64" s="6">
        <v>1</v>
      </c>
      <c r="AD64" s="6">
        <v>3</v>
      </c>
      <c r="AE64" s="6">
        <v>3</v>
      </c>
      <c r="AF64" s="6">
        <v>3</v>
      </c>
      <c r="AG64" s="6">
        <v>2</v>
      </c>
      <c r="AH64" s="6">
        <v>4</v>
      </c>
      <c r="AI64" s="6">
        <v>4</v>
      </c>
      <c r="AJ64" s="6">
        <v>4</v>
      </c>
      <c r="AK64" s="6">
        <v>4</v>
      </c>
      <c r="AL64" s="6">
        <f t="shared" si="4"/>
        <v>35</v>
      </c>
      <c r="AM64" s="9">
        <v>9</v>
      </c>
      <c r="AN64" s="9">
        <v>5</v>
      </c>
      <c r="AO64" s="9">
        <v>3</v>
      </c>
      <c r="AP64" s="9">
        <v>3</v>
      </c>
      <c r="AQ64" s="9">
        <v>4</v>
      </c>
      <c r="AR64" s="9">
        <v>2</v>
      </c>
      <c r="AS64" s="9">
        <v>2</v>
      </c>
      <c r="AT64" s="9">
        <v>6</v>
      </c>
      <c r="AU64" s="9">
        <v>3</v>
      </c>
      <c r="AV64" s="9">
        <v>3</v>
      </c>
      <c r="AW64" s="9">
        <v>2</v>
      </c>
      <c r="AX64" s="9">
        <v>2</v>
      </c>
      <c r="AY64" s="3" t="s">
        <v>118</v>
      </c>
      <c r="AZ64" s="10" t="str">
        <f t="shared" si="10"/>
        <v xml:space="preserve"> </v>
      </c>
      <c r="BA64" s="9">
        <v>2</v>
      </c>
      <c r="BB64" s="9">
        <v>3</v>
      </c>
      <c r="BC64" s="9">
        <v>3</v>
      </c>
      <c r="BD64" s="9">
        <v>3</v>
      </c>
      <c r="BE64" s="9">
        <f t="shared" si="5"/>
        <v>11</v>
      </c>
    </row>
    <row r="65" spans="1:57" x14ac:dyDescent="0.25">
      <c r="A65" s="9">
        <v>4081</v>
      </c>
      <c r="B65" s="9">
        <v>0</v>
      </c>
      <c r="C65" s="9">
        <v>1998</v>
      </c>
      <c r="D65" s="9">
        <v>19</v>
      </c>
      <c r="E65" s="6">
        <v>1</v>
      </c>
      <c r="F65" s="6">
        <v>2</v>
      </c>
      <c r="G65" s="6">
        <v>4</v>
      </c>
      <c r="H65" s="9">
        <f t="shared" si="0"/>
        <v>7</v>
      </c>
      <c r="I65" s="6">
        <v>1</v>
      </c>
      <c r="J65" s="6">
        <v>3</v>
      </c>
      <c r="K65" s="6">
        <v>4</v>
      </c>
      <c r="L65" s="9">
        <f t="shared" si="1"/>
        <v>8</v>
      </c>
      <c r="M65" s="6">
        <v>2</v>
      </c>
      <c r="N65" s="6">
        <v>3</v>
      </c>
      <c r="O65" s="6">
        <v>4</v>
      </c>
      <c r="P65" s="9">
        <f t="shared" si="2"/>
        <v>9</v>
      </c>
      <c r="Q65" s="6">
        <v>2</v>
      </c>
      <c r="R65" s="6">
        <v>4</v>
      </c>
      <c r="S65" s="6">
        <v>4</v>
      </c>
      <c r="T65" s="9">
        <f t="shared" si="3"/>
        <v>10</v>
      </c>
      <c r="Z65" s="6">
        <v>1</v>
      </c>
      <c r="AA65" s="6">
        <v>1</v>
      </c>
      <c r="AB65" s="6">
        <v>2</v>
      </c>
      <c r="AC65" s="6">
        <v>2</v>
      </c>
      <c r="AD65" s="6">
        <v>2</v>
      </c>
      <c r="AE65" s="6">
        <v>3</v>
      </c>
      <c r="AF65" s="6">
        <v>3</v>
      </c>
      <c r="AG65" s="6">
        <v>4</v>
      </c>
      <c r="AH65" s="6">
        <v>4</v>
      </c>
      <c r="AI65" s="6">
        <v>4</v>
      </c>
      <c r="AJ65" s="6">
        <v>4</v>
      </c>
      <c r="AK65" s="6">
        <v>4</v>
      </c>
      <c r="AL65" s="6">
        <f t="shared" si="4"/>
        <v>34</v>
      </c>
      <c r="AM65" s="9">
        <v>7</v>
      </c>
      <c r="AN65" s="9">
        <v>6</v>
      </c>
      <c r="AO65" s="9">
        <v>5</v>
      </c>
      <c r="AP65" s="9">
        <v>4</v>
      </c>
      <c r="AQ65" s="9">
        <v>3</v>
      </c>
      <c r="AR65" s="9">
        <v>3</v>
      </c>
      <c r="AS65" s="9">
        <v>5</v>
      </c>
      <c r="AT65" s="9">
        <v>4</v>
      </c>
      <c r="AU65" s="9">
        <v>3</v>
      </c>
      <c r="AV65" s="9">
        <v>2</v>
      </c>
      <c r="AW65" s="9">
        <v>1</v>
      </c>
      <c r="AX65" s="9">
        <v>2</v>
      </c>
      <c r="AY65" s="3" t="s">
        <v>119</v>
      </c>
      <c r="AZ65" s="10" t="str">
        <f t="shared" si="10"/>
        <v xml:space="preserve"> </v>
      </c>
      <c r="BA65" s="9">
        <v>2</v>
      </c>
      <c r="BB65" s="9">
        <v>2</v>
      </c>
      <c r="BC65" s="9">
        <v>3</v>
      </c>
      <c r="BD65" s="9">
        <v>3</v>
      </c>
      <c r="BE65" s="9">
        <f t="shared" si="5"/>
        <v>10</v>
      </c>
    </row>
    <row r="66" spans="1:57" x14ac:dyDescent="0.25">
      <c r="A66" s="9">
        <v>4130</v>
      </c>
      <c r="B66" s="9">
        <v>0</v>
      </c>
      <c r="C66" s="9">
        <v>1996</v>
      </c>
      <c r="D66" s="9">
        <v>21</v>
      </c>
      <c r="E66" s="6">
        <v>1</v>
      </c>
      <c r="F66" s="6">
        <v>1</v>
      </c>
      <c r="G66" s="6">
        <v>3</v>
      </c>
      <c r="H66" s="9">
        <f t="shared" si="0"/>
        <v>5</v>
      </c>
      <c r="I66" s="6">
        <v>1</v>
      </c>
      <c r="J66" s="6">
        <v>2</v>
      </c>
      <c r="K66" s="6">
        <v>3</v>
      </c>
      <c r="L66" s="9">
        <f t="shared" si="1"/>
        <v>6</v>
      </c>
      <c r="M66" s="6">
        <v>3</v>
      </c>
      <c r="N66" s="6">
        <v>3</v>
      </c>
      <c r="O66" s="6">
        <v>3</v>
      </c>
      <c r="P66" s="9">
        <f t="shared" si="2"/>
        <v>9</v>
      </c>
      <c r="Q66" s="6">
        <v>1</v>
      </c>
      <c r="R66" s="6">
        <v>1</v>
      </c>
      <c r="S66" s="6">
        <v>4</v>
      </c>
      <c r="T66" s="9">
        <f t="shared" si="3"/>
        <v>6</v>
      </c>
      <c r="Z66" s="6">
        <v>1</v>
      </c>
      <c r="AA66" s="6">
        <v>1</v>
      </c>
      <c r="AB66" s="6">
        <v>3</v>
      </c>
      <c r="AC66" s="6">
        <v>1</v>
      </c>
      <c r="AD66" s="6">
        <v>1</v>
      </c>
      <c r="AE66" s="6">
        <v>2</v>
      </c>
      <c r="AF66" s="6">
        <v>3</v>
      </c>
      <c r="AG66" s="6">
        <v>1</v>
      </c>
      <c r="AH66" s="6">
        <v>3</v>
      </c>
      <c r="AI66" s="6">
        <v>3</v>
      </c>
      <c r="AJ66" s="6">
        <v>3</v>
      </c>
      <c r="AK66" s="6">
        <v>4</v>
      </c>
      <c r="AL66" s="6">
        <f t="shared" si="4"/>
        <v>26</v>
      </c>
      <c r="AM66" s="9">
        <v>10</v>
      </c>
      <c r="AN66" s="9">
        <v>4</v>
      </c>
      <c r="AO66" s="9">
        <v>10</v>
      </c>
      <c r="AP66" s="9">
        <v>3</v>
      </c>
      <c r="AQ66" s="9">
        <v>8</v>
      </c>
      <c r="AR66" s="9">
        <v>2</v>
      </c>
      <c r="AS66" s="9">
        <v>3</v>
      </c>
      <c r="AT66" s="9">
        <v>3</v>
      </c>
      <c r="AU66" s="9">
        <v>6</v>
      </c>
      <c r="AV66" s="9">
        <v>3</v>
      </c>
      <c r="AW66" s="9">
        <v>1</v>
      </c>
      <c r="AX66" s="9">
        <v>5</v>
      </c>
      <c r="AY66" s="3" t="s">
        <v>120</v>
      </c>
      <c r="AZ66" s="10" t="s">
        <v>404</v>
      </c>
      <c r="BE66" s="9">
        <f t="shared" si="5"/>
        <v>0</v>
      </c>
    </row>
    <row r="67" spans="1:57" x14ac:dyDescent="0.25">
      <c r="A67" s="9">
        <v>4140</v>
      </c>
      <c r="B67" s="9">
        <v>0</v>
      </c>
      <c r="C67" s="9">
        <v>1997</v>
      </c>
      <c r="D67" s="9">
        <v>20</v>
      </c>
      <c r="E67" s="6">
        <v>1</v>
      </c>
      <c r="F67" s="6">
        <v>2</v>
      </c>
      <c r="G67" s="6">
        <v>3</v>
      </c>
      <c r="H67" s="9">
        <f t="shared" ref="H67:H130" si="11" xml:space="preserve"> E67+F67+G67</f>
        <v>6</v>
      </c>
      <c r="I67" s="6">
        <v>1</v>
      </c>
      <c r="J67" s="6">
        <v>2</v>
      </c>
      <c r="K67" s="6">
        <v>3</v>
      </c>
      <c r="L67" s="9">
        <f t="shared" ref="L67:L130" si="12" xml:space="preserve"> I67+J67+K67</f>
        <v>6</v>
      </c>
      <c r="M67" s="6">
        <v>1</v>
      </c>
      <c r="N67" s="6">
        <v>2</v>
      </c>
      <c r="O67" s="6">
        <v>3</v>
      </c>
      <c r="P67" s="9">
        <f t="shared" ref="P67:P130" si="13" xml:space="preserve"> M67+N67++O67</f>
        <v>6</v>
      </c>
      <c r="Q67" s="6">
        <v>1</v>
      </c>
      <c r="R67" s="6">
        <v>2</v>
      </c>
      <c r="S67" s="6">
        <v>3</v>
      </c>
      <c r="T67" s="9">
        <f t="shared" ref="T67:T130" si="14" xml:space="preserve"> Q67+R67+S67</f>
        <v>6</v>
      </c>
      <c r="Z67" s="6">
        <v>1</v>
      </c>
      <c r="AA67" s="6">
        <v>1</v>
      </c>
      <c r="AB67" s="6">
        <v>1</v>
      </c>
      <c r="AC67" s="6">
        <v>1</v>
      </c>
      <c r="AD67" s="6">
        <v>2</v>
      </c>
      <c r="AE67" s="6">
        <v>2</v>
      </c>
      <c r="AF67" s="6">
        <v>2</v>
      </c>
      <c r="AG67" s="6">
        <v>2</v>
      </c>
      <c r="AH67" s="6">
        <v>3</v>
      </c>
      <c r="AI67" s="6">
        <v>3</v>
      </c>
      <c r="AJ67" s="6">
        <v>3</v>
      </c>
      <c r="AK67" s="6">
        <v>3</v>
      </c>
      <c r="AL67" s="6">
        <f t="shared" ref="AL67:AL130" si="15">AK67+AJ67+AI67+AH67+AG67+AF67+AE67+AD67+AC67+AB67+AA67+Z67</f>
        <v>24</v>
      </c>
      <c r="AM67" s="9">
        <v>13</v>
      </c>
      <c r="AN67" s="9">
        <v>3</v>
      </c>
      <c r="AO67" s="9">
        <v>4</v>
      </c>
      <c r="AP67" s="9">
        <v>2</v>
      </c>
      <c r="AQ67" s="9">
        <v>4</v>
      </c>
      <c r="AR67" s="9">
        <v>2</v>
      </c>
      <c r="AS67" s="9">
        <v>4</v>
      </c>
      <c r="AT67" s="9">
        <v>2</v>
      </c>
      <c r="AU67" s="9">
        <v>6</v>
      </c>
      <c r="AV67" s="9">
        <v>3</v>
      </c>
      <c r="AW67" s="9">
        <v>4</v>
      </c>
      <c r="AX67" s="9">
        <v>1</v>
      </c>
      <c r="AY67" s="3" t="s">
        <v>121</v>
      </c>
      <c r="AZ67" s="10" t="str">
        <f t="shared" ref="AZ67:AZ73" si="16">IF(C67&gt;1998,"mladší než 18"," ")</f>
        <v xml:space="preserve"> </v>
      </c>
      <c r="BA67" s="9">
        <v>4</v>
      </c>
      <c r="BB67" s="9">
        <v>2</v>
      </c>
      <c r="BC67" s="9">
        <v>4</v>
      </c>
      <c r="BD67" s="9">
        <v>4</v>
      </c>
      <c r="BE67" s="9">
        <f t="shared" ref="BE67:BE130" si="17">BA67+BB67+BC67+BD67</f>
        <v>14</v>
      </c>
    </row>
    <row r="68" spans="1:57" ht="45" x14ac:dyDescent="0.25">
      <c r="A68" s="9">
        <v>4147</v>
      </c>
      <c r="B68" s="9">
        <v>0</v>
      </c>
      <c r="C68" s="9">
        <v>1998</v>
      </c>
      <c r="D68" s="9">
        <v>19</v>
      </c>
      <c r="E68" s="6">
        <v>2</v>
      </c>
      <c r="F68" s="6">
        <v>2</v>
      </c>
      <c r="G68" s="6">
        <v>2</v>
      </c>
      <c r="H68" s="9">
        <f t="shared" si="11"/>
        <v>6</v>
      </c>
      <c r="I68" s="6">
        <v>2</v>
      </c>
      <c r="J68" s="6">
        <v>2</v>
      </c>
      <c r="K68" s="6">
        <v>3</v>
      </c>
      <c r="L68" s="9">
        <f t="shared" si="12"/>
        <v>7</v>
      </c>
      <c r="M68" s="6">
        <v>3</v>
      </c>
      <c r="N68" s="6">
        <v>3</v>
      </c>
      <c r="O68" s="6">
        <v>3</v>
      </c>
      <c r="P68" s="9">
        <f t="shared" si="13"/>
        <v>9</v>
      </c>
      <c r="Q68" s="6">
        <v>1</v>
      </c>
      <c r="R68" s="6">
        <v>2</v>
      </c>
      <c r="S68" s="6">
        <v>4</v>
      </c>
      <c r="T68" s="9">
        <f t="shared" si="14"/>
        <v>7</v>
      </c>
      <c r="Z68" s="6">
        <v>2</v>
      </c>
      <c r="AA68" s="6">
        <v>2</v>
      </c>
      <c r="AB68" s="6">
        <v>3</v>
      </c>
      <c r="AC68" s="6">
        <v>1</v>
      </c>
      <c r="AD68" s="6">
        <v>2</v>
      </c>
      <c r="AE68" s="6">
        <v>2</v>
      </c>
      <c r="AF68" s="6">
        <v>3</v>
      </c>
      <c r="AG68" s="6">
        <v>2</v>
      </c>
      <c r="AH68" s="6">
        <v>2</v>
      </c>
      <c r="AI68" s="6">
        <v>3</v>
      </c>
      <c r="AJ68" s="6">
        <v>3</v>
      </c>
      <c r="AK68" s="6">
        <v>4</v>
      </c>
      <c r="AL68" s="6">
        <f t="shared" si="15"/>
        <v>29</v>
      </c>
      <c r="AM68" s="9">
        <v>14</v>
      </c>
      <c r="AN68" s="9">
        <v>2</v>
      </c>
      <c r="AO68" s="9">
        <v>5</v>
      </c>
      <c r="AP68" s="9">
        <v>4</v>
      </c>
      <c r="AQ68" s="9">
        <v>7</v>
      </c>
      <c r="AR68" s="9">
        <v>2</v>
      </c>
      <c r="AS68" s="9">
        <v>6</v>
      </c>
      <c r="AT68" s="9">
        <v>4</v>
      </c>
      <c r="AU68" s="9">
        <v>8</v>
      </c>
      <c r="AV68" s="9">
        <v>2</v>
      </c>
      <c r="AW68" s="9">
        <v>10</v>
      </c>
      <c r="AX68" s="9">
        <v>5</v>
      </c>
      <c r="AY68" s="3" t="s">
        <v>122</v>
      </c>
      <c r="AZ68" s="10" t="str">
        <f t="shared" si="16"/>
        <v xml:space="preserve"> </v>
      </c>
      <c r="BA68" s="9">
        <v>3</v>
      </c>
      <c r="BB68" s="9">
        <v>3</v>
      </c>
      <c r="BC68" s="9">
        <v>4</v>
      </c>
      <c r="BD68" s="9">
        <v>4</v>
      </c>
      <c r="BE68" s="9">
        <f t="shared" si="17"/>
        <v>14</v>
      </c>
    </row>
    <row r="69" spans="1:57" x14ac:dyDescent="0.25">
      <c r="A69" s="9">
        <v>4158</v>
      </c>
      <c r="B69" s="9">
        <v>1</v>
      </c>
      <c r="C69" s="9">
        <v>1993</v>
      </c>
      <c r="D69" s="9">
        <v>24</v>
      </c>
      <c r="E69" s="6">
        <v>2</v>
      </c>
      <c r="F69" s="6">
        <v>3</v>
      </c>
      <c r="G69" s="6">
        <v>3</v>
      </c>
      <c r="H69" s="9">
        <f t="shared" si="11"/>
        <v>8</v>
      </c>
      <c r="I69" s="6">
        <v>2</v>
      </c>
      <c r="J69" s="6">
        <v>3</v>
      </c>
      <c r="K69" s="6">
        <v>3</v>
      </c>
      <c r="L69" s="9">
        <f t="shared" si="12"/>
        <v>8</v>
      </c>
      <c r="M69" s="6">
        <v>2</v>
      </c>
      <c r="N69" s="6">
        <v>3</v>
      </c>
      <c r="O69" s="6">
        <v>3</v>
      </c>
      <c r="P69" s="9">
        <f t="shared" si="13"/>
        <v>8</v>
      </c>
      <c r="Q69" s="6">
        <v>2</v>
      </c>
      <c r="R69" s="6">
        <v>3</v>
      </c>
      <c r="S69" s="6">
        <v>3</v>
      </c>
      <c r="T69" s="9">
        <f t="shared" si="14"/>
        <v>8</v>
      </c>
      <c r="Z69" s="6">
        <v>2</v>
      </c>
      <c r="AA69" s="6">
        <v>2</v>
      </c>
      <c r="AB69" s="6">
        <v>2</v>
      </c>
      <c r="AC69" s="6">
        <v>2</v>
      </c>
      <c r="AD69" s="6">
        <v>3</v>
      </c>
      <c r="AE69" s="6">
        <v>3</v>
      </c>
      <c r="AF69" s="6">
        <v>3</v>
      </c>
      <c r="AG69" s="6">
        <v>3</v>
      </c>
      <c r="AH69" s="6">
        <v>3</v>
      </c>
      <c r="AI69" s="6">
        <v>3</v>
      </c>
      <c r="AJ69" s="6">
        <v>3</v>
      </c>
      <c r="AK69" s="6">
        <v>3</v>
      </c>
      <c r="AL69" s="6">
        <f t="shared" si="15"/>
        <v>32</v>
      </c>
      <c r="AM69" s="9">
        <v>18</v>
      </c>
      <c r="AN69" s="9">
        <v>6</v>
      </c>
      <c r="AO69" s="9">
        <v>5</v>
      </c>
      <c r="AP69" s="9">
        <v>3</v>
      </c>
      <c r="AQ69" s="9">
        <v>6</v>
      </c>
      <c r="AR69" s="9">
        <v>2</v>
      </c>
      <c r="AS69" s="9">
        <v>2</v>
      </c>
      <c r="AT69" s="9">
        <v>4</v>
      </c>
      <c r="AU69" s="9">
        <v>11</v>
      </c>
      <c r="AV69" s="9">
        <v>3</v>
      </c>
      <c r="AW69" s="9">
        <v>2</v>
      </c>
      <c r="AX69" s="9">
        <v>1</v>
      </c>
      <c r="AY69" s="3" t="s">
        <v>123</v>
      </c>
      <c r="AZ69" s="10" t="str">
        <f t="shared" si="16"/>
        <v xml:space="preserve"> </v>
      </c>
      <c r="BA69" s="9">
        <v>3</v>
      </c>
      <c r="BB69" s="9">
        <v>2</v>
      </c>
      <c r="BC69" s="9">
        <v>3</v>
      </c>
      <c r="BD69" s="9">
        <v>3</v>
      </c>
      <c r="BE69" s="9">
        <f t="shared" si="17"/>
        <v>11</v>
      </c>
    </row>
    <row r="70" spans="1:57" ht="90" x14ac:dyDescent="0.25">
      <c r="A70" s="9">
        <v>4162</v>
      </c>
      <c r="B70" s="9">
        <v>0</v>
      </c>
      <c r="C70" s="9">
        <v>1985</v>
      </c>
      <c r="D70" s="9">
        <v>32</v>
      </c>
      <c r="E70" s="6">
        <v>1</v>
      </c>
      <c r="F70" s="6">
        <v>3</v>
      </c>
      <c r="G70" s="6">
        <v>4</v>
      </c>
      <c r="H70" s="9">
        <f t="shared" si="11"/>
        <v>8</v>
      </c>
      <c r="I70" s="6">
        <v>1</v>
      </c>
      <c r="J70" s="6">
        <v>2</v>
      </c>
      <c r="K70" s="6">
        <v>3</v>
      </c>
      <c r="L70" s="9">
        <f t="shared" si="12"/>
        <v>6</v>
      </c>
      <c r="M70" s="6">
        <v>1</v>
      </c>
      <c r="N70" s="6">
        <v>3</v>
      </c>
      <c r="O70" s="6">
        <v>4</v>
      </c>
      <c r="P70" s="9">
        <f t="shared" si="13"/>
        <v>8</v>
      </c>
      <c r="Q70" s="6">
        <v>1</v>
      </c>
      <c r="R70" s="6">
        <v>3</v>
      </c>
      <c r="S70" s="6">
        <v>4</v>
      </c>
      <c r="T70" s="9">
        <f t="shared" si="14"/>
        <v>8</v>
      </c>
      <c r="Z70" s="6">
        <v>1</v>
      </c>
      <c r="AA70" s="6">
        <v>1</v>
      </c>
      <c r="AB70" s="6">
        <v>1</v>
      </c>
      <c r="AC70" s="6">
        <v>1</v>
      </c>
      <c r="AD70" s="6">
        <v>3</v>
      </c>
      <c r="AE70" s="6">
        <v>2</v>
      </c>
      <c r="AF70" s="6">
        <v>3</v>
      </c>
      <c r="AG70" s="6">
        <v>3</v>
      </c>
      <c r="AH70" s="6">
        <v>4</v>
      </c>
      <c r="AI70" s="6">
        <v>3</v>
      </c>
      <c r="AJ70" s="6">
        <v>4</v>
      </c>
      <c r="AK70" s="6">
        <v>4</v>
      </c>
      <c r="AL70" s="6">
        <f t="shared" si="15"/>
        <v>30</v>
      </c>
      <c r="AM70" s="9">
        <v>6</v>
      </c>
      <c r="AN70" s="9">
        <v>3</v>
      </c>
      <c r="AO70" s="9">
        <v>3</v>
      </c>
      <c r="AP70" s="9">
        <v>3</v>
      </c>
      <c r="AQ70" s="9">
        <v>10</v>
      </c>
      <c r="AR70" s="9">
        <v>6</v>
      </c>
      <c r="AS70" s="9">
        <v>5</v>
      </c>
      <c r="AT70" s="9">
        <v>3</v>
      </c>
      <c r="AU70" s="9">
        <v>22</v>
      </c>
      <c r="AV70" s="9">
        <v>2</v>
      </c>
      <c r="AW70" s="9">
        <v>2</v>
      </c>
      <c r="AX70" s="9">
        <v>2</v>
      </c>
      <c r="AY70" s="4" t="s">
        <v>124</v>
      </c>
      <c r="AZ70" s="10" t="str">
        <f t="shared" si="16"/>
        <v xml:space="preserve"> </v>
      </c>
      <c r="BA70" s="9">
        <v>2</v>
      </c>
      <c r="BB70" s="9">
        <v>1</v>
      </c>
      <c r="BC70" s="9">
        <v>3</v>
      </c>
      <c r="BD70" s="9">
        <v>3</v>
      </c>
      <c r="BE70" s="9">
        <f t="shared" si="17"/>
        <v>9</v>
      </c>
    </row>
    <row r="71" spans="1:57" x14ac:dyDescent="0.25">
      <c r="A71" s="9">
        <v>4196</v>
      </c>
      <c r="B71" s="9">
        <v>1</v>
      </c>
      <c r="C71" s="9">
        <v>1998</v>
      </c>
      <c r="D71" s="9">
        <v>19</v>
      </c>
      <c r="E71" s="6">
        <v>1</v>
      </c>
      <c r="F71" s="6">
        <v>2</v>
      </c>
      <c r="G71" s="6">
        <v>4</v>
      </c>
      <c r="H71" s="9">
        <f t="shared" si="11"/>
        <v>7</v>
      </c>
      <c r="I71" s="6">
        <v>1</v>
      </c>
      <c r="J71" s="6">
        <v>2</v>
      </c>
      <c r="K71" s="6">
        <v>4</v>
      </c>
      <c r="L71" s="9">
        <f t="shared" si="12"/>
        <v>7</v>
      </c>
      <c r="M71" s="6">
        <v>1</v>
      </c>
      <c r="N71" s="6">
        <v>2</v>
      </c>
      <c r="O71" s="6">
        <v>4</v>
      </c>
      <c r="P71" s="9">
        <f t="shared" si="13"/>
        <v>7</v>
      </c>
      <c r="Q71" s="6">
        <v>1</v>
      </c>
      <c r="R71" s="6">
        <v>1</v>
      </c>
      <c r="S71" s="6">
        <v>3</v>
      </c>
      <c r="T71" s="9">
        <f t="shared" si="14"/>
        <v>5</v>
      </c>
      <c r="Z71" s="6">
        <v>1</v>
      </c>
      <c r="AA71" s="6">
        <v>1</v>
      </c>
      <c r="AB71" s="6">
        <v>1</v>
      </c>
      <c r="AC71" s="6">
        <v>1</v>
      </c>
      <c r="AD71" s="6">
        <v>2</v>
      </c>
      <c r="AE71" s="6">
        <v>2</v>
      </c>
      <c r="AF71" s="6">
        <v>2</v>
      </c>
      <c r="AG71" s="6">
        <v>1</v>
      </c>
      <c r="AH71" s="6">
        <v>4</v>
      </c>
      <c r="AI71" s="6">
        <v>4</v>
      </c>
      <c r="AJ71" s="6">
        <v>4</v>
      </c>
      <c r="AK71" s="6">
        <v>3</v>
      </c>
      <c r="AL71" s="6">
        <f t="shared" si="15"/>
        <v>26</v>
      </c>
      <c r="AM71" s="9">
        <v>12</v>
      </c>
      <c r="AN71" s="9">
        <v>8</v>
      </c>
      <c r="AO71" s="9">
        <v>3</v>
      </c>
      <c r="AP71" s="9">
        <v>3</v>
      </c>
      <c r="AQ71" s="9">
        <v>8</v>
      </c>
      <c r="AR71" s="9">
        <v>5</v>
      </c>
      <c r="AS71" s="9">
        <v>3</v>
      </c>
      <c r="AT71" s="9">
        <v>2</v>
      </c>
      <c r="AU71" s="9">
        <v>5</v>
      </c>
      <c r="AV71" s="9">
        <v>5</v>
      </c>
      <c r="AW71" s="9">
        <v>6</v>
      </c>
      <c r="AX71" s="9">
        <v>4</v>
      </c>
      <c r="AY71" s="3" t="s">
        <v>125</v>
      </c>
      <c r="AZ71" s="10" t="str">
        <f t="shared" si="16"/>
        <v xml:space="preserve"> </v>
      </c>
      <c r="BA71" s="9">
        <v>2</v>
      </c>
      <c r="BB71" s="9">
        <v>2</v>
      </c>
      <c r="BC71" s="9">
        <v>4</v>
      </c>
      <c r="BD71" s="9">
        <v>4</v>
      </c>
      <c r="BE71" s="9">
        <f t="shared" si="17"/>
        <v>12</v>
      </c>
    </row>
    <row r="72" spans="1:57" x14ac:dyDescent="0.25">
      <c r="A72" s="9">
        <v>4202</v>
      </c>
      <c r="B72" s="9">
        <v>0</v>
      </c>
      <c r="C72" s="9">
        <v>1998</v>
      </c>
      <c r="D72" s="9">
        <v>19</v>
      </c>
      <c r="E72" s="6">
        <v>1</v>
      </c>
      <c r="F72" s="6">
        <v>2</v>
      </c>
      <c r="G72" s="6">
        <v>3</v>
      </c>
      <c r="H72" s="9">
        <f t="shared" si="11"/>
        <v>6</v>
      </c>
      <c r="I72" s="6">
        <v>2</v>
      </c>
      <c r="J72" s="6">
        <v>3</v>
      </c>
      <c r="K72" s="6">
        <v>3</v>
      </c>
      <c r="L72" s="9">
        <f t="shared" si="12"/>
        <v>8</v>
      </c>
      <c r="M72" s="6">
        <v>1</v>
      </c>
      <c r="N72" s="6">
        <v>3</v>
      </c>
      <c r="O72" s="6">
        <v>3</v>
      </c>
      <c r="P72" s="9">
        <f t="shared" si="13"/>
        <v>7</v>
      </c>
      <c r="Q72" s="6">
        <v>1</v>
      </c>
      <c r="R72" s="6">
        <v>2</v>
      </c>
      <c r="S72" s="6">
        <v>4</v>
      </c>
      <c r="T72" s="9">
        <f t="shared" si="14"/>
        <v>7</v>
      </c>
      <c r="Z72" s="6">
        <v>1</v>
      </c>
      <c r="AA72" s="6">
        <v>2</v>
      </c>
      <c r="AB72" s="6">
        <v>1</v>
      </c>
      <c r="AC72" s="6">
        <v>1</v>
      </c>
      <c r="AD72" s="6">
        <v>2</v>
      </c>
      <c r="AE72" s="6">
        <v>3</v>
      </c>
      <c r="AF72" s="6">
        <v>3</v>
      </c>
      <c r="AG72" s="6">
        <v>2</v>
      </c>
      <c r="AH72" s="6">
        <v>3</v>
      </c>
      <c r="AI72" s="6">
        <v>3</v>
      </c>
      <c r="AJ72" s="6">
        <v>3</v>
      </c>
      <c r="AK72" s="6">
        <v>4</v>
      </c>
      <c r="AL72" s="6">
        <f t="shared" si="15"/>
        <v>28</v>
      </c>
      <c r="AM72" s="9">
        <v>4</v>
      </c>
      <c r="AN72" s="9">
        <v>9</v>
      </c>
      <c r="AO72" s="9">
        <v>4</v>
      </c>
      <c r="AP72" s="9">
        <v>2</v>
      </c>
      <c r="AQ72" s="9">
        <v>9</v>
      </c>
      <c r="AR72" s="9">
        <v>3</v>
      </c>
      <c r="AS72" s="9">
        <v>5</v>
      </c>
      <c r="AT72" s="9">
        <v>4</v>
      </c>
      <c r="AU72" s="9">
        <v>5</v>
      </c>
      <c r="AV72" s="9">
        <v>3</v>
      </c>
      <c r="AW72" s="9">
        <v>1</v>
      </c>
      <c r="AX72" s="9">
        <v>3</v>
      </c>
      <c r="AY72" s="3" t="s">
        <v>126</v>
      </c>
      <c r="AZ72" s="10" t="str">
        <f t="shared" si="16"/>
        <v xml:space="preserve"> </v>
      </c>
      <c r="BA72" s="9">
        <v>2</v>
      </c>
      <c r="BB72" s="9">
        <v>2</v>
      </c>
      <c r="BC72" s="9">
        <v>3</v>
      </c>
      <c r="BD72" s="9">
        <v>3</v>
      </c>
      <c r="BE72" s="9">
        <f t="shared" si="17"/>
        <v>10</v>
      </c>
    </row>
    <row r="73" spans="1:57" ht="30" x14ac:dyDescent="0.25">
      <c r="A73" s="9">
        <v>4234</v>
      </c>
      <c r="B73" s="9">
        <v>0</v>
      </c>
      <c r="C73" s="9">
        <v>1992</v>
      </c>
      <c r="D73" s="9">
        <v>25</v>
      </c>
      <c r="E73" s="6">
        <v>1</v>
      </c>
      <c r="F73" s="6">
        <v>1</v>
      </c>
      <c r="G73" s="6">
        <v>1</v>
      </c>
      <c r="H73" s="9">
        <f t="shared" si="11"/>
        <v>3</v>
      </c>
      <c r="I73" s="6">
        <v>1</v>
      </c>
      <c r="J73" s="6">
        <v>1</v>
      </c>
      <c r="K73" s="6">
        <v>1</v>
      </c>
      <c r="L73" s="9">
        <f t="shared" si="12"/>
        <v>3</v>
      </c>
      <c r="M73" s="6">
        <v>1</v>
      </c>
      <c r="N73" s="6">
        <v>2</v>
      </c>
      <c r="O73" s="6">
        <v>2</v>
      </c>
      <c r="P73" s="9">
        <f t="shared" si="13"/>
        <v>5</v>
      </c>
      <c r="Q73" s="6">
        <v>1</v>
      </c>
      <c r="R73" s="6">
        <v>1</v>
      </c>
      <c r="S73" s="6">
        <v>3</v>
      </c>
      <c r="T73" s="9">
        <f t="shared" si="14"/>
        <v>5</v>
      </c>
      <c r="Z73" s="6">
        <v>1</v>
      </c>
      <c r="AA73" s="6">
        <v>1</v>
      </c>
      <c r="AB73" s="6">
        <v>1</v>
      </c>
      <c r="AC73" s="6">
        <v>1</v>
      </c>
      <c r="AD73" s="6">
        <v>1</v>
      </c>
      <c r="AE73" s="6">
        <v>1</v>
      </c>
      <c r="AF73" s="6">
        <v>2</v>
      </c>
      <c r="AG73" s="6">
        <v>1</v>
      </c>
      <c r="AH73" s="6">
        <v>1</v>
      </c>
      <c r="AI73" s="6">
        <v>1</v>
      </c>
      <c r="AJ73" s="6">
        <v>2</v>
      </c>
      <c r="AK73" s="6">
        <v>3</v>
      </c>
      <c r="AL73" s="6">
        <f t="shared" si="15"/>
        <v>16</v>
      </c>
      <c r="AM73" s="9">
        <v>7</v>
      </c>
      <c r="AN73" s="9">
        <v>5</v>
      </c>
      <c r="AO73" s="9">
        <v>4</v>
      </c>
      <c r="AP73" s="9">
        <v>2</v>
      </c>
      <c r="AQ73" s="9">
        <v>4</v>
      </c>
      <c r="AR73" s="9">
        <v>3</v>
      </c>
      <c r="AS73" s="9">
        <v>4</v>
      </c>
      <c r="AT73" s="9">
        <v>3</v>
      </c>
      <c r="AU73" s="9">
        <v>4</v>
      </c>
      <c r="AV73" s="9">
        <v>2</v>
      </c>
      <c r="AW73" s="9">
        <v>2</v>
      </c>
      <c r="AX73" s="9">
        <v>3</v>
      </c>
      <c r="AY73" s="3" t="s">
        <v>127</v>
      </c>
      <c r="AZ73" s="10" t="str">
        <f t="shared" si="16"/>
        <v xml:space="preserve"> </v>
      </c>
      <c r="BA73" s="9">
        <v>4</v>
      </c>
      <c r="BB73" s="9">
        <v>2</v>
      </c>
      <c r="BC73" s="9">
        <v>4</v>
      </c>
      <c r="BD73" s="9">
        <v>4</v>
      </c>
      <c r="BE73" s="9">
        <f t="shared" si="17"/>
        <v>14</v>
      </c>
    </row>
    <row r="74" spans="1:57" x14ac:dyDescent="0.25">
      <c r="A74" s="9">
        <v>4253</v>
      </c>
      <c r="B74" s="9">
        <v>1</v>
      </c>
      <c r="C74" s="9">
        <v>1976</v>
      </c>
      <c r="D74" s="9">
        <v>41</v>
      </c>
      <c r="E74" s="6">
        <v>1</v>
      </c>
      <c r="F74" s="6">
        <v>1</v>
      </c>
      <c r="G74" s="6">
        <v>1</v>
      </c>
      <c r="H74" s="9">
        <f t="shared" si="11"/>
        <v>3</v>
      </c>
      <c r="I74" s="6">
        <v>1</v>
      </c>
      <c r="J74" s="6">
        <v>1</v>
      </c>
      <c r="K74" s="6">
        <v>1</v>
      </c>
      <c r="L74" s="9">
        <f t="shared" si="12"/>
        <v>3</v>
      </c>
      <c r="M74" s="6">
        <v>1</v>
      </c>
      <c r="N74" s="6">
        <v>1</v>
      </c>
      <c r="O74" s="6">
        <v>1</v>
      </c>
      <c r="P74" s="9">
        <f t="shared" si="13"/>
        <v>3</v>
      </c>
      <c r="Q74" s="6">
        <v>1</v>
      </c>
      <c r="R74" s="6">
        <v>1</v>
      </c>
      <c r="S74" s="6">
        <v>2</v>
      </c>
      <c r="T74" s="9">
        <f t="shared" si="14"/>
        <v>4</v>
      </c>
      <c r="Z74" s="6">
        <v>1</v>
      </c>
      <c r="AA74" s="6">
        <v>1</v>
      </c>
      <c r="AB74" s="6">
        <v>1</v>
      </c>
      <c r="AC74" s="6">
        <v>1</v>
      </c>
      <c r="AD74" s="6">
        <v>1</v>
      </c>
      <c r="AE74" s="6">
        <v>1</v>
      </c>
      <c r="AF74" s="6">
        <v>1</v>
      </c>
      <c r="AG74" s="6">
        <v>1</v>
      </c>
      <c r="AH74" s="6">
        <v>1</v>
      </c>
      <c r="AI74" s="6">
        <v>1</v>
      </c>
      <c r="AJ74" s="6">
        <v>1</v>
      </c>
      <c r="AK74" s="6">
        <v>2</v>
      </c>
      <c r="AL74" s="6">
        <f t="shared" si="15"/>
        <v>13</v>
      </c>
      <c r="AM74" s="9">
        <v>8</v>
      </c>
      <c r="AN74" s="9">
        <v>6</v>
      </c>
      <c r="AO74" s="9">
        <v>5</v>
      </c>
      <c r="AP74" s="9">
        <v>34</v>
      </c>
      <c r="AQ74" s="9">
        <v>7</v>
      </c>
      <c r="AR74" s="9">
        <v>2</v>
      </c>
      <c r="AS74" s="9">
        <v>2</v>
      </c>
      <c r="AT74" s="9">
        <v>4</v>
      </c>
      <c r="AU74" s="9">
        <v>7</v>
      </c>
      <c r="AV74" s="9">
        <v>2</v>
      </c>
      <c r="AW74" s="9">
        <v>4</v>
      </c>
      <c r="AX74" s="9">
        <v>7</v>
      </c>
      <c r="AY74" s="3" t="s">
        <v>128</v>
      </c>
      <c r="AZ74" s="10" t="s">
        <v>404</v>
      </c>
      <c r="BE74" s="9">
        <f t="shared" si="17"/>
        <v>0</v>
      </c>
    </row>
    <row r="75" spans="1:57" x14ac:dyDescent="0.25">
      <c r="A75" s="9">
        <v>4280</v>
      </c>
      <c r="B75" s="9">
        <v>0</v>
      </c>
      <c r="C75" s="9">
        <v>1997</v>
      </c>
      <c r="D75" s="9">
        <v>20</v>
      </c>
      <c r="E75" s="6">
        <v>1</v>
      </c>
      <c r="F75" s="6">
        <v>2</v>
      </c>
      <c r="G75" s="6">
        <v>3</v>
      </c>
      <c r="H75" s="9">
        <f t="shared" si="11"/>
        <v>6</v>
      </c>
      <c r="I75" s="6">
        <v>1</v>
      </c>
      <c r="J75" s="6">
        <v>2</v>
      </c>
      <c r="K75" s="6">
        <v>3</v>
      </c>
      <c r="L75" s="9">
        <f t="shared" si="12"/>
        <v>6</v>
      </c>
      <c r="M75" s="6">
        <v>1</v>
      </c>
      <c r="N75" s="6">
        <v>2</v>
      </c>
      <c r="O75" s="6">
        <v>3</v>
      </c>
      <c r="P75" s="9">
        <f t="shared" si="13"/>
        <v>6</v>
      </c>
      <c r="Q75" s="6">
        <v>1</v>
      </c>
      <c r="R75" s="6">
        <v>2</v>
      </c>
      <c r="S75" s="6">
        <v>3</v>
      </c>
      <c r="T75" s="9">
        <f t="shared" si="14"/>
        <v>6</v>
      </c>
      <c r="Z75" s="6">
        <v>1</v>
      </c>
      <c r="AA75" s="6">
        <v>1</v>
      </c>
      <c r="AB75" s="6">
        <v>1</v>
      </c>
      <c r="AC75" s="6">
        <v>1</v>
      </c>
      <c r="AD75" s="6">
        <v>2</v>
      </c>
      <c r="AE75" s="6">
        <v>2</v>
      </c>
      <c r="AF75" s="6">
        <v>2</v>
      </c>
      <c r="AG75" s="6">
        <v>2</v>
      </c>
      <c r="AH75" s="6">
        <v>3</v>
      </c>
      <c r="AI75" s="6">
        <v>3</v>
      </c>
      <c r="AJ75" s="6">
        <v>3</v>
      </c>
      <c r="AK75" s="6">
        <v>3</v>
      </c>
      <c r="AL75" s="6">
        <f t="shared" si="15"/>
        <v>24</v>
      </c>
      <c r="AM75" s="9">
        <v>5</v>
      </c>
      <c r="AN75" s="9">
        <v>2</v>
      </c>
      <c r="AO75" s="9">
        <v>2</v>
      </c>
      <c r="AP75" s="9">
        <v>4</v>
      </c>
      <c r="AQ75" s="9">
        <v>1</v>
      </c>
      <c r="AR75" s="9">
        <v>2</v>
      </c>
      <c r="AS75" s="9">
        <v>3</v>
      </c>
      <c r="AT75" s="9">
        <v>2</v>
      </c>
      <c r="AU75" s="9">
        <v>2</v>
      </c>
      <c r="AV75" s="9">
        <v>2</v>
      </c>
      <c r="AW75" s="9">
        <v>3</v>
      </c>
      <c r="AX75" s="9">
        <v>1</v>
      </c>
      <c r="AY75" s="3" t="s">
        <v>129</v>
      </c>
      <c r="AZ75" s="10" t="str">
        <f>IF(C75&gt;1998,"mladší než 18"," ")</f>
        <v xml:space="preserve"> </v>
      </c>
      <c r="BA75" s="9">
        <v>4</v>
      </c>
      <c r="BB75" s="9">
        <v>3</v>
      </c>
      <c r="BC75" s="9">
        <v>4</v>
      </c>
      <c r="BD75" s="9">
        <v>4</v>
      </c>
      <c r="BE75" s="9">
        <f t="shared" si="17"/>
        <v>15</v>
      </c>
    </row>
    <row r="76" spans="1:57" ht="30" x14ac:dyDescent="0.25">
      <c r="A76" s="9">
        <v>4277</v>
      </c>
      <c r="B76" s="9">
        <v>0</v>
      </c>
      <c r="C76" s="9">
        <v>1998</v>
      </c>
      <c r="D76" s="9">
        <v>19</v>
      </c>
      <c r="E76" s="6">
        <v>1</v>
      </c>
      <c r="F76" s="6">
        <v>1</v>
      </c>
      <c r="G76" s="6">
        <v>2</v>
      </c>
      <c r="H76" s="9">
        <f t="shared" si="11"/>
        <v>4</v>
      </c>
      <c r="I76" s="6">
        <v>1</v>
      </c>
      <c r="J76" s="6">
        <v>1</v>
      </c>
      <c r="K76" s="6">
        <v>2</v>
      </c>
      <c r="L76" s="9">
        <f t="shared" si="12"/>
        <v>4</v>
      </c>
      <c r="M76" s="6">
        <v>1</v>
      </c>
      <c r="N76" s="6">
        <v>1</v>
      </c>
      <c r="O76" s="6">
        <v>2</v>
      </c>
      <c r="P76" s="9">
        <f t="shared" si="13"/>
        <v>4</v>
      </c>
      <c r="Q76" s="6">
        <v>1</v>
      </c>
      <c r="R76" s="6">
        <v>2</v>
      </c>
      <c r="S76" s="6">
        <v>4</v>
      </c>
      <c r="T76" s="9">
        <f t="shared" si="14"/>
        <v>7</v>
      </c>
      <c r="Z76" s="6">
        <v>1</v>
      </c>
      <c r="AA76" s="6">
        <v>1</v>
      </c>
      <c r="AB76" s="6">
        <v>1</v>
      </c>
      <c r="AC76" s="6">
        <v>1</v>
      </c>
      <c r="AD76" s="6">
        <v>1</v>
      </c>
      <c r="AE76" s="6">
        <v>1</v>
      </c>
      <c r="AF76" s="6">
        <v>1</v>
      </c>
      <c r="AG76" s="6">
        <v>2</v>
      </c>
      <c r="AH76" s="6">
        <v>2</v>
      </c>
      <c r="AI76" s="6">
        <v>2</v>
      </c>
      <c r="AJ76" s="6">
        <v>2</v>
      </c>
      <c r="AK76" s="6">
        <v>4</v>
      </c>
      <c r="AL76" s="6">
        <f t="shared" si="15"/>
        <v>19</v>
      </c>
      <c r="AM76" s="9">
        <v>2</v>
      </c>
      <c r="AN76" s="9">
        <v>6</v>
      </c>
      <c r="AO76" s="9">
        <v>2</v>
      </c>
      <c r="AP76" s="9">
        <v>2</v>
      </c>
      <c r="AQ76" s="9">
        <v>18</v>
      </c>
      <c r="AR76" s="9">
        <v>10</v>
      </c>
      <c r="AS76" s="9">
        <v>8</v>
      </c>
      <c r="AT76" s="9">
        <v>3</v>
      </c>
      <c r="AU76" s="9">
        <v>8</v>
      </c>
      <c r="AV76" s="9">
        <v>10</v>
      </c>
      <c r="AW76" s="9">
        <v>17</v>
      </c>
      <c r="AX76" s="9">
        <v>12</v>
      </c>
      <c r="AY76" s="3" t="s">
        <v>130</v>
      </c>
      <c r="AZ76" s="10" t="str">
        <f>IF(C76&gt;1998,"mladší než 18"," ")</f>
        <v xml:space="preserve"> </v>
      </c>
      <c r="BA76" s="9">
        <v>4</v>
      </c>
      <c r="BB76" s="9">
        <v>3</v>
      </c>
      <c r="BC76" s="9">
        <v>4</v>
      </c>
      <c r="BD76" s="9">
        <v>4</v>
      </c>
      <c r="BE76" s="9">
        <f t="shared" si="17"/>
        <v>15</v>
      </c>
    </row>
    <row r="77" spans="1:57" x14ac:dyDescent="0.25">
      <c r="A77" s="9">
        <v>4283</v>
      </c>
      <c r="B77" s="9">
        <v>0</v>
      </c>
      <c r="C77" s="9">
        <v>1996</v>
      </c>
      <c r="D77" s="9">
        <v>21</v>
      </c>
      <c r="E77" s="6">
        <v>1</v>
      </c>
      <c r="F77" s="6">
        <v>2</v>
      </c>
      <c r="G77" s="6">
        <v>3</v>
      </c>
      <c r="H77" s="9">
        <f t="shared" si="11"/>
        <v>6</v>
      </c>
      <c r="I77" s="6">
        <v>1</v>
      </c>
      <c r="J77" s="6">
        <v>2</v>
      </c>
      <c r="K77" s="6">
        <v>3</v>
      </c>
      <c r="L77" s="9">
        <f t="shared" si="12"/>
        <v>6</v>
      </c>
      <c r="M77" s="6">
        <v>1</v>
      </c>
      <c r="N77" s="6">
        <v>2</v>
      </c>
      <c r="O77" s="6">
        <v>3</v>
      </c>
      <c r="P77" s="9">
        <f t="shared" si="13"/>
        <v>6</v>
      </c>
      <c r="Q77" s="6">
        <v>1</v>
      </c>
      <c r="R77" s="6">
        <v>1</v>
      </c>
      <c r="S77" s="6">
        <v>4</v>
      </c>
      <c r="T77" s="9">
        <f t="shared" si="14"/>
        <v>6</v>
      </c>
      <c r="Z77" s="6">
        <v>1</v>
      </c>
      <c r="AA77" s="6">
        <v>1</v>
      </c>
      <c r="AB77" s="6">
        <v>1</v>
      </c>
      <c r="AC77" s="6">
        <v>1</v>
      </c>
      <c r="AD77" s="6">
        <v>2</v>
      </c>
      <c r="AE77" s="6">
        <v>2</v>
      </c>
      <c r="AF77" s="6">
        <v>2</v>
      </c>
      <c r="AG77" s="6">
        <v>1</v>
      </c>
      <c r="AH77" s="6">
        <v>3</v>
      </c>
      <c r="AI77" s="6">
        <v>3</v>
      </c>
      <c r="AJ77" s="6">
        <v>3</v>
      </c>
      <c r="AK77" s="6">
        <v>4</v>
      </c>
      <c r="AL77" s="6">
        <f t="shared" si="15"/>
        <v>24</v>
      </c>
      <c r="AM77" s="9">
        <v>6</v>
      </c>
      <c r="AN77" s="9">
        <v>3</v>
      </c>
      <c r="AO77" s="9">
        <v>1</v>
      </c>
      <c r="AP77" s="9">
        <v>4</v>
      </c>
      <c r="AQ77" s="9">
        <v>4</v>
      </c>
      <c r="AR77" s="9">
        <v>2</v>
      </c>
      <c r="AS77" s="9">
        <v>1</v>
      </c>
      <c r="AT77" s="9">
        <v>2</v>
      </c>
      <c r="AU77" s="9">
        <v>4</v>
      </c>
      <c r="AV77" s="9">
        <v>2</v>
      </c>
      <c r="AW77" s="9">
        <v>3</v>
      </c>
      <c r="AX77" s="9">
        <v>4</v>
      </c>
      <c r="AY77" s="3" t="s">
        <v>131</v>
      </c>
      <c r="AZ77" s="10" t="str">
        <f>IF(C77&gt;1998,"mladší než 18"," ")</f>
        <v xml:space="preserve"> </v>
      </c>
      <c r="BA77" s="9">
        <v>3</v>
      </c>
      <c r="BB77" s="9">
        <v>2</v>
      </c>
      <c r="BC77" s="9">
        <v>2</v>
      </c>
      <c r="BD77" s="9">
        <v>3</v>
      </c>
      <c r="BE77" s="9">
        <f t="shared" si="17"/>
        <v>10</v>
      </c>
    </row>
    <row r="78" spans="1:57" x14ac:dyDescent="0.25">
      <c r="A78" s="9">
        <v>4305</v>
      </c>
      <c r="B78" s="9">
        <v>1</v>
      </c>
      <c r="C78" s="9">
        <v>1995</v>
      </c>
      <c r="D78" s="9">
        <v>22</v>
      </c>
      <c r="E78" s="6">
        <v>2</v>
      </c>
      <c r="F78" s="6">
        <v>3</v>
      </c>
      <c r="G78" s="6">
        <v>3</v>
      </c>
      <c r="H78" s="9">
        <f t="shared" si="11"/>
        <v>8</v>
      </c>
      <c r="I78" s="6">
        <v>2</v>
      </c>
      <c r="J78" s="6">
        <v>3</v>
      </c>
      <c r="K78" s="6">
        <v>3</v>
      </c>
      <c r="L78" s="9">
        <f t="shared" si="12"/>
        <v>8</v>
      </c>
      <c r="M78" s="6">
        <v>2</v>
      </c>
      <c r="N78" s="6">
        <v>3</v>
      </c>
      <c r="O78" s="6">
        <v>3</v>
      </c>
      <c r="P78" s="9">
        <f t="shared" si="13"/>
        <v>8</v>
      </c>
      <c r="Q78" s="6">
        <v>2</v>
      </c>
      <c r="R78" s="6">
        <v>3</v>
      </c>
      <c r="S78" s="6">
        <v>3</v>
      </c>
      <c r="T78" s="9">
        <f t="shared" si="14"/>
        <v>8</v>
      </c>
      <c r="Z78" s="6">
        <v>2</v>
      </c>
      <c r="AA78" s="6">
        <v>2</v>
      </c>
      <c r="AB78" s="6">
        <v>2</v>
      </c>
      <c r="AC78" s="6">
        <v>2</v>
      </c>
      <c r="AD78" s="6">
        <v>3</v>
      </c>
      <c r="AE78" s="6">
        <v>3</v>
      </c>
      <c r="AF78" s="6">
        <v>3</v>
      </c>
      <c r="AG78" s="6">
        <v>3</v>
      </c>
      <c r="AH78" s="6">
        <v>3</v>
      </c>
      <c r="AI78" s="6">
        <v>3</v>
      </c>
      <c r="AJ78" s="6">
        <v>3</v>
      </c>
      <c r="AK78" s="6">
        <v>3</v>
      </c>
      <c r="AL78" s="6">
        <f t="shared" si="15"/>
        <v>32</v>
      </c>
      <c r="AM78" s="9">
        <v>121</v>
      </c>
      <c r="AN78" s="9">
        <v>162</v>
      </c>
      <c r="AO78" s="9">
        <v>109</v>
      </c>
      <c r="AP78" s="9">
        <v>473</v>
      </c>
      <c r="AQ78" s="9">
        <v>27</v>
      </c>
      <c r="AR78" s="9">
        <v>2</v>
      </c>
      <c r="AS78" s="9">
        <v>4</v>
      </c>
      <c r="AT78" s="9">
        <v>3</v>
      </c>
      <c r="AU78" s="9">
        <v>4</v>
      </c>
      <c r="AV78" s="9">
        <v>2</v>
      </c>
      <c r="AW78" s="9">
        <v>2</v>
      </c>
      <c r="AX78" s="9">
        <v>2</v>
      </c>
      <c r="AY78" s="3" t="s">
        <v>132</v>
      </c>
      <c r="AZ78" s="10" t="s">
        <v>404</v>
      </c>
      <c r="BE78" s="9">
        <f t="shared" si="17"/>
        <v>0</v>
      </c>
    </row>
    <row r="79" spans="1:57" ht="45" x14ac:dyDescent="0.25">
      <c r="A79" s="9">
        <v>3193</v>
      </c>
      <c r="B79" s="9">
        <v>0</v>
      </c>
      <c r="C79" s="9">
        <v>1981</v>
      </c>
      <c r="D79" s="9">
        <v>36</v>
      </c>
      <c r="E79" s="6">
        <v>1</v>
      </c>
      <c r="F79" s="6">
        <v>1</v>
      </c>
      <c r="G79" s="6">
        <v>3</v>
      </c>
      <c r="H79" s="9">
        <f t="shared" si="11"/>
        <v>5</v>
      </c>
      <c r="I79" s="6">
        <v>1</v>
      </c>
      <c r="J79" s="6">
        <v>2</v>
      </c>
      <c r="K79" s="6">
        <v>3</v>
      </c>
      <c r="L79" s="9">
        <f t="shared" si="12"/>
        <v>6</v>
      </c>
      <c r="M79" s="6">
        <v>3</v>
      </c>
      <c r="N79" s="6">
        <v>4</v>
      </c>
      <c r="O79" s="6">
        <v>4</v>
      </c>
      <c r="P79" s="9">
        <f t="shared" si="13"/>
        <v>11</v>
      </c>
      <c r="Q79" s="6">
        <v>1</v>
      </c>
      <c r="R79" s="6">
        <v>1</v>
      </c>
      <c r="S79" s="6">
        <v>4</v>
      </c>
      <c r="T79" s="9">
        <f t="shared" si="14"/>
        <v>6</v>
      </c>
      <c r="Z79" s="6">
        <v>1</v>
      </c>
      <c r="AA79" s="6">
        <v>1</v>
      </c>
      <c r="AB79" s="6">
        <v>3</v>
      </c>
      <c r="AC79" s="6">
        <v>1</v>
      </c>
      <c r="AD79" s="6">
        <v>1</v>
      </c>
      <c r="AE79" s="6">
        <v>2</v>
      </c>
      <c r="AF79" s="6">
        <v>4</v>
      </c>
      <c r="AG79" s="6">
        <v>1</v>
      </c>
      <c r="AH79" s="6">
        <v>3</v>
      </c>
      <c r="AI79" s="6">
        <v>3</v>
      </c>
      <c r="AJ79" s="6">
        <v>4</v>
      </c>
      <c r="AK79" s="6">
        <v>4</v>
      </c>
      <c r="AL79" s="6">
        <f t="shared" si="15"/>
        <v>28</v>
      </c>
      <c r="AM79" s="9">
        <v>6</v>
      </c>
      <c r="AN79" s="9">
        <v>6</v>
      </c>
      <c r="AO79" s="9">
        <v>15</v>
      </c>
      <c r="AP79" s="9">
        <v>4</v>
      </c>
      <c r="AQ79" s="9">
        <v>9</v>
      </c>
      <c r="AR79" s="9">
        <v>3</v>
      </c>
      <c r="AS79" s="9">
        <v>3</v>
      </c>
      <c r="AT79" s="9">
        <v>6</v>
      </c>
      <c r="AU79" s="9">
        <v>6</v>
      </c>
      <c r="AV79" s="9">
        <v>4</v>
      </c>
      <c r="AW79" s="9">
        <v>3</v>
      </c>
      <c r="AX79" s="9">
        <v>7</v>
      </c>
      <c r="AY79" s="3" t="s">
        <v>133</v>
      </c>
      <c r="AZ79" s="10" t="s">
        <v>404</v>
      </c>
      <c r="BE79" s="9">
        <f t="shared" si="17"/>
        <v>0</v>
      </c>
    </row>
    <row r="80" spans="1:57" ht="30" x14ac:dyDescent="0.25">
      <c r="A80" s="9">
        <v>4341</v>
      </c>
      <c r="B80" s="9">
        <v>1</v>
      </c>
      <c r="C80" s="9">
        <v>1985</v>
      </c>
      <c r="D80" s="9">
        <v>32</v>
      </c>
      <c r="E80" s="6">
        <v>2</v>
      </c>
      <c r="F80" s="6">
        <v>3</v>
      </c>
      <c r="G80" s="6">
        <v>3</v>
      </c>
      <c r="H80" s="9">
        <f t="shared" si="11"/>
        <v>8</v>
      </c>
      <c r="I80" s="6">
        <v>3</v>
      </c>
      <c r="J80" s="6">
        <v>3</v>
      </c>
      <c r="K80" s="6">
        <v>4</v>
      </c>
      <c r="L80" s="9">
        <f t="shared" si="12"/>
        <v>10</v>
      </c>
      <c r="M80" s="6">
        <v>3</v>
      </c>
      <c r="N80" s="6">
        <v>4</v>
      </c>
      <c r="O80" s="6">
        <v>4</v>
      </c>
      <c r="P80" s="9">
        <f t="shared" si="13"/>
        <v>11</v>
      </c>
      <c r="Q80" s="6">
        <v>1</v>
      </c>
      <c r="R80" s="6">
        <v>2</v>
      </c>
      <c r="S80" s="6">
        <v>4</v>
      </c>
      <c r="T80" s="9">
        <f t="shared" si="14"/>
        <v>7</v>
      </c>
      <c r="Z80" s="6">
        <v>2</v>
      </c>
      <c r="AA80" s="6">
        <v>3</v>
      </c>
      <c r="AB80" s="6">
        <v>3</v>
      </c>
      <c r="AC80" s="6">
        <v>1</v>
      </c>
      <c r="AD80" s="6">
        <v>3</v>
      </c>
      <c r="AE80" s="6">
        <v>3</v>
      </c>
      <c r="AF80" s="6">
        <v>4</v>
      </c>
      <c r="AG80" s="6">
        <v>2</v>
      </c>
      <c r="AH80" s="6">
        <v>3</v>
      </c>
      <c r="AI80" s="6">
        <v>4</v>
      </c>
      <c r="AJ80" s="6">
        <v>4</v>
      </c>
      <c r="AK80" s="6">
        <v>4</v>
      </c>
      <c r="AL80" s="6">
        <f t="shared" si="15"/>
        <v>36</v>
      </c>
      <c r="AM80" s="9">
        <v>10</v>
      </c>
      <c r="AN80" s="9">
        <v>5</v>
      </c>
      <c r="AO80" s="9">
        <v>3</v>
      </c>
      <c r="AP80" s="9">
        <v>11</v>
      </c>
      <c r="AQ80" s="9">
        <v>12</v>
      </c>
      <c r="AR80" s="9">
        <v>4</v>
      </c>
      <c r="AS80" s="9">
        <v>6</v>
      </c>
      <c r="AT80" s="9">
        <v>5</v>
      </c>
      <c r="AU80" s="9">
        <v>3</v>
      </c>
      <c r="AV80" s="9">
        <v>5</v>
      </c>
      <c r="AW80" s="9">
        <v>5</v>
      </c>
      <c r="AX80" s="9">
        <v>3</v>
      </c>
      <c r="AY80" s="3" t="s">
        <v>134</v>
      </c>
      <c r="AZ80" s="10" t="str">
        <f t="shared" ref="AZ80:AZ105" si="18">IF(C80&gt;1998,"mladší než 18"," ")</f>
        <v xml:space="preserve"> </v>
      </c>
      <c r="BA80" s="9">
        <v>2</v>
      </c>
      <c r="BB80" s="9">
        <v>2</v>
      </c>
      <c r="BC80" s="9">
        <v>3</v>
      </c>
      <c r="BD80" s="9">
        <v>3</v>
      </c>
      <c r="BE80" s="9">
        <f t="shared" si="17"/>
        <v>10</v>
      </c>
    </row>
    <row r="81" spans="1:57" ht="30" x14ac:dyDescent="0.25">
      <c r="A81" s="9">
        <v>4344</v>
      </c>
      <c r="B81" s="9">
        <v>0</v>
      </c>
      <c r="C81" s="9">
        <v>1997</v>
      </c>
      <c r="D81" s="9">
        <v>20</v>
      </c>
      <c r="E81" s="6">
        <v>1</v>
      </c>
      <c r="F81" s="6">
        <v>1</v>
      </c>
      <c r="G81" s="6">
        <v>1</v>
      </c>
      <c r="H81" s="9">
        <f t="shared" si="11"/>
        <v>3</v>
      </c>
      <c r="I81" s="6">
        <v>1</v>
      </c>
      <c r="J81" s="6">
        <v>2</v>
      </c>
      <c r="K81" s="6">
        <v>2</v>
      </c>
      <c r="L81" s="9">
        <f t="shared" si="12"/>
        <v>5</v>
      </c>
      <c r="M81" s="6">
        <v>2</v>
      </c>
      <c r="N81" s="6">
        <v>3</v>
      </c>
      <c r="O81" s="6">
        <v>3</v>
      </c>
      <c r="P81" s="9">
        <f t="shared" si="13"/>
        <v>8</v>
      </c>
      <c r="Q81" s="6">
        <v>1</v>
      </c>
      <c r="R81" s="6">
        <v>1</v>
      </c>
      <c r="S81" s="6">
        <v>3</v>
      </c>
      <c r="T81" s="9">
        <f t="shared" si="14"/>
        <v>5</v>
      </c>
      <c r="Z81" s="6">
        <v>1</v>
      </c>
      <c r="AA81" s="6">
        <v>1</v>
      </c>
      <c r="AB81" s="6">
        <v>2</v>
      </c>
      <c r="AC81" s="6">
        <v>1</v>
      </c>
      <c r="AD81" s="6">
        <v>1</v>
      </c>
      <c r="AE81" s="6">
        <v>2</v>
      </c>
      <c r="AF81" s="6">
        <v>3</v>
      </c>
      <c r="AG81" s="6">
        <v>1</v>
      </c>
      <c r="AH81" s="6">
        <v>1</v>
      </c>
      <c r="AI81" s="6">
        <v>2</v>
      </c>
      <c r="AJ81" s="6">
        <v>3</v>
      </c>
      <c r="AK81" s="6">
        <v>3</v>
      </c>
      <c r="AL81" s="6">
        <f t="shared" si="15"/>
        <v>21</v>
      </c>
      <c r="AM81" s="9">
        <v>8</v>
      </c>
      <c r="AN81" s="9">
        <v>11</v>
      </c>
      <c r="AO81" s="9">
        <v>11</v>
      </c>
      <c r="AP81" s="9">
        <v>4</v>
      </c>
      <c r="AQ81" s="9">
        <v>7</v>
      </c>
      <c r="AR81" s="9">
        <v>3</v>
      </c>
      <c r="AS81" s="9">
        <v>4</v>
      </c>
      <c r="AT81" s="9">
        <v>7</v>
      </c>
      <c r="AU81" s="9">
        <v>11</v>
      </c>
      <c r="AV81" s="9">
        <v>7</v>
      </c>
      <c r="AW81" s="9">
        <v>3</v>
      </c>
      <c r="AX81" s="9">
        <v>10</v>
      </c>
      <c r="AY81" s="3" t="s">
        <v>135</v>
      </c>
      <c r="AZ81" s="10" t="str">
        <f t="shared" si="18"/>
        <v xml:space="preserve"> </v>
      </c>
      <c r="BA81" s="9">
        <v>2</v>
      </c>
      <c r="BB81" s="9">
        <v>2</v>
      </c>
      <c r="BC81" s="9">
        <v>4</v>
      </c>
      <c r="BD81" s="9">
        <v>4</v>
      </c>
      <c r="BE81" s="9">
        <f t="shared" si="17"/>
        <v>12</v>
      </c>
    </row>
    <row r="82" spans="1:57" ht="60" x14ac:dyDescent="0.25">
      <c r="A82" s="9">
        <v>4350</v>
      </c>
      <c r="B82" s="9">
        <v>0</v>
      </c>
      <c r="C82" s="9">
        <v>1994</v>
      </c>
      <c r="D82" s="9">
        <v>23</v>
      </c>
      <c r="E82" s="6">
        <v>1</v>
      </c>
      <c r="F82" s="6">
        <v>3</v>
      </c>
      <c r="G82" s="6">
        <v>3</v>
      </c>
      <c r="H82" s="9">
        <f t="shared" si="11"/>
        <v>7</v>
      </c>
      <c r="I82" s="6">
        <v>1</v>
      </c>
      <c r="J82" s="6">
        <v>1</v>
      </c>
      <c r="K82" s="6">
        <v>1</v>
      </c>
      <c r="L82" s="9">
        <f t="shared" si="12"/>
        <v>3</v>
      </c>
      <c r="M82" s="6">
        <v>1</v>
      </c>
      <c r="N82" s="6">
        <v>1</v>
      </c>
      <c r="O82" s="6">
        <v>1</v>
      </c>
      <c r="P82" s="9">
        <f t="shared" si="13"/>
        <v>3</v>
      </c>
      <c r="Q82" s="6">
        <v>1</v>
      </c>
      <c r="R82" s="6">
        <v>2</v>
      </c>
      <c r="S82" s="6">
        <v>3</v>
      </c>
      <c r="T82" s="9">
        <f t="shared" si="14"/>
        <v>6</v>
      </c>
      <c r="Z82" s="6">
        <v>1</v>
      </c>
      <c r="AA82" s="6">
        <v>1</v>
      </c>
      <c r="AB82" s="6">
        <v>1</v>
      </c>
      <c r="AC82" s="6">
        <v>1</v>
      </c>
      <c r="AD82" s="6">
        <v>3</v>
      </c>
      <c r="AE82" s="6">
        <v>1</v>
      </c>
      <c r="AF82" s="6">
        <v>1</v>
      </c>
      <c r="AG82" s="6">
        <v>2</v>
      </c>
      <c r="AH82" s="6">
        <v>3</v>
      </c>
      <c r="AI82" s="6">
        <v>1</v>
      </c>
      <c r="AJ82" s="6">
        <v>1</v>
      </c>
      <c r="AK82" s="6">
        <v>3</v>
      </c>
      <c r="AL82" s="6">
        <f t="shared" si="15"/>
        <v>19</v>
      </c>
      <c r="AM82" s="9">
        <v>11</v>
      </c>
      <c r="AN82" s="9">
        <v>2</v>
      </c>
      <c r="AO82" s="9">
        <v>2</v>
      </c>
      <c r="AP82" s="9">
        <v>3</v>
      </c>
      <c r="AQ82" s="9">
        <v>4</v>
      </c>
      <c r="AR82" s="9">
        <v>2</v>
      </c>
      <c r="AS82" s="9">
        <v>1</v>
      </c>
      <c r="AT82" s="9">
        <v>6</v>
      </c>
      <c r="AU82" s="9">
        <v>4</v>
      </c>
      <c r="AV82" s="9">
        <v>2</v>
      </c>
      <c r="AW82" s="9">
        <v>1</v>
      </c>
      <c r="AX82" s="9">
        <v>6</v>
      </c>
      <c r="AY82" s="3" t="s">
        <v>136</v>
      </c>
      <c r="AZ82" s="10" t="str">
        <f t="shared" si="18"/>
        <v xml:space="preserve"> </v>
      </c>
      <c r="BA82" s="9">
        <v>4</v>
      </c>
      <c r="BB82" s="9">
        <v>1</v>
      </c>
      <c r="BC82" s="9">
        <v>4</v>
      </c>
      <c r="BD82" s="9">
        <v>4</v>
      </c>
      <c r="BE82" s="9">
        <f t="shared" si="17"/>
        <v>13</v>
      </c>
    </row>
    <row r="83" spans="1:57" x14ac:dyDescent="0.25">
      <c r="A83" s="9">
        <v>4355</v>
      </c>
      <c r="B83" s="9">
        <v>0</v>
      </c>
      <c r="C83" s="9">
        <v>1992</v>
      </c>
      <c r="D83" s="9">
        <v>25</v>
      </c>
      <c r="E83" s="6">
        <v>2</v>
      </c>
      <c r="F83" s="6">
        <v>3</v>
      </c>
      <c r="G83" s="6">
        <v>3</v>
      </c>
      <c r="H83" s="9">
        <f t="shared" si="11"/>
        <v>8</v>
      </c>
      <c r="I83" s="6">
        <v>1</v>
      </c>
      <c r="J83" s="6">
        <v>3</v>
      </c>
      <c r="K83" s="6">
        <v>3</v>
      </c>
      <c r="L83" s="9">
        <f t="shared" si="12"/>
        <v>7</v>
      </c>
      <c r="M83" s="6">
        <v>1</v>
      </c>
      <c r="N83" s="6">
        <v>2</v>
      </c>
      <c r="O83" s="6">
        <v>3</v>
      </c>
      <c r="P83" s="9">
        <f t="shared" si="13"/>
        <v>6</v>
      </c>
      <c r="Q83" s="6">
        <v>1</v>
      </c>
      <c r="R83" s="6">
        <v>2</v>
      </c>
      <c r="S83" s="6">
        <v>4</v>
      </c>
      <c r="T83" s="9">
        <f t="shared" si="14"/>
        <v>7</v>
      </c>
      <c r="Z83" s="6">
        <v>2</v>
      </c>
      <c r="AA83" s="6">
        <v>1</v>
      </c>
      <c r="AB83" s="6">
        <v>1</v>
      </c>
      <c r="AC83" s="6">
        <v>1</v>
      </c>
      <c r="AD83" s="6">
        <v>3</v>
      </c>
      <c r="AE83" s="6">
        <v>3</v>
      </c>
      <c r="AF83" s="6">
        <v>2</v>
      </c>
      <c r="AG83" s="6">
        <v>2</v>
      </c>
      <c r="AH83" s="6">
        <v>3</v>
      </c>
      <c r="AI83" s="6">
        <v>3</v>
      </c>
      <c r="AJ83" s="6">
        <v>3</v>
      </c>
      <c r="AK83" s="6">
        <v>4</v>
      </c>
      <c r="AL83" s="6">
        <f t="shared" si="15"/>
        <v>28</v>
      </c>
      <c r="AM83" s="9">
        <v>11</v>
      </c>
      <c r="AN83" s="9">
        <v>4</v>
      </c>
      <c r="AO83" s="9">
        <v>2</v>
      </c>
      <c r="AP83" s="9">
        <v>2</v>
      </c>
      <c r="AQ83" s="9">
        <v>4</v>
      </c>
      <c r="AR83" s="9">
        <v>3</v>
      </c>
      <c r="AS83" s="9">
        <v>9</v>
      </c>
      <c r="AT83" s="9">
        <v>6</v>
      </c>
      <c r="AU83" s="9">
        <v>4</v>
      </c>
      <c r="AV83" s="9">
        <v>1</v>
      </c>
      <c r="AW83" s="9">
        <v>2</v>
      </c>
      <c r="AX83" s="9">
        <v>4</v>
      </c>
      <c r="AY83" s="3" t="s">
        <v>137</v>
      </c>
      <c r="AZ83" s="10" t="str">
        <f t="shared" si="18"/>
        <v xml:space="preserve"> </v>
      </c>
      <c r="BA83" s="9">
        <v>4</v>
      </c>
      <c r="BB83" s="9">
        <v>2</v>
      </c>
      <c r="BC83" s="9">
        <v>3</v>
      </c>
      <c r="BD83" s="9">
        <v>4</v>
      </c>
      <c r="BE83" s="9">
        <f t="shared" si="17"/>
        <v>13</v>
      </c>
    </row>
    <row r="84" spans="1:57" ht="30" x14ac:dyDescent="0.25">
      <c r="A84" s="9">
        <v>4364</v>
      </c>
      <c r="B84" s="9">
        <v>0</v>
      </c>
      <c r="C84" s="9">
        <v>1986</v>
      </c>
      <c r="D84" s="9">
        <v>31</v>
      </c>
      <c r="E84" s="6">
        <v>1</v>
      </c>
      <c r="F84" s="6">
        <v>1</v>
      </c>
      <c r="G84" s="6">
        <v>2</v>
      </c>
      <c r="H84" s="9">
        <f t="shared" si="11"/>
        <v>4</v>
      </c>
      <c r="I84" s="6">
        <v>2</v>
      </c>
      <c r="J84" s="6">
        <v>1</v>
      </c>
      <c r="K84" s="6">
        <v>3</v>
      </c>
      <c r="L84" s="9">
        <f t="shared" si="12"/>
        <v>6</v>
      </c>
      <c r="M84" s="6">
        <v>1</v>
      </c>
      <c r="N84" s="6">
        <v>1</v>
      </c>
      <c r="O84" s="6">
        <v>3</v>
      </c>
      <c r="P84" s="9">
        <f t="shared" si="13"/>
        <v>5</v>
      </c>
      <c r="Q84" s="6">
        <v>1</v>
      </c>
      <c r="R84" s="6">
        <v>2</v>
      </c>
      <c r="S84" s="6">
        <v>3</v>
      </c>
      <c r="T84" s="9">
        <f t="shared" si="14"/>
        <v>6</v>
      </c>
      <c r="Z84" s="6">
        <v>1</v>
      </c>
      <c r="AA84" s="6">
        <v>2</v>
      </c>
      <c r="AB84" s="6">
        <v>1</v>
      </c>
      <c r="AC84" s="6">
        <v>1</v>
      </c>
      <c r="AD84" s="6">
        <v>1</v>
      </c>
      <c r="AE84" s="6">
        <v>1</v>
      </c>
      <c r="AF84" s="6">
        <v>1</v>
      </c>
      <c r="AG84" s="6">
        <v>2</v>
      </c>
      <c r="AH84" s="6">
        <v>2</v>
      </c>
      <c r="AI84" s="6">
        <v>3</v>
      </c>
      <c r="AJ84" s="6">
        <v>3</v>
      </c>
      <c r="AK84" s="6">
        <v>3</v>
      </c>
      <c r="AL84" s="6">
        <f t="shared" si="15"/>
        <v>21</v>
      </c>
      <c r="AM84" s="9">
        <v>11</v>
      </c>
      <c r="AN84" s="9">
        <v>5</v>
      </c>
      <c r="AO84" s="9">
        <v>4</v>
      </c>
      <c r="AP84" s="9">
        <v>5</v>
      </c>
      <c r="AQ84" s="9">
        <v>5</v>
      </c>
      <c r="AR84" s="9">
        <v>3</v>
      </c>
      <c r="AS84" s="9">
        <v>4</v>
      </c>
      <c r="AT84" s="9">
        <v>5</v>
      </c>
      <c r="AU84" s="9">
        <v>10</v>
      </c>
      <c r="AV84" s="9">
        <v>3</v>
      </c>
      <c r="AW84" s="9">
        <v>4</v>
      </c>
      <c r="AX84" s="9">
        <v>3</v>
      </c>
      <c r="AY84" s="3" t="s">
        <v>138</v>
      </c>
      <c r="AZ84" s="10" t="str">
        <f t="shared" si="18"/>
        <v xml:space="preserve"> </v>
      </c>
      <c r="BA84" s="9">
        <v>1</v>
      </c>
      <c r="BB84" s="9">
        <v>3</v>
      </c>
      <c r="BC84" s="9">
        <v>3</v>
      </c>
      <c r="BD84" s="9">
        <v>4</v>
      </c>
      <c r="BE84" s="9">
        <f t="shared" si="17"/>
        <v>11</v>
      </c>
    </row>
    <row r="85" spans="1:57" ht="30" x14ac:dyDescent="0.25">
      <c r="A85" s="9">
        <v>4365</v>
      </c>
      <c r="B85" s="9">
        <v>0</v>
      </c>
      <c r="C85" s="9">
        <v>1983</v>
      </c>
      <c r="D85" s="9">
        <v>34</v>
      </c>
      <c r="E85" s="6">
        <v>1</v>
      </c>
      <c r="F85" s="6">
        <v>1</v>
      </c>
      <c r="G85" s="6">
        <v>2</v>
      </c>
      <c r="H85" s="9">
        <f t="shared" si="11"/>
        <v>4</v>
      </c>
      <c r="I85" s="6">
        <v>1</v>
      </c>
      <c r="J85" s="6">
        <v>1</v>
      </c>
      <c r="K85" s="6">
        <v>2</v>
      </c>
      <c r="L85" s="9">
        <f t="shared" si="12"/>
        <v>4</v>
      </c>
      <c r="M85" s="6">
        <v>1</v>
      </c>
      <c r="N85" s="6">
        <v>1</v>
      </c>
      <c r="O85" s="6">
        <v>2</v>
      </c>
      <c r="P85" s="9">
        <f t="shared" si="13"/>
        <v>4</v>
      </c>
      <c r="Q85" s="6">
        <v>1</v>
      </c>
      <c r="R85" s="6">
        <v>1</v>
      </c>
      <c r="S85" s="6">
        <v>2</v>
      </c>
      <c r="T85" s="9">
        <f t="shared" si="14"/>
        <v>4</v>
      </c>
      <c r="Z85" s="6">
        <v>1</v>
      </c>
      <c r="AA85" s="6">
        <v>1</v>
      </c>
      <c r="AB85" s="6">
        <v>1</v>
      </c>
      <c r="AC85" s="6">
        <v>1</v>
      </c>
      <c r="AD85" s="6">
        <v>1</v>
      </c>
      <c r="AE85" s="6">
        <v>1</v>
      </c>
      <c r="AF85" s="6">
        <v>1</v>
      </c>
      <c r="AG85" s="6">
        <v>1</v>
      </c>
      <c r="AH85" s="6">
        <v>2</v>
      </c>
      <c r="AI85" s="6">
        <v>2</v>
      </c>
      <c r="AJ85" s="6">
        <v>2</v>
      </c>
      <c r="AK85" s="6">
        <v>2</v>
      </c>
      <c r="AL85" s="6">
        <f t="shared" si="15"/>
        <v>16</v>
      </c>
      <c r="AM85" s="9">
        <v>13</v>
      </c>
      <c r="AN85" s="9">
        <v>8</v>
      </c>
      <c r="AO85" s="9">
        <v>12</v>
      </c>
      <c r="AP85" s="9">
        <v>8</v>
      </c>
      <c r="AQ85" s="9">
        <v>4</v>
      </c>
      <c r="AR85" s="9">
        <v>4</v>
      </c>
      <c r="AS85" s="9">
        <v>6</v>
      </c>
      <c r="AT85" s="9">
        <v>2</v>
      </c>
      <c r="AU85" s="9">
        <v>5</v>
      </c>
      <c r="AV85" s="9">
        <v>2</v>
      </c>
      <c r="AW85" s="9">
        <v>6</v>
      </c>
      <c r="AX85" s="9">
        <v>3</v>
      </c>
      <c r="AY85" s="3" t="s">
        <v>139</v>
      </c>
      <c r="AZ85" s="10" t="str">
        <f t="shared" si="18"/>
        <v xml:space="preserve"> </v>
      </c>
      <c r="BA85" s="9">
        <v>2</v>
      </c>
      <c r="BB85" s="9">
        <v>2</v>
      </c>
      <c r="BC85" s="9">
        <v>3</v>
      </c>
      <c r="BD85" s="9">
        <v>4</v>
      </c>
      <c r="BE85" s="9">
        <f t="shared" si="17"/>
        <v>11</v>
      </c>
    </row>
    <row r="86" spans="1:57" x14ac:dyDescent="0.25">
      <c r="A86" s="9">
        <v>4172</v>
      </c>
      <c r="B86" s="9">
        <v>0</v>
      </c>
      <c r="C86" s="9">
        <v>1986</v>
      </c>
      <c r="D86" s="9">
        <v>31</v>
      </c>
      <c r="E86" s="6">
        <v>1</v>
      </c>
      <c r="F86" s="6">
        <v>1</v>
      </c>
      <c r="G86" s="6">
        <v>2</v>
      </c>
      <c r="H86" s="9">
        <f t="shared" si="11"/>
        <v>4</v>
      </c>
      <c r="I86" s="6">
        <v>1</v>
      </c>
      <c r="J86" s="6">
        <v>1</v>
      </c>
      <c r="K86" s="6">
        <v>3</v>
      </c>
      <c r="L86" s="9">
        <f t="shared" si="12"/>
        <v>5</v>
      </c>
      <c r="M86" s="6">
        <v>2</v>
      </c>
      <c r="N86" s="6">
        <v>2</v>
      </c>
      <c r="O86" s="6">
        <v>3</v>
      </c>
      <c r="P86" s="9">
        <f t="shared" si="13"/>
        <v>7</v>
      </c>
      <c r="Q86" s="6">
        <v>1</v>
      </c>
      <c r="R86" s="6">
        <v>2</v>
      </c>
      <c r="S86" s="6">
        <v>3</v>
      </c>
      <c r="T86" s="9">
        <f t="shared" si="14"/>
        <v>6</v>
      </c>
      <c r="Z86" s="6">
        <v>1</v>
      </c>
      <c r="AA86" s="6">
        <v>1</v>
      </c>
      <c r="AB86" s="6">
        <v>2</v>
      </c>
      <c r="AC86" s="6">
        <v>1</v>
      </c>
      <c r="AD86" s="6">
        <v>1</v>
      </c>
      <c r="AE86" s="6">
        <v>1</v>
      </c>
      <c r="AF86" s="6">
        <v>2</v>
      </c>
      <c r="AG86" s="6">
        <v>2</v>
      </c>
      <c r="AH86" s="6">
        <v>2</v>
      </c>
      <c r="AI86" s="6">
        <v>3</v>
      </c>
      <c r="AJ86" s="6">
        <v>3</v>
      </c>
      <c r="AK86" s="6">
        <v>3</v>
      </c>
      <c r="AL86" s="6">
        <f t="shared" si="15"/>
        <v>22</v>
      </c>
      <c r="AM86" s="9">
        <v>4</v>
      </c>
      <c r="AN86" s="9">
        <v>3</v>
      </c>
      <c r="AO86" s="9">
        <v>5</v>
      </c>
      <c r="AP86" s="9">
        <v>2</v>
      </c>
      <c r="AQ86" s="9">
        <v>4</v>
      </c>
      <c r="AR86" s="9">
        <v>1</v>
      </c>
      <c r="AS86" s="9">
        <v>3</v>
      </c>
      <c r="AT86" s="9">
        <v>3</v>
      </c>
      <c r="AU86" s="9">
        <v>4</v>
      </c>
      <c r="AV86" s="9">
        <v>4</v>
      </c>
      <c r="AW86" s="9">
        <v>2</v>
      </c>
      <c r="AX86" s="9">
        <v>3</v>
      </c>
      <c r="AY86" s="3" t="s">
        <v>140</v>
      </c>
      <c r="AZ86" s="10" t="str">
        <f t="shared" si="18"/>
        <v xml:space="preserve"> </v>
      </c>
      <c r="BA86" s="9">
        <v>3</v>
      </c>
      <c r="BB86" s="9">
        <v>3</v>
      </c>
      <c r="BC86" s="9">
        <v>3</v>
      </c>
      <c r="BD86" s="9">
        <v>4</v>
      </c>
      <c r="BE86" s="9">
        <f t="shared" si="17"/>
        <v>13</v>
      </c>
    </row>
    <row r="87" spans="1:57" ht="30" x14ac:dyDescent="0.25">
      <c r="A87" s="9">
        <v>4384</v>
      </c>
      <c r="B87" s="9">
        <v>1</v>
      </c>
      <c r="C87" s="9">
        <v>1997</v>
      </c>
      <c r="D87" s="9">
        <v>20</v>
      </c>
      <c r="E87" s="6">
        <v>1</v>
      </c>
      <c r="F87" s="6">
        <v>1</v>
      </c>
      <c r="G87" s="6">
        <v>2</v>
      </c>
      <c r="H87" s="9">
        <f t="shared" si="11"/>
        <v>4</v>
      </c>
      <c r="I87" s="6">
        <v>1</v>
      </c>
      <c r="J87" s="6">
        <v>1</v>
      </c>
      <c r="K87" s="6">
        <v>2</v>
      </c>
      <c r="L87" s="9">
        <f t="shared" si="12"/>
        <v>4</v>
      </c>
      <c r="M87" s="6">
        <v>2</v>
      </c>
      <c r="N87" s="6">
        <v>2</v>
      </c>
      <c r="O87" s="6">
        <v>2</v>
      </c>
      <c r="P87" s="9">
        <f t="shared" si="13"/>
        <v>6</v>
      </c>
      <c r="Q87" s="6">
        <v>1</v>
      </c>
      <c r="R87" s="6">
        <v>2</v>
      </c>
      <c r="S87" s="6">
        <v>3</v>
      </c>
      <c r="T87" s="9">
        <f t="shared" si="14"/>
        <v>6</v>
      </c>
      <c r="Z87" s="6">
        <v>1</v>
      </c>
      <c r="AA87" s="6">
        <v>1</v>
      </c>
      <c r="AB87" s="6">
        <v>2</v>
      </c>
      <c r="AC87" s="6">
        <v>1</v>
      </c>
      <c r="AD87" s="6">
        <v>1</v>
      </c>
      <c r="AE87" s="6">
        <v>1</v>
      </c>
      <c r="AF87" s="6">
        <v>2</v>
      </c>
      <c r="AG87" s="6">
        <v>2</v>
      </c>
      <c r="AH87" s="6">
        <v>2</v>
      </c>
      <c r="AI87" s="6">
        <v>2</v>
      </c>
      <c r="AJ87" s="6">
        <v>2</v>
      </c>
      <c r="AK87" s="6">
        <v>3</v>
      </c>
      <c r="AL87" s="6">
        <f t="shared" si="15"/>
        <v>20</v>
      </c>
      <c r="AM87" s="9">
        <v>12</v>
      </c>
      <c r="AN87" s="9">
        <v>5</v>
      </c>
      <c r="AO87" s="9">
        <v>8</v>
      </c>
      <c r="AP87" s="9">
        <v>3</v>
      </c>
      <c r="AQ87" s="9">
        <v>18</v>
      </c>
      <c r="AR87" s="9">
        <v>3</v>
      </c>
      <c r="AS87" s="9">
        <v>4</v>
      </c>
      <c r="AT87" s="9">
        <v>3</v>
      </c>
      <c r="AU87" s="9">
        <v>4</v>
      </c>
      <c r="AV87" s="9">
        <v>5</v>
      </c>
      <c r="AW87" s="9">
        <v>2</v>
      </c>
      <c r="AX87" s="9">
        <v>4</v>
      </c>
      <c r="AY87" s="3" t="s">
        <v>141</v>
      </c>
      <c r="AZ87" s="10" t="str">
        <f t="shared" si="18"/>
        <v xml:space="preserve"> </v>
      </c>
      <c r="BA87" s="9">
        <v>3</v>
      </c>
      <c r="BB87" s="9">
        <v>2</v>
      </c>
      <c r="BC87" s="9">
        <v>2</v>
      </c>
      <c r="BD87" s="9">
        <v>3</v>
      </c>
      <c r="BE87" s="9">
        <f t="shared" si="17"/>
        <v>10</v>
      </c>
    </row>
    <row r="88" spans="1:57" x14ac:dyDescent="0.25">
      <c r="A88" s="9">
        <v>4387</v>
      </c>
      <c r="B88" s="9">
        <v>0</v>
      </c>
      <c r="C88" s="9">
        <v>1993</v>
      </c>
      <c r="D88" s="9">
        <v>24</v>
      </c>
      <c r="E88" s="6">
        <v>1</v>
      </c>
      <c r="F88" s="6">
        <v>2</v>
      </c>
      <c r="G88" s="6">
        <v>2</v>
      </c>
      <c r="H88" s="9">
        <f t="shared" si="11"/>
        <v>5</v>
      </c>
      <c r="I88" s="6">
        <v>1</v>
      </c>
      <c r="J88" s="6">
        <v>2</v>
      </c>
      <c r="K88" s="6">
        <v>2</v>
      </c>
      <c r="L88" s="9">
        <f t="shared" si="12"/>
        <v>5</v>
      </c>
      <c r="M88" s="6">
        <v>1</v>
      </c>
      <c r="N88" s="6">
        <v>2</v>
      </c>
      <c r="O88" s="6">
        <v>2</v>
      </c>
      <c r="P88" s="9">
        <f t="shared" si="13"/>
        <v>5</v>
      </c>
      <c r="Q88" s="6">
        <v>1</v>
      </c>
      <c r="R88" s="6">
        <v>3</v>
      </c>
      <c r="S88" s="6">
        <v>3</v>
      </c>
      <c r="T88" s="9">
        <f t="shared" si="14"/>
        <v>7</v>
      </c>
      <c r="Z88" s="6">
        <v>1</v>
      </c>
      <c r="AA88" s="6">
        <v>1</v>
      </c>
      <c r="AB88" s="6">
        <v>1</v>
      </c>
      <c r="AC88" s="6">
        <v>1</v>
      </c>
      <c r="AD88" s="6">
        <v>2</v>
      </c>
      <c r="AE88" s="6">
        <v>2</v>
      </c>
      <c r="AF88" s="6">
        <v>2</v>
      </c>
      <c r="AG88" s="6">
        <v>3</v>
      </c>
      <c r="AH88" s="6">
        <v>2</v>
      </c>
      <c r="AI88" s="6">
        <v>2</v>
      </c>
      <c r="AJ88" s="6">
        <v>2</v>
      </c>
      <c r="AK88" s="6">
        <v>3</v>
      </c>
      <c r="AL88" s="6">
        <f t="shared" si="15"/>
        <v>22</v>
      </c>
      <c r="AM88" s="9">
        <v>18</v>
      </c>
      <c r="AN88" s="9">
        <v>9</v>
      </c>
      <c r="AO88" s="9">
        <v>7</v>
      </c>
      <c r="AP88" s="9">
        <v>4</v>
      </c>
      <c r="AQ88" s="9">
        <v>5</v>
      </c>
      <c r="AR88" s="9">
        <v>4</v>
      </c>
      <c r="AS88" s="9">
        <v>10</v>
      </c>
      <c r="AT88" s="9">
        <v>4</v>
      </c>
      <c r="AU88" s="9">
        <v>6</v>
      </c>
      <c r="AV88" s="9">
        <v>10</v>
      </c>
      <c r="AW88" s="9">
        <v>12</v>
      </c>
      <c r="AX88" s="9">
        <v>13</v>
      </c>
      <c r="AY88" s="3" t="s">
        <v>142</v>
      </c>
      <c r="AZ88" s="10" t="str">
        <f t="shared" si="18"/>
        <v xml:space="preserve"> </v>
      </c>
      <c r="BA88" s="9">
        <v>3</v>
      </c>
      <c r="BB88" s="9">
        <v>3</v>
      </c>
      <c r="BC88" s="9">
        <v>4</v>
      </c>
      <c r="BD88" s="9">
        <v>3</v>
      </c>
      <c r="BE88" s="9">
        <f t="shared" si="17"/>
        <v>13</v>
      </c>
    </row>
    <row r="89" spans="1:57" x14ac:dyDescent="0.25">
      <c r="A89" s="9">
        <v>4441</v>
      </c>
      <c r="B89" s="9">
        <v>1</v>
      </c>
      <c r="C89" s="9">
        <v>1981</v>
      </c>
      <c r="D89" s="9">
        <v>36</v>
      </c>
      <c r="E89" s="6">
        <v>1</v>
      </c>
      <c r="F89" s="6">
        <v>1</v>
      </c>
      <c r="G89" s="6">
        <v>2</v>
      </c>
      <c r="H89" s="9">
        <f t="shared" si="11"/>
        <v>4</v>
      </c>
      <c r="I89" s="6">
        <v>1</v>
      </c>
      <c r="J89" s="6">
        <v>1</v>
      </c>
      <c r="K89" s="6">
        <v>2</v>
      </c>
      <c r="L89" s="9">
        <f t="shared" si="12"/>
        <v>4</v>
      </c>
      <c r="M89" s="6">
        <v>1</v>
      </c>
      <c r="N89" s="6">
        <v>1</v>
      </c>
      <c r="O89" s="6">
        <v>3</v>
      </c>
      <c r="P89" s="9">
        <f t="shared" si="13"/>
        <v>5</v>
      </c>
      <c r="Q89" s="6">
        <v>1</v>
      </c>
      <c r="R89" s="6">
        <v>2</v>
      </c>
      <c r="S89" s="6">
        <v>3</v>
      </c>
      <c r="T89" s="9">
        <f t="shared" si="14"/>
        <v>6</v>
      </c>
      <c r="Z89" s="6">
        <v>1</v>
      </c>
      <c r="AA89" s="6">
        <v>1</v>
      </c>
      <c r="AB89" s="6">
        <v>1</v>
      </c>
      <c r="AC89" s="6">
        <v>1</v>
      </c>
      <c r="AD89" s="6">
        <v>1</v>
      </c>
      <c r="AE89" s="6">
        <v>1</v>
      </c>
      <c r="AF89" s="6">
        <v>1</v>
      </c>
      <c r="AG89" s="6">
        <v>2</v>
      </c>
      <c r="AH89" s="6">
        <v>2</v>
      </c>
      <c r="AI89" s="6">
        <v>2</v>
      </c>
      <c r="AJ89" s="6">
        <v>3</v>
      </c>
      <c r="AK89" s="6">
        <v>3</v>
      </c>
      <c r="AL89" s="6">
        <f t="shared" si="15"/>
        <v>19</v>
      </c>
      <c r="AM89" s="9">
        <v>6</v>
      </c>
      <c r="AN89" s="9">
        <v>2</v>
      </c>
      <c r="AO89" s="9">
        <v>2</v>
      </c>
      <c r="AP89" s="9">
        <v>2</v>
      </c>
      <c r="AQ89" s="9">
        <v>4</v>
      </c>
      <c r="AR89" s="9">
        <v>1</v>
      </c>
      <c r="AS89" s="9">
        <v>2</v>
      </c>
      <c r="AT89" s="9">
        <v>2</v>
      </c>
      <c r="AU89" s="9">
        <v>5</v>
      </c>
      <c r="AV89" s="9">
        <v>2</v>
      </c>
      <c r="AW89" s="9">
        <v>5</v>
      </c>
      <c r="AX89" s="9">
        <v>4</v>
      </c>
      <c r="AY89" s="3" t="s">
        <v>143</v>
      </c>
      <c r="AZ89" s="10" t="str">
        <f t="shared" si="18"/>
        <v xml:space="preserve"> </v>
      </c>
      <c r="BA89" s="9">
        <v>4</v>
      </c>
      <c r="BB89" s="9">
        <v>4</v>
      </c>
      <c r="BC89" s="9">
        <v>4</v>
      </c>
      <c r="BD89" s="9">
        <v>4</v>
      </c>
      <c r="BE89" s="9">
        <f t="shared" si="17"/>
        <v>16</v>
      </c>
    </row>
    <row r="90" spans="1:57" x14ac:dyDescent="0.25">
      <c r="A90" s="9">
        <v>4436</v>
      </c>
      <c r="B90" s="9">
        <v>1</v>
      </c>
      <c r="C90" s="9">
        <v>1993</v>
      </c>
      <c r="D90" s="9">
        <v>24</v>
      </c>
      <c r="E90" s="6">
        <v>1</v>
      </c>
      <c r="F90" s="6">
        <v>2</v>
      </c>
      <c r="G90" s="6">
        <v>4</v>
      </c>
      <c r="H90" s="9">
        <f t="shared" si="11"/>
        <v>7</v>
      </c>
      <c r="I90" s="6">
        <v>2</v>
      </c>
      <c r="J90" s="6">
        <v>3</v>
      </c>
      <c r="K90" s="6">
        <v>4</v>
      </c>
      <c r="L90" s="9">
        <f t="shared" si="12"/>
        <v>9</v>
      </c>
      <c r="M90" s="6">
        <v>3</v>
      </c>
      <c r="N90" s="6">
        <v>4</v>
      </c>
      <c r="O90" s="6">
        <v>4</v>
      </c>
      <c r="P90" s="9">
        <f t="shared" si="13"/>
        <v>11</v>
      </c>
      <c r="Q90" s="6">
        <v>1</v>
      </c>
      <c r="R90" s="6">
        <v>2</v>
      </c>
      <c r="S90" s="6">
        <v>4</v>
      </c>
      <c r="T90" s="9">
        <f t="shared" si="14"/>
        <v>7</v>
      </c>
      <c r="Z90" s="6">
        <v>1</v>
      </c>
      <c r="AA90" s="6">
        <v>2</v>
      </c>
      <c r="AB90" s="6">
        <v>3</v>
      </c>
      <c r="AC90" s="6">
        <v>1</v>
      </c>
      <c r="AD90" s="6">
        <v>2</v>
      </c>
      <c r="AE90" s="6">
        <v>3</v>
      </c>
      <c r="AF90" s="6">
        <v>4</v>
      </c>
      <c r="AG90" s="6">
        <v>2</v>
      </c>
      <c r="AH90" s="6">
        <v>4</v>
      </c>
      <c r="AI90" s="6">
        <v>4</v>
      </c>
      <c r="AJ90" s="6">
        <v>4</v>
      </c>
      <c r="AK90" s="6">
        <v>4</v>
      </c>
      <c r="AL90" s="6">
        <f t="shared" si="15"/>
        <v>34</v>
      </c>
      <c r="AM90" s="9">
        <v>7</v>
      </c>
      <c r="AN90" s="9">
        <v>4</v>
      </c>
      <c r="AO90" s="9">
        <v>4</v>
      </c>
      <c r="AP90" s="9">
        <v>3</v>
      </c>
      <c r="AQ90" s="9">
        <v>5</v>
      </c>
      <c r="AR90" s="9">
        <v>4</v>
      </c>
      <c r="AS90" s="9">
        <v>3</v>
      </c>
      <c r="AT90" s="9">
        <v>3</v>
      </c>
      <c r="AU90" s="9">
        <v>5</v>
      </c>
      <c r="AV90" s="9">
        <v>1</v>
      </c>
      <c r="AW90" s="9">
        <v>2</v>
      </c>
      <c r="AX90" s="9">
        <v>2</v>
      </c>
      <c r="AY90" s="3" t="s">
        <v>144</v>
      </c>
      <c r="AZ90" s="10" t="str">
        <f t="shared" si="18"/>
        <v xml:space="preserve"> </v>
      </c>
      <c r="BA90" s="9">
        <v>2</v>
      </c>
      <c r="BB90" s="9">
        <v>1</v>
      </c>
      <c r="BC90" s="9">
        <v>3</v>
      </c>
      <c r="BD90" s="9">
        <v>3</v>
      </c>
      <c r="BE90" s="9">
        <f t="shared" si="17"/>
        <v>9</v>
      </c>
    </row>
    <row r="91" spans="1:57" x14ac:dyDescent="0.25">
      <c r="A91" s="9">
        <v>4511</v>
      </c>
      <c r="B91" s="9">
        <v>0</v>
      </c>
      <c r="C91" s="9">
        <v>1993</v>
      </c>
      <c r="D91" s="9">
        <v>24</v>
      </c>
      <c r="E91" s="6">
        <v>1</v>
      </c>
      <c r="F91" s="6">
        <v>1</v>
      </c>
      <c r="G91" s="6">
        <v>2</v>
      </c>
      <c r="H91" s="9">
        <f t="shared" si="11"/>
        <v>4</v>
      </c>
      <c r="I91" s="6">
        <v>1</v>
      </c>
      <c r="J91" s="6">
        <v>2</v>
      </c>
      <c r="K91" s="6">
        <v>2</v>
      </c>
      <c r="L91" s="9">
        <f t="shared" si="12"/>
        <v>5</v>
      </c>
      <c r="M91" s="6">
        <v>1</v>
      </c>
      <c r="N91" s="6">
        <v>1</v>
      </c>
      <c r="O91" s="6">
        <v>2</v>
      </c>
      <c r="P91" s="9">
        <f t="shared" si="13"/>
        <v>4</v>
      </c>
      <c r="Q91" s="6">
        <v>1</v>
      </c>
      <c r="R91" s="6">
        <v>1</v>
      </c>
      <c r="S91" s="6">
        <v>4</v>
      </c>
      <c r="T91" s="9">
        <f t="shared" si="14"/>
        <v>6</v>
      </c>
      <c r="Z91" s="6">
        <v>1</v>
      </c>
      <c r="AA91" s="6">
        <v>1</v>
      </c>
      <c r="AB91" s="6">
        <v>1</v>
      </c>
      <c r="AC91" s="6">
        <v>1</v>
      </c>
      <c r="AD91" s="6">
        <v>1</v>
      </c>
      <c r="AE91" s="6">
        <v>2</v>
      </c>
      <c r="AF91" s="6">
        <v>1</v>
      </c>
      <c r="AG91" s="6">
        <v>1</v>
      </c>
      <c r="AH91" s="6">
        <v>2</v>
      </c>
      <c r="AI91" s="6">
        <v>2</v>
      </c>
      <c r="AJ91" s="6">
        <v>2</v>
      </c>
      <c r="AK91" s="6">
        <v>4</v>
      </c>
      <c r="AL91" s="6">
        <f t="shared" si="15"/>
        <v>19</v>
      </c>
      <c r="AM91" s="9">
        <v>7</v>
      </c>
      <c r="AN91" s="9">
        <v>3</v>
      </c>
      <c r="AO91" s="9">
        <v>5</v>
      </c>
      <c r="AP91" s="9">
        <v>3</v>
      </c>
      <c r="AQ91" s="9">
        <v>8</v>
      </c>
      <c r="AR91" s="9">
        <v>5</v>
      </c>
      <c r="AS91" s="9">
        <v>3</v>
      </c>
      <c r="AT91" s="9">
        <v>2</v>
      </c>
      <c r="AU91" s="9">
        <v>2</v>
      </c>
      <c r="AV91" s="9">
        <v>4</v>
      </c>
      <c r="AW91" s="9">
        <v>2</v>
      </c>
      <c r="AX91" s="9">
        <v>5</v>
      </c>
      <c r="AY91" s="3" t="s">
        <v>145</v>
      </c>
      <c r="AZ91" s="10" t="str">
        <f t="shared" si="18"/>
        <v xml:space="preserve"> </v>
      </c>
      <c r="BA91" s="9">
        <v>2</v>
      </c>
      <c r="BB91" s="9">
        <v>2</v>
      </c>
      <c r="BC91" s="9">
        <v>3</v>
      </c>
      <c r="BD91" s="9">
        <v>3</v>
      </c>
      <c r="BE91" s="9">
        <f t="shared" si="17"/>
        <v>10</v>
      </c>
    </row>
    <row r="92" spans="1:57" ht="30" x14ac:dyDescent="0.25">
      <c r="A92" s="9">
        <v>4464</v>
      </c>
      <c r="B92" s="9">
        <v>0</v>
      </c>
      <c r="C92" s="9">
        <v>1995</v>
      </c>
      <c r="D92" s="9">
        <v>22</v>
      </c>
      <c r="E92" s="6">
        <v>1</v>
      </c>
      <c r="F92" s="6">
        <v>2</v>
      </c>
      <c r="G92" s="6">
        <v>2</v>
      </c>
      <c r="H92" s="9">
        <f t="shared" si="11"/>
        <v>5</v>
      </c>
      <c r="I92" s="6">
        <v>1</v>
      </c>
      <c r="J92" s="6">
        <v>2</v>
      </c>
      <c r="K92" s="6">
        <v>2</v>
      </c>
      <c r="L92" s="9">
        <f t="shared" si="12"/>
        <v>5</v>
      </c>
      <c r="M92" s="6">
        <v>1</v>
      </c>
      <c r="N92" s="6">
        <v>1</v>
      </c>
      <c r="O92" s="6">
        <v>2</v>
      </c>
      <c r="P92" s="9">
        <f t="shared" si="13"/>
        <v>4</v>
      </c>
      <c r="Q92" s="6">
        <v>1</v>
      </c>
      <c r="R92" s="6">
        <v>2</v>
      </c>
      <c r="S92" s="6">
        <v>3</v>
      </c>
      <c r="T92" s="9">
        <f t="shared" si="14"/>
        <v>6</v>
      </c>
      <c r="Z92" s="6">
        <v>1</v>
      </c>
      <c r="AA92" s="6">
        <v>1</v>
      </c>
      <c r="AB92" s="6">
        <v>1</v>
      </c>
      <c r="AC92" s="6">
        <v>1</v>
      </c>
      <c r="AD92" s="6">
        <v>2</v>
      </c>
      <c r="AE92" s="6">
        <v>2</v>
      </c>
      <c r="AF92" s="6">
        <v>1</v>
      </c>
      <c r="AG92" s="6">
        <v>2</v>
      </c>
      <c r="AH92" s="6">
        <v>2</v>
      </c>
      <c r="AI92" s="6">
        <v>2</v>
      </c>
      <c r="AJ92" s="6">
        <v>2</v>
      </c>
      <c r="AK92" s="6">
        <v>3</v>
      </c>
      <c r="AL92" s="6">
        <f t="shared" si="15"/>
        <v>20</v>
      </c>
      <c r="AM92" s="9">
        <v>11</v>
      </c>
      <c r="AN92" s="9">
        <v>2</v>
      </c>
      <c r="AO92" s="9">
        <v>3</v>
      </c>
      <c r="AP92" s="9">
        <v>2</v>
      </c>
      <c r="AQ92" s="9">
        <v>5</v>
      </c>
      <c r="AR92" s="9">
        <v>2</v>
      </c>
      <c r="AS92" s="9">
        <v>9</v>
      </c>
      <c r="AT92" s="9">
        <v>4</v>
      </c>
      <c r="AU92" s="9">
        <v>8</v>
      </c>
      <c r="AV92" s="9">
        <v>2</v>
      </c>
      <c r="AW92" s="9">
        <v>2</v>
      </c>
      <c r="AX92" s="9">
        <v>5</v>
      </c>
      <c r="AY92" s="3" t="s">
        <v>146</v>
      </c>
      <c r="AZ92" s="10" t="str">
        <f t="shared" si="18"/>
        <v xml:space="preserve"> </v>
      </c>
      <c r="BA92" s="9">
        <v>4</v>
      </c>
      <c r="BB92" s="9">
        <v>3</v>
      </c>
      <c r="BC92" s="9">
        <v>4</v>
      </c>
      <c r="BD92" s="9">
        <v>4</v>
      </c>
      <c r="BE92" s="9">
        <f t="shared" si="17"/>
        <v>15</v>
      </c>
    </row>
    <row r="93" spans="1:57" x14ac:dyDescent="0.25">
      <c r="A93" s="9">
        <v>4526</v>
      </c>
      <c r="B93" s="9">
        <v>0</v>
      </c>
      <c r="C93" s="9">
        <v>1973</v>
      </c>
      <c r="D93" s="9">
        <v>44</v>
      </c>
      <c r="E93" s="6">
        <v>1</v>
      </c>
      <c r="F93" s="6">
        <v>1</v>
      </c>
      <c r="G93" s="6">
        <v>1</v>
      </c>
      <c r="H93" s="9">
        <f t="shared" si="11"/>
        <v>3</v>
      </c>
      <c r="I93" s="6">
        <v>2</v>
      </c>
      <c r="J93" s="6">
        <v>2</v>
      </c>
      <c r="K93" s="6">
        <v>2</v>
      </c>
      <c r="L93" s="9">
        <f t="shared" si="12"/>
        <v>6</v>
      </c>
      <c r="M93" s="6">
        <v>1</v>
      </c>
      <c r="N93" s="6">
        <v>2</v>
      </c>
      <c r="O93" s="6">
        <v>2</v>
      </c>
      <c r="P93" s="9">
        <f t="shared" si="13"/>
        <v>5</v>
      </c>
      <c r="Q93" s="6">
        <v>1</v>
      </c>
      <c r="R93" s="6">
        <v>2</v>
      </c>
      <c r="S93" s="6">
        <v>4</v>
      </c>
      <c r="T93" s="9">
        <f t="shared" si="14"/>
        <v>7</v>
      </c>
      <c r="Z93" s="6">
        <v>1</v>
      </c>
      <c r="AA93" s="6">
        <v>2</v>
      </c>
      <c r="AB93" s="6">
        <v>1</v>
      </c>
      <c r="AC93" s="6">
        <v>1</v>
      </c>
      <c r="AD93" s="6">
        <v>1</v>
      </c>
      <c r="AE93" s="6">
        <v>2</v>
      </c>
      <c r="AF93" s="6">
        <v>2</v>
      </c>
      <c r="AG93" s="6">
        <v>2</v>
      </c>
      <c r="AH93" s="6">
        <v>1</v>
      </c>
      <c r="AI93" s="6">
        <v>2</v>
      </c>
      <c r="AJ93" s="6">
        <v>2</v>
      </c>
      <c r="AK93" s="6">
        <v>4</v>
      </c>
      <c r="AL93" s="6">
        <f t="shared" si="15"/>
        <v>21</v>
      </c>
      <c r="AM93" s="9">
        <v>4</v>
      </c>
      <c r="AN93" s="9">
        <v>3</v>
      </c>
      <c r="AO93" s="9">
        <v>2</v>
      </c>
      <c r="AP93" s="9">
        <v>2</v>
      </c>
      <c r="AQ93" s="9">
        <v>3</v>
      </c>
      <c r="AR93" s="9">
        <v>2</v>
      </c>
      <c r="AS93" s="9">
        <v>5</v>
      </c>
      <c r="AT93" s="9">
        <v>5</v>
      </c>
      <c r="AU93" s="9">
        <v>4</v>
      </c>
      <c r="AV93" s="9">
        <v>7</v>
      </c>
      <c r="AW93" s="9">
        <v>3</v>
      </c>
      <c r="AX93" s="9">
        <v>5</v>
      </c>
      <c r="AY93" s="3" t="s">
        <v>147</v>
      </c>
      <c r="AZ93" s="10" t="str">
        <f t="shared" si="18"/>
        <v xml:space="preserve"> </v>
      </c>
      <c r="BA93" s="9">
        <v>2</v>
      </c>
      <c r="BB93" s="9">
        <v>2</v>
      </c>
      <c r="BC93" s="9">
        <v>3</v>
      </c>
      <c r="BD93" s="9">
        <v>4</v>
      </c>
      <c r="BE93" s="9">
        <f t="shared" si="17"/>
        <v>11</v>
      </c>
    </row>
    <row r="94" spans="1:57" ht="30" x14ac:dyDescent="0.25">
      <c r="A94" s="9">
        <v>4582</v>
      </c>
      <c r="B94" s="9">
        <v>1</v>
      </c>
      <c r="C94" s="9">
        <v>1988</v>
      </c>
      <c r="D94" s="9">
        <v>29</v>
      </c>
      <c r="E94" s="6">
        <v>1</v>
      </c>
      <c r="F94" s="6">
        <v>1</v>
      </c>
      <c r="G94" s="6">
        <v>2</v>
      </c>
      <c r="H94" s="9">
        <f t="shared" si="11"/>
        <v>4</v>
      </c>
      <c r="I94" s="6">
        <v>1</v>
      </c>
      <c r="J94" s="6">
        <v>1</v>
      </c>
      <c r="K94" s="6">
        <v>2</v>
      </c>
      <c r="L94" s="9">
        <f t="shared" si="12"/>
        <v>4</v>
      </c>
      <c r="M94" s="6">
        <v>1</v>
      </c>
      <c r="N94" s="6">
        <v>2</v>
      </c>
      <c r="O94" s="6">
        <v>2</v>
      </c>
      <c r="P94" s="9">
        <f t="shared" si="13"/>
        <v>5</v>
      </c>
      <c r="Q94" s="6">
        <v>1</v>
      </c>
      <c r="R94" s="6">
        <v>1</v>
      </c>
      <c r="S94" s="6">
        <v>3</v>
      </c>
      <c r="T94" s="9">
        <f t="shared" si="14"/>
        <v>5</v>
      </c>
      <c r="Z94" s="6">
        <v>1</v>
      </c>
      <c r="AA94" s="6">
        <v>1</v>
      </c>
      <c r="AB94" s="6">
        <v>1</v>
      </c>
      <c r="AC94" s="6">
        <v>1</v>
      </c>
      <c r="AD94" s="6">
        <v>1</v>
      </c>
      <c r="AE94" s="6">
        <v>1</v>
      </c>
      <c r="AF94" s="6">
        <v>2</v>
      </c>
      <c r="AG94" s="6">
        <v>1</v>
      </c>
      <c r="AH94" s="6">
        <v>2</v>
      </c>
      <c r="AI94" s="6">
        <v>2</v>
      </c>
      <c r="AJ94" s="6">
        <v>2</v>
      </c>
      <c r="AK94" s="6">
        <v>3</v>
      </c>
      <c r="AL94" s="6">
        <f t="shared" si="15"/>
        <v>18</v>
      </c>
      <c r="AM94" s="9">
        <v>4</v>
      </c>
      <c r="AN94" s="9">
        <v>1</v>
      </c>
      <c r="AO94" s="9">
        <v>2</v>
      </c>
      <c r="AP94" s="9">
        <v>2</v>
      </c>
      <c r="AQ94" s="9">
        <v>2</v>
      </c>
      <c r="AR94" s="9">
        <v>3</v>
      </c>
      <c r="AS94" s="9">
        <v>2</v>
      </c>
      <c r="AT94" s="9">
        <v>2</v>
      </c>
      <c r="AU94" s="9">
        <v>4</v>
      </c>
      <c r="AV94" s="9">
        <v>2</v>
      </c>
      <c r="AW94" s="9">
        <v>2</v>
      </c>
      <c r="AX94" s="9">
        <v>5</v>
      </c>
      <c r="AY94" s="3" t="s">
        <v>148</v>
      </c>
      <c r="AZ94" s="10" t="str">
        <f t="shared" si="18"/>
        <v xml:space="preserve"> </v>
      </c>
      <c r="BA94" s="9">
        <v>3</v>
      </c>
      <c r="BB94" s="9">
        <v>2</v>
      </c>
      <c r="BC94" s="9">
        <v>4</v>
      </c>
      <c r="BD94" s="9">
        <v>3</v>
      </c>
      <c r="BE94" s="9">
        <f t="shared" si="17"/>
        <v>12</v>
      </c>
    </row>
    <row r="95" spans="1:57" x14ac:dyDescent="0.25">
      <c r="A95" s="9">
        <v>4019</v>
      </c>
      <c r="B95" s="9">
        <v>0</v>
      </c>
      <c r="C95" s="9">
        <v>2000</v>
      </c>
      <c r="D95" s="9">
        <v>17</v>
      </c>
      <c r="E95" s="6">
        <v>2</v>
      </c>
      <c r="F95" s="6">
        <v>3</v>
      </c>
      <c r="G95" s="6">
        <v>4</v>
      </c>
      <c r="H95" s="9">
        <f t="shared" si="11"/>
        <v>9</v>
      </c>
      <c r="I95" s="6">
        <v>2</v>
      </c>
      <c r="J95" s="6">
        <v>4</v>
      </c>
      <c r="K95" s="6">
        <v>4</v>
      </c>
      <c r="L95" s="9">
        <f t="shared" si="12"/>
        <v>10</v>
      </c>
      <c r="M95" s="6">
        <v>1</v>
      </c>
      <c r="N95" s="6">
        <v>1</v>
      </c>
      <c r="O95" s="6">
        <v>4</v>
      </c>
      <c r="P95" s="9">
        <f t="shared" si="13"/>
        <v>6</v>
      </c>
      <c r="Q95" s="6">
        <v>1</v>
      </c>
      <c r="R95" s="6">
        <v>3</v>
      </c>
      <c r="S95" s="6">
        <v>4</v>
      </c>
      <c r="T95" s="9">
        <f t="shared" si="14"/>
        <v>8</v>
      </c>
      <c r="Z95" s="6">
        <v>2</v>
      </c>
      <c r="AA95" s="6">
        <v>2</v>
      </c>
      <c r="AB95" s="6">
        <v>1</v>
      </c>
      <c r="AC95" s="6">
        <v>1</v>
      </c>
      <c r="AD95" s="6">
        <v>3</v>
      </c>
      <c r="AE95" s="6">
        <v>4</v>
      </c>
      <c r="AF95" s="6">
        <v>1</v>
      </c>
      <c r="AG95" s="6">
        <v>3</v>
      </c>
      <c r="AH95" s="6">
        <v>4</v>
      </c>
      <c r="AI95" s="6">
        <v>4</v>
      </c>
      <c r="AJ95" s="6">
        <v>4</v>
      </c>
      <c r="AK95" s="6">
        <v>4</v>
      </c>
      <c r="AL95" s="6">
        <f t="shared" si="15"/>
        <v>33</v>
      </c>
      <c r="AM95" s="9">
        <v>27</v>
      </c>
      <c r="AN95" s="9">
        <v>8</v>
      </c>
      <c r="AO95" s="9">
        <v>4</v>
      </c>
      <c r="AP95" s="9">
        <v>2</v>
      </c>
      <c r="AQ95" s="9">
        <v>6</v>
      </c>
      <c r="AR95" s="9">
        <v>10</v>
      </c>
      <c r="AS95" s="9">
        <v>14</v>
      </c>
      <c r="AT95" s="9">
        <v>5</v>
      </c>
      <c r="AU95" s="9">
        <v>3</v>
      </c>
      <c r="AV95" s="9">
        <v>3</v>
      </c>
      <c r="AW95" s="9">
        <v>2</v>
      </c>
      <c r="AX95" s="9">
        <v>2</v>
      </c>
      <c r="AY95" s="3" t="s">
        <v>149</v>
      </c>
      <c r="AZ95" s="10" t="str">
        <f t="shared" si="18"/>
        <v>mladší než 18</v>
      </c>
      <c r="BE95" s="9">
        <f t="shared" si="17"/>
        <v>0</v>
      </c>
    </row>
    <row r="96" spans="1:57" x14ac:dyDescent="0.25">
      <c r="A96" s="9">
        <v>4665</v>
      </c>
      <c r="B96" s="9">
        <v>1</v>
      </c>
      <c r="C96" s="9">
        <v>1994</v>
      </c>
      <c r="D96" s="9">
        <v>23</v>
      </c>
      <c r="E96" s="6">
        <v>1</v>
      </c>
      <c r="F96" s="6">
        <v>3</v>
      </c>
      <c r="G96" s="6">
        <v>4</v>
      </c>
      <c r="H96" s="9">
        <f t="shared" si="11"/>
        <v>8</v>
      </c>
      <c r="I96" s="6">
        <v>3</v>
      </c>
      <c r="J96" s="6">
        <v>3</v>
      </c>
      <c r="K96" s="6">
        <v>4</v>
      </c>
      <c r="L96" s="9">
        <f t="shared" si="12"/>
        <v>10</v>
      </c>
      <c r="M96" s="6">
        <v>2</v>
      </c>
      <c r="N96" s="6">
        <v>3</v>
      </c>
      <c r="O96" s="6">
        <v>4</v>
      </c>
      <c r="P96" s="9">
        <f t="shared" si="13"/>
        <v>9</v>
      </c>
      <c r="Q96" s="6">
        <v>1</v>
      </c>
      <c r="R96" s="6">
        <v>4</v>
      </c>
      <c r="S96" s="6">
        <v>4</v>
      </c>
      <c r="T96" s="9">
        <f t="shared" si="14"/>
        <v>9</v>
      </c>
      <c r="Z96" s="6">
        <v>1</v>
      </c>
      <c r="AA96" s="6">
        <v>3</v>
      </c>
      <c r="AB96" s="6">
        <v>2</v>
      </c>
      <c r="AC96" s="6">
        <v>1</v>
      </c>
      <c r="AD96" s="6">
        <v>3</v>
      </c>
      <c r="AE96" s="6">
        <v>3</v>
      </c>
      <c r="AF96" s="6">
        <v>3</v>
      </c>
      <c r="AG96" s="6">
        <v>4</v>
      </c>
      <c r="AH96" s="6">
        <v>4</v>
      </c>
      <c r="AI96" s="6">
        <v>4</v>
      </c>
      <c r="AJ96" s="6">
        <v>4</v>
      </c>
      <c r="AK96" s="6">
        <v>4</v>
      </c>
      <c r="AL96" s="6">
        <f t="shared" si="15"/>
        <v>36</v>
      </c>
      <c r="AM96" s="9">
        <v>6</v>
      </c>
      <c r="AN96" s="9">
        <v>4</v>
      </c>
      <c r="AO96" s="9">
        <v>8</v>
      </c>
      <c r="AP96" s="9">
        <v>2</v>
      </c>
      <c r="AQ96" s="9">
        <v>4</v>
      </c>
      <c r="AR96" s="9">
        <v>4</v>
      </c>
      <c r="AS96" s="9">
        <v>4</v>
      </c>
      <c r="AT96" s="9">
        <v>3</v>
      </c>
      <c r="AU96" s="9">
        <v>2</v>
      </c>
      <c r="AV96" s="9">
        <v>2</v>
      </c>
      <c r="AW96" s="9">
        <v>2</v>
      </c>
      <c r="AX96" s="9">
        <v>2</v>
      </c>
      <c r="AY96" s="3" t="s">
        <v>150</v>
      </c>
      <c r="AZ96" s="10" t="str">
        <f t="shared" si="18"/>
        <v xml:space="preserve"> </v>
      </c>
      <c r="BA96" s="9">
        <v>2</v>
      </c>
      <c r="BB96" s="9">
        <v>2</v>
      </c>
      <c r="BC96" s="9">
        <v>3</v>
      </c>
      <c r="BD96" s="9">
        <v>2</v>
      </c>
      <c r="BE96" s="9">
        <f t="shared" si="17"/>
        <v>9</v>
      </c>
    </row>
    <row r="97" spans="1:57" x14ac:dyDescent="0.25">
      <c r="A97" s="9">
        <v>4609</v>
      </c>
      <c r="B97" s="9">
        <v>1</v>
      </c>
      <c r="C97" s="9">
        <v>1997</v>
      </c>
      <c r="D97" s="9">
        <v>20</v>
      </c>
      <c r="E97" s="6">
        <v>2</v>
      </c>
      <c r="F97" s="6">
        <v>3</v>
      </c>
      <c r="G97" s="6">
        <v>4</v>
      </c>
      <c r="H97" s="9">
        <f t="shared" si="11"/>
        <v>9</v>
      </c>
      <c r="I97" s="6">
        <v>1</v>
      </c>
      <c r="J97" s="6">
        <v>2</v>
      </c>
      <c r="K97" s="6">
        <v>2</v>
      </c>
      <c r="L97" s="9">
        <f t="shared" si="12"/>
        <v>5</v>
      </c>
      <c r="M97" s="6">
        <v>1</v>
      </c>
      <c r="N97" s="6">
        <v>3</v>
      </c>
      <c r="O97" s="6">
        <v>4</v>
      </c>
      <c r="P97" s="9">
        <f t="shared" si="13"/>
        <v>8</v>
      </c>
      <c r="Q97" s="6">
        <v>2</v>
      </c>
      <c r="R97" s="6">
        <v>4</v>
      </c>
      <c r="S97" s="6">
        <v>4</v>
      </c>
      <c r="T97" s="9">
        <f t="shared" si="14"/>
        <v>10</v>
      </c>
      <c r="Z97" s="6">
        <v>2</v>
      </c>
      <c r="AA97" s="6">
        <v>1</v>
      </c>
      <c r="AB97" s="6">
        <v>1</v>
      </c>
      <c r="AC97" s="6">
        <v>2</v>
      </c>
      <c r="AD97" s="6">
        <v>3</v>
      </c>
      <c r="AE97" s="6">
        <v>2</v>
      </c>
      <c r="AF97" s="6">
        <v>3</v>
      </c>
      <c r="AG97" s="6">
        <v>4</v>
      </c>
      <c r="AH97" s="6">
        <v>4</v>
      </c>
      <c r="AI97" s="6">
        <v>2</v>
      </c>
      <c r="AJ97" s="6">
        <v>4</v>
      </c>
      <c r="AK97" s="6">
        <v>4</v>
      </c>
      <c r="AL97" s="6">
        <f t="shared" si="15"/>
        <v>32</v>
      </c>
      <c r="AM97" s="9">
        <v>6</v>
      </c>
      <c r="AN97" s="9">
        <v>4</v>
      </c>
      <c r="AO97" s="9">
        <v>2</v>
      </c>
      <c r="AP97" s="9">
        <v>3</v>
      </c>
      <c r="AQ97" s="9">
        <v>2</v>
      </c>
      <c r="AR97" s="9">
        <v>30</v>
      </c>
      <c r="AS97" s="9">
        <v>2</v>
      </c>
      <c r="AT97" s="9">
        <v>3</v>
      </c>
      <c r="AU97" s="9">
        <v>3</v>
      </c>
      <c r="AV97" s="9">
        <v>2</v>
      </c>
      <c r="AW97" s="9">
        <v>2</v>
      </c>
      <c r="AX97" s="9">
        <v>2</v>
      </c>
      <c r="AY97" s="3" t="s">
        <v>151</v>
      </c>
      <c r="AZ97" s="10" t="str">
        <f t="shared" si="18"/>
        <v xml:space="preserve"> </v>
      </c>
      <c r="BA97" s="9">
        <v>3</v>
      </c>
      <c r="BB97" s="9">
        <v>2</v>
      </c>
      <c r="BC97" s="9">
        <v>2</v>
      </c>
      <c r="BD97" s="9">
        <v>4</v>
      </c>
      <c r="BE97" s="9">
        <f t="shared" si="17"/>
        <v>11</v>
      </c>
    </row>
    <row r="98" spans="1:57" x14ac:dyDescent="0.25">
      <c r="A98" s="9">
        <v>4681</v>
      </c>
      <c r="B98" s="9">
        <v>0</v>
      </c>
      <c r="C98" s="9">
        <v>1992</v>
      </c>
      <c r="D98" s="9">
        <v>25</v>
      </c>
      <c r="E98" s="6">
        <v>1</v>
      </c>
      <c r="F98" s="6">
        <v>1</v>
      </c>
      <c r="G98" s="6">
        <v>1</v>
      </c>
      <c r="H98" s="9">
        <f t="shared" si="11"/>
        <v>3</v>
      </c>
      <c r="I98" s="6">
        <v>1</v>
      </c>
      <c r="J98" s="6">
        <v>1</v>
      </c>
      <c r="K98" s="6">
        <v>2</v>
      </c>
      <c r="L98" s="9">
        <f t="shared" si="12"/>
        <v>4</v>
      </c>
      <c r="M98" s="6">
        <v>1</v>
      </c>
      <c r="N98" s="6">
        <v>1</v>
      </c>
      <c r="O98" s="6">
        <v>2</v>
      </c>
      <c r="P98" s="9">
        <f t="shared" si="13"/>
        <v>4</v>
      </c>
      <c r="Q98" s="6">
        <v>1</v>
      </c>
      <c r="R98" s="6">
        <v>1</v>
      </c>
      <c r="S98" s="6">
        <v>2</v>
      </c>
      <c r="T98" s="9">
        <f t="shared" si="14"/>
        <v>4</v>
      </c>
      <c r="Z98" s="6">
        <v>1</v>
      </c>
      <c r="AA98" s="6">
        <v>1</v>
      </c>
      <c r="AB98" s="6">
        <v>1</v>
      </c>
      <c r="AC98" s="6">
        <v>1</v>
      </c>
      <c r="AD98" s="6">
        <v>1</v>
      </c>
      <c r="AE98" s="6">
        <v>1</v>
      </c>
      <c r="AF98" s="6">
        <v>1</v>
      </c>
      <c r="AG98" s="6">
        <v>1</v>
      </c>
      <c r="AH98" s="6">
        <v>1</v>
      </c>
      <c r="AI98" s="6">
        <v>2</v>
      </c>
      <c r="AJ98" s="6">
        <v>2</v>
      </c>
      <c r="AK98" s="6">
        <v>2</v>
      </c>
      <c r="AL98" s="6">
        <f t="shared" si="15"/>
        <v>15</v>
      </c>
      <c r="AM98" s="9">
        <v>5</v>
      </c>
      <c r="AN98" s="9">
        <v>2</v>
      </c>
      <c r="AO98" s="9">
        <v>1</v>
      </c>
      <c r="AP98" s="9">
        <v>2</v>
      </c>
      <c r="AQ98" s="9">
        <v>3</v>
      </c>
      <c r="AR98" s="9">
        <v>4</v>
      </c>
      <c r="AS98" s="9">
        <v>3</v>
      </c>
      <c r="AT98" s="9">
        <v>7</v>
      </c>
      <c r="AU98" s="9">
        <v>3</v>
      </c>
      <c r="AV98" s="9">
        <v>3</v>
      </c>
      <c r="AW98" s="9">
        <v>7</v>
      </c>
      <c r="AX98" s="9">
        <v>7</v>
      </c>
      <c r="AY98" s="3" t="s">
        <v>152</v>
      </c>
      <c r="AZ98" s="10" t="str">
        <f t="shared" si="18"/>
        <v xml:space="preserve"> </v>
      </c>
      <c r="BA98" s="9">
        <v>4</v>
      </c>
      <c r="BB98" s="9">
        <v>4</v>
      </c>
      <c r="BC98" s="9">
        <v>4</v>
      </c>
      <c r="BD98" s="9">
        <v>4</v>
      </c>
      <c r="BE98" s="9">
        <f t="shared" si="17"/>
        <v>16</v>
      </c>
    </row>
    <row r="99" spans="1:57" ht="30" x14ac:dyDescent="0.25">
      <c r="A99" s="9">
        <v>4747</v>
      </c>
      <c r="B99" s="9">
        <v>0</v>
      </c>
      <c r="C99" s="9">
        <v>1991</v>
      </c>
      <c r="D99" s="9">
        <v>26</v>
      </c>
      <c r="E99" s="6">
        <v>1</v>
      </c>
      <c r="F99" s="6">
        <v>1</v>
      </c>
      <c r="G99" s="6">
        <v>2</v>
      </c>
      <c r="H99" s="9">
        <f t="shared" si="11"/>
        <v>4</v>
      </c>
      <c r="I99" s="6">
        <v>1</v>
      </c>
      <c r="J99" s="6">
        <v>1</v>
      </c>
      <c r="K99" s="6">
        <v>2</v>
      </c>
      <c r="L99" s="9">
        <f t="shared" si="12"/>
        <v>4</v>
      </c>
      <c r="M99" s="6">
        <v>1</v>
      </c>
      <c r="N99" s="6">
        <v>1</v>
      </c>
      <c r="O99" s="6">
        <v>3</v>
      </c>
      <c r="P99" s="9">
        <f t="shared" si="13"/>
        <v>5</v>
      </c>
      <c r="Q99" s="6">
        <v>1</v>
      </c>
      <c r="R99" s="6">
        <v>2</v>
      </c>
      <c r="S99" s="6">
        <v>4</v>
      </c>
      <c r="T99" s="9">
        <f t="shared" si="14"/>
        <v>7</v>
      </c>
      <c r="Z99" s="6">
        <v>1</v>
      </c>
      <c r="AA99" s="6">
        <v>1</v>
      </c>
      <c r="AB99" s="6">
        <v>1</v>
      </c>
      <c r="AC99" s="6">
        <v>1</v>
      </c>
      <c r="AD99" s="6">
        <v>1</v>
      </c>
      <c r="AE99" s="6">
        <v>1</v>
      </c>
      <c r="AF99" s="6">
        <v>1</v>
      </c>
      <c r="AG99" s="6">
        <v>2</v>
      </c>
      <c r="AH99" s="6">
        <v>2</v>
      </c>
      <c r="AI99" s="6">
        <v>2</v>
      </c>
      <c r="AJ99" s="6">
        <v>3</v>
      </c>
      <c r="AK99" s="6">
        <v>4</v>
      </c>
      <c r="AL99" s="6">
        <f t="shared" si="15"/>
        <v>20</v>
      </c>
      <c r="AM99" s="9">
        <v>6</v>
      </c>
      <c r="AN99" s="9">
        <v>8</v>
      </c>
      <c r="AO99" s="9">
        <v>4</v>
      </c>
      <c r="AP99" s="9">
        <v>3</v>
      </c>
      <c r="AQ99" s="9">
        <v>8</v>
      </c>
      <c r="AR99" s="9">
        <v>3</v>
      </c>
      <c r="AS99" s="9">
        <v>3</v>
      </c>
      <c r="AT99" s="9">
        <v>11</v>
      </c>
      <c r="AU99" s="9">
        <v>4</v>
      </c>
      <c r="AV99" s="9">
        <v>19</v>
      </c>
      <c r="AW99" s="9">
        <v>10</v>
      </c>
      <c r="AX99" s="9">
        <v>4</v>
      </c>
      <c r="AY99" s="3" t="s">
        <v>153</v>
      </c>
      <c r="AZ99" s="10" t="str">
        <f t="shared" si="18"/>
        <v xml:space="preserve"> </v>
      </c>
      <c r="BA99" s="9">
        <v>2</v>
      </c>
      <c r="BB99" s="9">
        <v>3</v>
      </c>
      <c r="BC99" s="9">
        <v>3</v>
      </c>
      <c r="BD99" s="9">
        <v>3</v>
      </c>
      <c r="BE99" s="9">
        <f t="shared" si="17"/>
        <v>11</v>
      </c>
    </row>
    <row r="100" spans="1:57" ht="60" x14ac:dyDescent="0.25">
      <c r="A100" s="9">
        <v>4823</v>
      </c>
      <c r="B100" s="9">
        <v>0</v>
      </c>
      <c r="C100" s="9">
        <v>1981</v>
      </c>
      <c r="D100" s="9">
        <v>36</v>
      </c>
      <c r="E100" s="6">
        <v>2</v>
      </c>
      <c r="F100" s="6">
        <v>1</v>
      </c>
      <c r="G100" s="6">
        <v>2</v>
      </c>
      <c r="H100" s="9">
        <f t="shared" si="11"/>
        <v>5</v>
      </c>
      <c r="I100" s="6">
        <v>3</v>
      </c>
      <c r="J100" s="6">
        <v>2</v>
      </c>
      <c r="K100" s="6">
        <v>2</v>
      </c>
      <c r="L100" s="9">
        <f t="shared" si="12"/>
        <v>7</v>
      </c>
      <c r="M100" s="6">
        <v>4</v>
      </c>
      <c r="N100" s="6">
        <v>4</v>
      </c>
      <c r="O100" s="6">
        <v>4</v>
      </c>
      <c r="P100" s="9">
        <f t="shared" si="13"/>
        <v>12</v>
      </c>
      <c r="Q100" s="6">
        <v>1</v>
      </c>
      <c r="R100" s="6">
        <v>2</v>
      </c>
      <c r="S100" s="6">
        <v>4</v>
      </c>
      <c r="T100" s="9">
        <f t="shared" si="14"/>
        <v>7</v>
      </c>
      <c r="Z100" s="6">
        <v>2</v>
      </c>
      <c r="AA100" s="6">
        <v>3</v>
      </c>
      <c r="AB100" s="6">
        <v>4</v>
      </c>
      <c r="AC100" s="6">
        <v>1</v>
      </c>
      <c r="AD100" s="6">
        <v>1</v>
      </c>
      <c r="AE100" s="6">
        <v>2</v>
      </c>
      <c r="AF100" s="6">
        <v>4</v>
      </c>
      <c r="AG100" s="6">
        <v>2</v>
      </c>
      <c r="AH100" s="6">
        <v>2</v>
      </c>
      <c r="AI100" s="6">
        <v>2</v>
      </c>
      <c r="AJ100" s="6">
        <v>4</v>
      </c>
      <c r="AK100" s="6">
        <v>4</v>
      </c>
      <c r="AL100" s="6">
        <f t="shared" si="15"/>
        <v>31</v>
      </c>
      <c r="AM100" s="9">
        <v>20</v>
      </c>
      <c r="AN100" s="9">
        <v>13</v>
      </c>
      <c r="AO100" s="9">
        <v>18</v>
      </c>
      <c r="AP100" s="9">
        <v>4</v>
      </c>
      <c r="AQ100" s="9">
        <v>16</v>
      </c>
      <c r="AR100" s="9">
        <v>6</v>
      </c>
      <c r="AS100" s="9">
        <v>8</v>
      </c>
      <c r="AT100" s="9">
        <v>11</v>
      </c>
      <c r="AU100" s="9">
        <v>11</v>
      </c>
      <c r="AV100" s="9">
        <v>7</v>
      </c>
      <c r="AW100" s="9">
        <v>5</v>
      </c>
      <c r="AX100" s="9">
        <v>11</v>
      </c>
      <c r="AY100" s="3" t="s">
        <v>154</v>
      </c>
      <c r="AZ100" s="10" t="str">
        <f t="shared" si="18"/>
        <v xml:space="preserve"> </v>
      </c>
      <c r="BA100" s="9">
        <v>1</v>
      </c>
      <c r="BB100" s="9">
        <v>1</v>
      </c>
      <c r="BC100" s="9">
        <v>4</v>
      </c>
      <c r="BD100" s="9">
        <v>4</v>
      </c>
      <c r="BE100" s="9">
        <f t="shared" si="17"/>
        <v>10</v>
      </c>
    </row>
    <row r="101" spans="1:57" x14ac:dyDescent="0.25">
      <c r="A101" s="9">
        <v>4646</v>
      </c>
      <c r="B101" s="9">
        <v>0</v>
      </c>
      <c r="C101" s="9">
        <v>1991</v>
      </c>
      <c r="D101" s="9">
        <v>26</v>
      </c>
      <c r="E101" s="6">
        <v>1</v>
      </c>
      <c r="F101" s="6">
        <v>3</v>
      </c>
      <c r="G101" s="6">
        <v>4</v>
      </c>
      <c r="H101" s="9">
        <f t="shared" si="11"/>
        <v>8</v>
      </c>
      <c r="I101" s="6">
        <v>1</v>
      </c>
      <c r="J101" s="6">
        <v>3</v>
      </c>
      <c r="K101" s="6">
        <v>4</v>
      </c>
      <c r="L101" s="9">
        <f t="shared" si="12"/>
        <v>8</v>
      </c>
      <c r="M101" s="6">
        <v>1</v>
      </c>
      <c r="N101" s="6">
        <v>3</v>
      </c>
      <c r="O101" s="6">
        <v>4</v>
      </c>
      <c r="P101" s="9">
        <f t="shared" si="13"/>
        <v>8</v>
      </c>
      <c r="Q101" s="6">
        <v>1</v>
      </c>
      <c r="R101" s="6">
        <v>2</v>
      </c>
      <c r="S101" s="6">
        <v>4</v>
      </c>
      <c r="T101" s="9">
        <f t="shared" si="14"/>
        <v>7</v>
      </c>
      <c r="Z101" s="6">
        <v>1</v>
      </c>
      <c r="AA101" s="6">
        <v>1</v>
      </c>
      <c r="AB101" s="6">
        <v>1</v>
      </c>
      <c r="AC101" s="6">
        <v>1</v>
      </c>
      <c r="AD101" s="6">
        <v>3</v>
      </c>
      <c r="AE101" s="6">
        <v>3</v>
      </c>
      <c r="AF101" s="6">
        <v>3</v>
      </c>
      <c r="AG101" s="6">
        <v>2</v>
      </c>
      <c r="AH101" s="6">
        <v>4</v>
      </c>
      <c r="AI101" s="6">
        <v>4</v>
      </c>
      <c r="AJ101" s="6">
        <v>4</v>
      </c>
      <c r="AK101" s="6">
        <v>4</v>
      </c>
      <c r="AL101" s="6">
        <f t="shared" si="15"/>
        <v>31</v>
      </c>
      <c r="AM101" s="9">
        <v>5</v>
      </c>
      <c r="AN101" s="9">
        <v>3</v>
      </c>
      <c r="AO101" s="9">
        <v>3</v>
      </c>
      <c r="AP101" s="9">
        <v>2</v>
      </c>
      <c r="AQ101" s="9">
        <v>6</v>
      </c>
      <c r="AR101" s="9">
        <v>3</v>
      </c>
      <c r="AS101" s="9">
        <v>3</v>
      </c>
      <c r="AT101" s="9">
        <v>6</v>
      </c>
      <c r="AU101" s="9">
        <v>3</v>
      </c>
      <c r="AV101" s="9">
        <v>3</v>
      </c>
      <c r="AW101" s="9">
        <v>3</v>
      </c>
      <c r="AX101" s="9">
        <v>2</v>
      </c>
      <c r="AY101" s="3" t="s">
        <v>155</v>
      </c>
      <c r="AZ101" s="10" t="str">
        <f t="shared" si="18"/>
        <v xml:space="preserve"> </v>
      </c>
      <c r="BA101" s="9">
        <v>1</v>
      </c>
      <c r="BB101" s="9">
        <v>2</v>
      </c>
      <c r="BC101" s="9">
        <v>3</v>
      </c>
      <c r="BD101" s="9">
        <v>3</v>
      </c>
      <c r="BE101" s="9">
        <f t="shared" si="17"/>
        <v>9</v>
      </c>
    </row>
    <row r="102" spans="1:57" x14ac:dyDescent="0.25">
      <c r="A102" s="9">
        <v>4857</v>
      </c>
      <c r="B102" s="9">
        <v>0</v>
      </c>
      <c r="C102" s="9">
        <v>1981</v>
      </c>
      <c r="D102" s="9">
        <v>36</v>
      </c>
      <c r="E102" s="6">
        <v>1</v>
      </c>
      <c r="F102" s="6">
        <v>2</v>
      </c>
      <c r="G102" s="6">
        <v>2</v>
      </c>
      <c r="H102" s="9">
        <f t="shared" si="11"/>
        <v>5</v>
      </c>
      <c r="I102" s="6">
        <v>2</v>
      </c>
      <c r="J102" s="6">
        <v>2</v>
      </c>
      <c r="K102" s="6">
        <v>2</v>
      </c>
      <c r="L102" s="9">
        <f t="shared" si="12"/>
        <v>6</v>
      </c>
      <c r="M102" s="6">
        <v>2</v>
      </c>
      <c r="N102" s="6">
        <v>2</v>
      </c>
      <c r="O102" s="6">
        <v>2</v>
      </c>
      <c r="P102" s="9">
        <f t="shared" si="13"/>
        <v>6</v>
      </c>
      <c r="Q102" s="6">
        <v>1</v>
      </c>
      <c r="R102" s="6">
        <v>1</v>
      </c>
      <c r="S102" s="6">
        <v>2</v>
      </c>
      <c r="T102" s="9">
        <f t="shared" si="14"/>
        <v>4</v>
      </c>
      <c r="Z102" s="6">
        <v>1</v>
      </c>
      <c r="AA102" s="6">
        <v>2</v>
      </c>
      <c r="AB102" s="6">
        <v>2</v>
      </c>
      <c r="AC102" s="6">
        <v>1</v>
      </c>
      <c r="AD102" s="6">
        <v>2</v>
      </c>
      <c r="AE102" s="6">
        <v>2</v>
      </c>
      <c r="AF102" s="6">
        <v>2</v>
      </c>
      <c r="AG102" s="6">
        <v>1</v>
      </c>
      <c r="AH102" s="6">
        <v>2</v>
      </c>
      <c r="AI102" s="6">
        <v>2</v>
      </c>
      <c r="AJ102" s="6">
        <v>2</v>
      </c>
      <c r="AK102" s="6">
        <v>2</v>
      </c>
      <c r="AL102" s="6">
        <f t="shared" si="15"/>
        <v>21</v>
      </c>
      <c r="AM102" s="9">
        <v>4</v>
      </c>
      <c r="AN102" s="9">
        <v>4</v>
      </c>
      <c r="AO102" s="9">
        <v>9</v>
      </c>
      <c r="AP102" s="9">
        <v>2</v>
      </c>
      <c r="AQ102" s="9">
        <v>3</v>
      </c>
      <c r="AR102" s="9">
        <v>2</v>
      </c>
      <c r="AS102" s="9">
        <v>1</v>
      </c>
      <c r="AT102" s="9">
        <v>3</v>
      </c>
      <c r="AU102" s="9">
        <v>2</v>
      </c>
      <c r="AV102" s="9">
        <v>4</v>
      </c>
      <c r="AW102" s="9">
        <v>2</v>
      </c>
      <c r="AX102" s="9">
        <v>12</v>
      </c>
      <c r="AY102" s="3" t="s">
        <v>156</v>
      </c>
      <c r="AZ102" s="10" t="str">
        <f t="shared" si="18"/>
        <v xml:space="preserve"> </v>
      </c>
      <c r="BA102" s="9">
        <v>4</v>
      </c>
      <c r="BB102" s="9">
        <v>3</v>
      </c>
      <c r="BC102" s="9">
        <v>4</v>
      </c>
      <c r="BD102" s="9">
        <v>4</v>
      </c>
      <c r="BE102" s="9">
        <f t="shared" si="17"/>
        <v>15</v>
      </c>
    </row>
    <row r="103" spans="1:57" ht="120" x14ac:dyDescent="0.25">
      <c r="A103" s="9">
        <v>4830</v>
      </c>
      <c r="B103" s="9">
        <v>0</v>
      </c>
      <c r="C103" s="9">
        <v>1987</v>
      </c>
      <c r="D103" s="9">
        <v>30</v>
      </c>
      <c r="E103" s="6">
        <v>1</v>
      </c>
      <c r="F103" s="6">
        <v>2</v>
      </c>
      <c r="G103" s="6">
        <v>3</v>
      </c>
      <c r="H103" s="9">
        <f t="shared" si="11"/>
        <v>6</v>
      </c>
      <c r="I103" s="6">
        <v>1</v>
      </c>
      <c r="J103" s="6">
        <v>1</v>
      </c>
      <c r="K103" s="6">
        <v>3</v>
      </c>
      <c r="L103" s="9">
        <f t="shared" si="12"/>
        <v>5</v>
      </c>
      <c r="M103" s="6">
        <v>1</v>
      </c>
      <c r="N103" s="6">
        <v>3</v>
      </c>
      <c r="O103" s="6">
        <v>3</v>
      </c>
      <c r="P103" s="9">
        <f t="shared" si="13"/>
        <v>7</v>
      </c>
      <c r="Q103" s="6">
        <v>1</v>
      </c>
      <c r="R103" s="6">
        <v>3</v>
      </c>
      <c r="S103" s="6">
        <v>4</v>
      </c>
      <c r="T103" s="9">
        <f t="shared" si="14"/>
        <v>8</v>
      </c>
      <c r="Z103" s="6">
        <v>1</v>
      </c>
      <c r="AA103" s="6">
        <v>1</v>
      </c>
      <c r="AB103" s="6">
        <v>1</v>
      </c>
      <c r="AC103" s="6">
        <v>1</v>
      </c>
      <c r="AD103" s="6">
        <v>2</v>
      </c>
      <c r="AE103" s="6">
        <v>1</v>
      </c>
      <c r="AF103" s="6">
        <v>3</v>
      </c>
      <c r="AG103" s="6">
        <v>3</v>
      </c>
      <c r="AH103" s="6">
        <v>3</v>
      </c>
      <c r="AI103" s="6">
        <v>3</v>
      </c>
      <c r="AJ103" s="6">
        <v>3</v>
      </c>
      <c r="AK103" s="6">
        <v>4</v>
      </c>
      <c r="AL103" s="6">
        <f t="shared" si="15"/>
        <v>26</v>
      </c>
      <c r="AM103" s="9">
        <v>8</v>
      </c>
      <c r="AN103" s="9">
        <v>6</v>
      </c>
      <c r="AO103" s="9">
        <v>3</v>
      </c>
      <c r="AP103" s="9">
        <v>4</v>
      </c>
      <c r="AQ103" s="9">
        <v>3</v>
      </c>
      <c r="AR103" s="9">
        <v>5</v>
      </c>
      <c r="AS103" s="9">
        <v>6</v>
      </c>
      <c r="AT103" s="9">
        <v>6</v>
      </c>
      <c r="AU103" s="9">
        <v>5</v>
      </c>
      <c r="AV103" s="9">
        <v>6</v>
      </c>
      <c r="AW103" s="9">
        <v>10</v>
      </c>
      <c r="AX103" s="9">
        <v>3</v>
      </c>
      <c r="AY103" s="4" t="s">
        <v>157</v>
      </c>
      <c r="AZ103" s="10" t="str">
        <f t="shared" si="18"/>
        <v xml:space="preserve"> </v>
      </c>
      <c r="BA103" s="9">
        <v>2</v>
      </c>
      <c r="BB103" s="9">
        <v>1</v>
      </c>
      <c r="BC103" s="9">
        <v>3</v>
      </c>
      <c r="BD103" s="9">
        <v>3</v>
      </c>
      <c r="BE103" s="9">
        <f t="shared" si="17"/>
        <v>9</v>
      </c>
    </row>
    <row r="104" spans="1:57" x14ac:dyDescent="0.25">
      <c r="A104" s="9">
        <v>4858</v>
      </c>
      <c r="B104" s="9">
        <v>0</v>
      </c>
      <c r="C104" s="9">
        <v>1997</v>
      </c>
      <c r="D104" s="9">
        <v>20</v>
      </c>
      <c r="E104" s="6">
        <v>1</v>
      </c>
      <c r="F104" s="6">
        <v>2</v>
      </c>
      <c r="G104" s="6">
        <v>3</v>
      </c>
      <c r="H104" s="9">
        <f t="shared" si="11"/>
        <v>6</v>
      </c>
      <c r="I104" s="6">
        <v>1</v>
      </c>
      <c r="J104" s="6">
        <v>2</v>
      </c>
      <c r="K104" s="6">
        <v>3</v>
      </c>
      <c r="L104" s="9">
        <f t="shared" si="12"/>
        <v>6</v>
      </c>
      <c r="M104" s="6">
        <v>1</v>
      </c>
      <c r="N104" s="6">
        <v>2</v>
      </c>
      <c r="O104" s="6">
        <v>3</v>
      </c>
      <c r="P104" s="9">
        <f t="shared" si="13"/>
        <v>6</v>
      </c>
      <c r="Q104" s="6">
        <v>1</v>
      </c>
      <c r="R104" s="6">
        <v>2</v>
      </c>
      <c r="S104" s="6">
        <v>3</v>
      </c>
      <c r="T104" s="9">
        <f t="shared" si="14"/>
        <v>6</v>
      </c>
      <c r="Z104" s="6">
        <v>1</v>
      </c>
      <c r="AA104" s="6">
        <v>1</v>
      </c>
      <c r="AB104" s="6">
        <v>1</v>
      </c>
      <c r="AC104" s="6">
        <v>1</v>
      </c>
      <c r="AD104" s="6">
        <v>2</v>
      </c>
      <c r="AE104" s="6">
        <v>2</v>
      </c>
      <c r="AF104" s="6">
        <v>2</v>
      </c>
      <c r="AG104" s="6">
        <v>2</v>
      </c>
      <c r="AH104" s="6">
        <v>3</v>
      </c>
      <c r="AI104" s="6">
        <v>3</v>
      </c>
      <c r="AJ104" s="6">
        <v>3</v>
      </c>
      <c r="AK104" s="6">
        <v>3</v>
      </c>
      <c r="AL104" s="6">
        <f t="shared" si="15"/>
        <v>24</v>
      </c>
      <c r="AM104" s="9">
        <v>11</v>
      </c>
      <c r="AN104" s="9">
        <v>5</v>
      </c>
      <c r="AO104" s="9">
        <v>1</v>
      </c>
      <c r="AP104" s="9">
        <v>2</v>
      </c>
      <c r="AQ104" s="9">
        <v>7</v>
      </c>
      <c r="AR104" s="9">
        <v>2</v>
      </c>
      <c r="AS104" s="9">
        <v>1</v>
      </c>
      <c r="AT104" s="9">
        <v>3</v>
      </c>
      <c r="AU104" s="9">
        <v>2</v>
      </c>
      <c r="AV104" s="9">
        <v>3</v>
      </c>
      <c r="AW104" s="9">
        <v>3</v>
      </c>
      <c r="AX104" s="9">
        <v>1</v>
      </c>
      <c r="AY104" s="3" t="s">
        <v>158</v>
      </c>
      <c r="AZ104" s="10" t="str">
        <f t="shared" si="18"/>
        <v xml:space="preserve"> </v>
      </c>
      <c r="BA104" s="9">
        <v>3</v>
      </c>
      <c r="BB104" s="9">
        <v>3</v>
      </c>
      <c r="BC104" s="9">
        <v>3</v>
      </c>
      <c r="BD104" s="9">
        <v>3</v>
      </c>
      <c r="BE104" s="9">
        <f t="shared" si="17"/>
        <v>12</v>
      </c>
    </row>
    <row r="105" spans="1:57" ht="60" x14ac:dyDescent="0.25">
      <c r="A105" s="9">
        <v>4997</v>
      </c>
      <c r="B105" s="9">
        <v>0</v>
      </c>
      <c r="C105" s="9">
        <v>1995</v>
      </c>
      <c r="D105" s="9">
        <v>22</v>
      </c>
      <c r="E105" s="6">
        <v>1</v>
      </c>
      <c r="F105" s="6">
        <v>2</v>
      </c>
      <c r="G105" s="6">
        <v>3</v>
      </c>
      <c r="H105" s="9">
        <f t="shared" si="11"/>
        <v>6</v>
      </c>
      <c r="I105" s="6">
        <v>1</v>
      </c>
      <c r="J105" s="6">
        <v>2</v>
      </c>
      <c r="K105" s="6">
        <v>4</v>
      </c>
      <c r="L105" s="9">
        <f t="shared" si="12"/>
        <v>7</v>
      </c>
      <c r="M105" s="6">
        <v>2</v>
      </c>
      <c r="N105" s="6">
        <v>3</v>
      </c>
      <c r="O105" s="6">
        <v>4</v>
      </c>
      <c r="P105" s="9">
        <f t="shared" si="13"/>
        <v>9</v>
      </c>
      <c r="Q105" s="6">
        <v>1</v>
      </c>
      <c r="R105" s="6">
        <v>2</v>
      </c>
      <c r="S105" s="6">
        <v>4</v>
      </c>
      <c r="T105" s="9">
        <f t="shared" si="14"/>
        <v>7</v>
      </c>
      <c r="Z105" s="6">
        <v>1</v>
      </c>
      <c r="AA105" s="6">
        <v>1</v>
      </c>
      <c r="AB105" s="6">
        <v>2</v>
      </c>
      <c r="AC105" s="6">
        <v>1</v>
      </c>
      <c r="AD105" s="6">
        <v>2</v>
      </c>
      <c r="AE105" s="6">
        <v>2</v>
      </c>
      <c r="AF105" s="6">
        <v>3</v>
      </c>
      <c r="AG105" s="6">
        <v>2</v>
      </c>
      <c r="AH105" s="6">
        <v>3</v>
      </c>
      <c r="AI105" s="6">
        <v>4</v>
      </c>
      <c r="AJ105" s="6">
        <v>4</v>
      </c>
      <c r="AK105" s="6">
        <v>4</v>
      </c>
      <c r="AL105" s="6">
        <f t="shared" si="15"/>
        <v>29</v>
      </c>
      <c r="AM105" s="9">
        <v>6</v>
      </c>
      <c r="AN105" s="9">
        <v>4</v>
      </c>
      <c r="AO105" s="9">
        <v>14</v>
      </c>
      <c r="AP105" s="9">
        <v>2</v>
      </c>
      <c r="AQ105" s="9">
        <v>14</v>
      </c>
      <c r="AR105" s="9">
        <v>4</v>
      </c>
      <c r="AS105" s="9">
        <v>9</v>
      </c>
      <c r="AT105" s="9">
        <v>6</v>
      </c>
      <c r="AU105" s="9">
        <v>4</v>
      </c>
      <c r="AV105" s="9">
        <v>6</v>
      </c>
      <c r="AW105" s="9">
        <v>3</v>
      </c>
      <c r="AX105" s="9">
        <v>4</v>
      </c>
      <c r="AY105" s="3" t="s">
        <v>159</v>
      </c>
      <c r="AZ105" s="10" t="str">
        <f t="shared" si="18"/>
        <v xml:space="preserve"> </v>
      </c>
      <c r="BA105" s="9">
        <v>2</v>
      </c>
      <c r="BB105" s="9">
        <v>1</v>
      </c>
      <c r="BC105" s="9">
        <v>4</v>
      </c>
      <c r="BD105" s="9">
        <v>4</v>
      </c>
      <c r="BE105" s="9">
        <f t="shared" si="17"/>
        <v>11</v>
      </c>
    </row>
    <row r="106" spans="1:57" ht="14.25" customHeight="1" x14ac:dyDescent="0.25">
      <c r="A106" s="9">
        <v>4994</v>
      </c>
      <c r="B106" s="9">
        <v>0</v>
      </c>
      <c r="C106" s="9">
        <v>1986</v>
      </c>
      <c r="D106" s="9">
        <v>31</v>
      </c>
      <c r="E106" s="6">
        <v>1</v>
      </c>
      <c r="F106" s="6">
        <v>2</v>
      </c>
      <c r="G106" s="6">
        <v>2</v>
      </c>
      <c r="H106" s="9">
        <f t="shared" si="11"/>
        <v>5</v>
      </c>
      <c r="I106" s="6">
        <v>1</v>
      </c>
      <c r="J106" s="6">
        <v>2</v>
      </c>
      <c r="K106" s="6">
        <v>2</v>
      </c>
      <c r="L106" s="9">
        <f t="shared" si="12"/>
        <v>5</v>
      </c>
      <c r="M106" s="6">
        <v>3</v>
      </c>
      <c r="N106" s="6">
        <v>3</v>
      </c>
      <c r="O106" s="6">
        <v>3</v>
      </c>
      <c r="P106" s="9">
        <f t="shared" si="13"/>
        <v>9</v>
      </c>
      <c r="Q106" s="6">
        <v>1</v>
      </c>
      <c r="R106" s="6">
        <v>2</v>
      </c>
      <c r="S106" s="6">
        <v>3</v>
      </c>
      <c r="T106" s="9">
        <f t="shared" si="14"/>
        <v>6</v>
      </c>
      <c r="Z106" s="6">
        <v>1</v>
      </c>
      <c r="AA106" s="6">
        <v>1</v>
      </c>
      <c r="AB106" s="6">
        <v>3</v>
      </c>
      <c r="AC106" s="6">
        <v>1</v>
      </c>
      <c r="AD106" s="6">
        <v>2</v>
      </c>
      <c r="AE106" s="6">
        <v>2</v>
      </c>
      <c r="AF106" s="6">
        <v>3</v>
      </c>
      <c r="AG106" s="6">
        <v>2</v>
      </c>
      <c r="AH106" s="6">
        <v>2</v>
      </c>
      <c r="AI106" s="6">
        <v>2</v>
      </c>
      <c r="AJ106" s="6">
        <v>3</v>
      </c>
      <c r="AK106" s="6">
        <v>3</v>
      </c>
      <c r="AL106" s="6">
        <f t="shared" si="15"/>
        <v>25</v>
      </c>
      <c r="AM106" s="9">
        <v>12</v>
      </c>
      <c r="AN106" s="9">
        <v>7</v>
      </c>
      <c r="AO106" s="9">
        <v>12</v>
      </c>
      <c r="AP106" s="9">
        <v>6</v>
      </c>
      <c r="AQ106" s="9">
        <v>12</v>
      </c>
      <c r="AR106" s="9">
        <v>7</v>
      </c>
      <c r="AS106" s="9">
        <v>9</v>
      </c>
      <c r="AT106" s="9">
        <v>5</v>
      </c>
      <c r="AU106" s="9">
        <v>6</v>
      </c>
      <c r="AV106" s="9">
        <v>6</v>
      </c>
      <c r="AW106" s="9">
        <v>6</v>
      </c>
      <c r="AX106" s="9">
        <v>5</v>
      </c>
      <c r="AY106" s="3" t="s">
        <v>160</v>
      </c>
      <c r="AZ106" s="10"/>
      <c r="BA106" s="9">
        <v>2</v>
      </c>
      <c r="BB106" s="9">
        <v>3</v>
      </c>
      <c r="BC106" s="9">
        <v>4</v>
      </c>
      <c r="BD106" s="9">
        <v>4</v>
      </c>
      <c r="BE106" s="9">
        <f t="shared" si="17"/>
        <v>13</v>
      </c>
    </row>
    <row r="107" spans="1:57" ht="14.25" customHeight="1" x14ac:dyDescent="0.25">
      <c r="A107" s="9">
        <v>4990</v>
      </c>
      <c r="B107" s="9">
        <v>0</v>
      </c>
      <c r="C107" s="9">
        <v>1993</v>
      </c>
      <c r="D107" s="9">
        <v>24</v>
      </c>
      <c r="E107" s="6">
        <v>1</v>
      </c>
      <c r="F107" s="6">
        <v>1</v>
      </c>
      <c r="G107" s="6">
        <v>2</v>
      </c>
      <c r="H107" s="9">
        <f t="shared" si="11"/>
        <v>4</v>
      </c>
      <c r="I107" s="6">
        <v>1</v>
      </c>
      <c r="J107" s="6">
        <v>1</v>
      </c>
      <c r="K107" s="6">
        <v>3</v>
      </c>
      <c r="L107" s="9">
        <f t="shared" si="12"/>
        <v>5</v>
      </c>
      <c r="M107" s="6">
        <v>1</v>
      </c>
      <c r="N107" s="6">
        <v>1</v>
      </c>
      <c r="O107" s="6">
        <v>3</v>
      </c>
      <c r="P107" s="9">
        <f t="shared" si="13"/>
        <v>5</v>
      </c>
      <c r="Q107" s="6">
        <v>1</v>
      </c>
      <c r="R107" s="6">
        <v>1</v>
      </c>
      <c r="S107" s="6">
        <v>2</v>
      </c>
      <c r="T107" s="9">
        <f t="shared" si="14"/>
        <v>4</v>
      </c>
      <c r="Z107" s="6">
        <v>1</v>
      </c>
      <c r="AA107" s="6">
        <v>1</v>
      </c>
      <c r="AB107" s="6">
        <v>1</v>
      </c>
      <c r="AC107" s="6">
        <v>1</v>
      </c>
      <c r="AD107" s="6">
        <v>1</v>
      </c>
      <c r="AE107" s="6">
        <v>1</v>
      </c>
      <c r="AF107" s="6">
        <v>1</v>
      </c>
      <c r="AG107" s="6">
        <v>1</v>
      </c>
      <c r="AH107" s="6">
        <v>2</v>
      </c>
      <c r="AI107" s="6">
        <v>3</v>
      </c>
      <c r="AJ107" s="6">
        <v>3</v>
      </c>
      <c r="AK107" s="6">
        <v>2</v>
      </c>
      <c r="AL107" s="6">
        <f t="shared" si="15"/>
        <v>18</v>
      </c>
      <c r="AM107" s="9">
        <v>6</v>
      </c>
      <c r="AN107" s="9">
        <v>3</v>
      </c>
      <c r="AO107" s="9">
        <v>3</v>
      </c>
      <c r="AP107" s="9">
        <v>2</v>
      </c>
      <c r="AQ107" s="9">
        <v>4</v>
      </c>
      <c r="AR107" s="9">
        <v>2</v>
      </c>
      <c r="AS107" s="9">
        <v>3</v>
      </c>
      <c r="AT107" s="9">
        <v>2</v>
      </c>
      <c r="AU107" s="9">
        <v>7</v>
      </c>
      <c r="AV107" s="9">
        <v>6</v>
      </c>
      <c r="AW107" s="9">
        <v>4</v>
      </c>
      <c r="AX107" s="9">
        <v>6</v>
      </c>
      <c r="AY107" s="3" t="s">
        <v>161</v>
      </c>
      <c r="AZ107" s="10" t="str">
        <f t="shared" ref="AZ107:AZ117" si="19">IF(C107&gt;1998,"mladší než 18"," ")</f>
        <v xml:space="preserve"> </v>
      </c>
      <c r="BA107" s="9">
        <v>4</v>
      </c>
      <c r="BB107" s="9">
        <v>4</v>
      </c>
      <c r="BC107" s="9">
        <v>4</v>
      </c>
      <c r="BD107" s="9">
        <v>4</v>
      </c>
      <c r="BE107" s="9">
        <f t="shared" si="17"/>
        <v>16</v>
      </c>
    </row>
    <row r="108" spans="1:57" ht="14.25" customHeight="1" x14ac:dyDescent="0.25">
      <c r="A108" s="9">
        <v>4976</v>
      </c>
      <c r="B108" s="9">
        <v>1</v>
      </c>
      <c r="C108" s="9">
        <v>1992</v>
      </c>
      <c r="D108" s="9">
        <v>25</v>
      </c>
      <c r="E108" s="6">
        <v>1</v>
      </c>
      <c r="F108" s="6">
        <v>2</v>
      </c>
      <c r="G108" s="6">
        <v>3</v>
      </c>
      <c r="H108" s="9">
        <f t="shared" si="11"/>
        <v>6</v>
      </c>
      <c r="I108" s="6">
        <v>1</v>
      </c>
      <c r="J108" s="6">
        <v>2</v>
      </c>
      <c r="K108" s="6">
        <v>3</v>
      </c>
      <c r="L108" s="9">
        <f t="shared" si="12"/>
        <v>6</v>
      </c>
      <c r="M108" s="6">
        <v>1</v>
      </c>
      <c r="N108" s="6">
        <v>2</v>
      </c>
      <c r="O108" s="6">
        <v>3</v>
      </c>
      <c r="P108" s="9">
        <f t="shared" si="13"/>
        <v>6</v>
      </c>
      <c r="Q108" s="6">
        <v>1</v>
      </c>
      <c r="R108" s="6">
        <v>2</v>
      </c>
      <c r="S108" s="6">
        <v>4</v>
      </c>
      <c r="T108" s="9">
        <f t="shared" si="14"/>
        <v>7</v>
      </c>
      <c r="Z108" s="6">
        <v>1</v>
      </c>
      <c r="AA108" s="6">
        <v>1</v>
      </c>
      <c r="AB108" s="6">
        <v>1</v>
      </c>
      <c r="AC108" s="6">
        <v>1</v>
      </c>
      <c r="AD108" s="6">
        <v>2</v>
      </c>
      <c r="AE108" s="6">
        <v>2</v>
      </c>
      <c r="AF108" s="6">
        <v>2</v>
      </c>
      <c r="AG108" s="6">
        <v>2</v>
      </c>
      <c r="AH108" s="6">
        <v>3</v>
      </c>
      <c r="AI108" s="6">
        <v>3</v>
      </c>
      <c r="AJ108" s="6">
        <v>3</v>
      </c>
      <c r="AK108" s="6">
        <v>4</v>
      </c>
      <c r="AL108" s="6">
        <f t="shared" si="15"/>
        <v>25</v>
      </c>
      <c r="AM108" s="9">
        <v>7</v>
      </c>
      <c r="AN108" s="9">
        <v>5</v>
      </c>
      <c r="AO108" s="9">
        <v>2</v>
      </c>
      <c r="AP108" s="9">
        <v>4</v>
      </c>
      <c r="AQ108" s="9">
        <v>5</v>
      </c>
      <c r="AR108" s="9">
        <v>6</v>
      </c>
      <c r="AS108" s="9">
        <v>4</v>
      </c>
      <c r="AT108" s="9">
        <v>6</v>
      </c>
      <c r="AU108" s="9">
        <v>7</v>
      </c>
      <c r="AV108" s="9">
        <v>7</v>
      </c>
      <c r="AW108" s="9">
        <v>3</v>
      </c>
      <c r="AX108" s="9">
        <v>3</v>
      </c>
      <c r="AY108" s="3" t="s">
        <v>162</v>
      </c>
      <c r="AZ108" s="10" t="str">
        <f t="shared" si="19"/>
        <v xml:space="preserve"> </v>
      </c>
      <c r="BA108" s="9">
        <v>3</v>
      </c>
      <c r="BB108" s="9">
        <v>3</v>
      </c>
      <c r="BC108" s="9">
        <v>3</v>
      </c>
      <c r="BD108" s="9">
        <v>3</v>
      </c>
      <c r="BE108" s="9">
        <f t="shared" si="17"/>
        <v>12</v>
      </c>
    </row>
    <row r="109" spans="1:57" ht="14.25" customHeight="1" x14ac:dyDescent="0.25">
      <c r="A109" s="9">
        <v>5039</v>
      </c>
      <c r="B109" s="9">
        <v>0</v>
      </c>
      <c r="C109" s="9">
        <v>1976</v>
      </c>
      <c r="D109" s="9">
        <v>41</v>
      </c>
      <c r="E109" s="6">
        <v>1</v>
      </c>
      <c r="F109" s="6">
        <v>1</v>
      </c>
      <c r="G109" s="6">
        <v>1</v>
      </c>
      <c r="H109" s="9">
        <f t="shared" si="11"/>
        <v>3</v>
      </c>
      <c r="I109" s="6">
        <v>1</v>
      </c>
      <c r="J109" s="6">
        <v>1</v>
      </c>
      <c r="K109" s="6">
        <v>1</v>
      </c>
      <c r="L109" s="9">
        <f t="shared" si="12"/>
        <v>3</v>
      </c>
      <c r="M109" s="6">
        <v>1</v>
      </c>
      <c r="N109" s="6">
        <v>1</v>
      </c>
      <c r="O109" s="6">
        <v>1</v>
      </c>
      <c r="P109" s="9">
        <f t="shared" si="13"/>
        <v>3</v>
      </c>
      <c r="Q109" s="6">
        <v>1</v>
      </c>
      <c r="R109" s="6">
        <v>1</v>
      </c>
      <c r="S109" s="6">
        <v>1</v>
      </c>
      <c r="T109" s="9">
        <f t="shared" si="14"/>
        <v>3</v>
      </c>
      <c r="Z109" s="6">
        <v>1</v>
      </c>
      <c r="AA109" s="6">
        <v>1</v>
      </c>
      <c r="AB109" s="6">
        <v>1</v>
      </c>
      <c r="AC109" s="6">
        <v>1</v>
      </c>
      <c r="AD109" s="6">
        <v>1</v>
      </c>
      <c r="AE109" s="6">
        <v>1</v>
      </c>
      <c r="AF109" s="6">
        <v>1</v>
      </c>
      <c r="AG109" s="6">
        <v>1</v>
      </c>
      <c r="AH109" s="6">
        <v>1</v>
      </c>
      <c r="AI109" s="6">
        <v>1</v>
      </c>
      <c r="AJ109" s="6">
        <v>1</v>
      </c>
      <c r="AK109" s="6">
        <v>1</v>
      </c>
      <c r="AL109" s="6">
        <f t="shared" si="15"/>
        <v>12</v>
      </c>
      <c r="AM109" s="9">
        <v>6</v>
      </c>
      <c r="AN109" s="9">
        <v>4</v>
      </c>
      <c r="AO109" s="9">
        <v>4</v>
      </c>
      <c r="AP109" s="9">
        <v>3</v>
      </c>
      <c r="AQ109" s="9">
        <v>4</v>
      </c>
      <c r="AR109" s="9">
        <v>2</v>
      </c>
      <c r="AS109" s="9">
        <v>5</v>
      </c>
      <c r="AT109" s="9">
        <v>2</v>
      </c>
      <c r="AU109" s="9">
        <v>3</v>
      </c>
      <c r="AV109" s="9">
        <v>2</v>
      </c>
      <c r="AW109" s="9">
        <v>2</v>
      </c>
      <c r="AX109" s="9">
        <v>4</v>
      </c>
      <c r="AY109" s="3" t="s">
        <v>163</v>
      </c>
      <c r="AZ109" s="10" t="str">
        <f t="shared" si="19"/>
        <v xml:space="preserve"> </v>
      </c>
      <c r="BA109" s="9">
        <v>4</v>
      </c>
      <c r="BB109" s="9">
        <v>3</v>
      </c>
      <c r="BC109" s="9">
        <v>4</v>
      </c>
      <c r="BD109" s="9">
        <v>4</v>
      </c>
      <c r="BE109" s="9">
        <f t="shared" si="17"/>
        <v>15</v>
      </c>
    </row>
    <row r="110" spans="1:57" ht="14.25" customHeight="1" x14ac:dyDescent="0.25">
      <c r="A110" s="9">
        <v>5005</v>
      </c>
      <c r="B110" s="9">
        <v>0</v>
      </c>
      <c r="C110" s="9">
        <v>1991</v>
      </c>
      <c r="D110" s="9">
        <v>26</v>
      </c>
      <c r="E110" s="6">
        <v>1</v>
      </c>
      <c r="F110" s="6">
        <v>2</v>
      </c>
      <c r="G110" s="6">
        <v>4</v>
      </c>
      <c r="H110" s="9">
        <f t="shared" si="11"/>
        <v>7</v>
      </c>
      <c r="I110" s="6">
        <v>2</v>
      </c>
      <c r="J110" s="6">
        <v>3</v>
      </c>
      <c r="K110" s="6">
        <v>4</v>
      </c>
      <c r="L110" s="9">
        <f t="shared" si="12"/>
        <v>9</v>
      </c>
      <c r="M110" s="6">
        <v>1</v>
      </c>
      <c r="N110" s="6">
        <v>3</v>
      </c>
      <c r="O110" s="6">
        <v>4</v>
      </c>
      <c r="P110" s="9">
        <f t="shared" si="13"/>
        <v>8</v>
      </c>
      <c r="Q110" s="6">
        <v>1</v>
      </c>
      <c r="R110" s="6">
        <v>2</v>
      </c>
      <c r="S110" s="6">
        <v>4</v>
      </c>
      <c r="T110" s="9">
        <f t="shared" si="14"/>
        <v>7</v>
      </c>
      <c r="Z110" s="6">
        <v>1</v>
      </c>
      <c r="AA110" s="6">
        <v>2</v>
      </c>
      <c r="AB110" s="6">
        <v>1</v>
      </c>
      <c r="AC110" s="6">
        <v>1</v>
      </c>
      <c r="AD110" s="6">
        <v>2</v>
      </c>
      <c r="AE110" s="6">
        <v>3</v>
      </c>
      <c r="AF110" s="6">
        <v>3</v>
      </c>
      <c r="AG110" s="6">
        <v>2</v>
      </c>
      <c r="AH110" s="6">
        <v>4</v>
      </c>
      <c r="AI110" s="6">
        <v>4</v>
      </c>
      <c r="AJ110" s="6">
        <v>4</v>
      </c>
      <c r="AK110" s="6">
        <v>4</v>
      </c>
      <c r="AL110" s="6">
        <f t="shared" si="15"/>
        <v>31</v>
      </c>
      <c r="AM110" s="9">
        <v>7</v>
      </c>
      <c r="AN110" s="9">
        <v>3</v>
      </c>
      <c r="AO110" s="9">
        <v>4</v>
      </c>
      <c r="AP110" s="9">
        <v>3</v>
      </c>
      <c r="AQ110" s="9">
        <v>6</v>
      </c>
      <c r="AR110" s="9">
        <v>2</v>
      </c>
      <c r="AS110" s="9">
        <v>3</v>
      </c>
      <c r="AT110" s="9">
        <v>2</v>
      </c>
      <c r="AU110" s="9">
        <v>11</v>
      </c>
      <c r="AV110" s="9">
        <v>2</v>
      </c>
      <c r="AW110" s="9">
        <v>2</v>
      </c>
      <c r="AX110" s="9">
        <v>1</v>
      </c>
      <c r="AY110" s="3" t="s">
        <v>164</v>
      </c>
      <c r="AZ110" s="10" t="str">
        <f t="shared" si="19"/>
        <v xml:space="preserve"> </v>
      </c>
      <c r="BA110" s="9">
        <v>2</v>
      </c>
      <c r="BB110" s="9">
        <v>2</v>
      </c>
      <c r="BC110" s="9">
        <v>3</v>
      </c>
      <c r="BD110" s="9">
        <v>3</v>
      </c>
      <c r="BE110" s="9">
        <f t="shared" si="17"/>
        <v>10</v>
      </c>
    </row>
    <row r="111" spans="1:57" ht="14.25" customHeight="1" x14ac:dyDescent="0.25">
      <c r="A111" s="9">
        <v>5076</v>
      </c>
      <c r="B111" s="9">
        <v>1</v>
      </c>
      <c r="C111" s="9">
        <v>1997</v>
      </c>
      <c r="D111" s="9">
        <v>20</v>
      </c>
      <c r="E111" s="6">
        <v>1</v>
      </c>
      <c r="F111" s="6">
        <v>2</v>
      </c>
      <c r="G111" s="6">
        <v>3</v>
      </c>
      <c r="H111" s="9">
        <f t="shared" si="11"/>
        <v>6</v>
      </c>
      <c r="I111" s="6">
        <v>1</v>
      </c>
      <c r="J111" s="6">
        <v>2</v>
      </c>
      <c r="K111" s="6">
        <v>2</v>
      </c>
      <c r="L111" s="9">
        <f t="shared" si="12"/>
        <v>5</v>
      </c>
      <c r="M111" s="6">
        <v>2</v>
      </c>
      <c r="N111" s="6">
        <v>2</v>
      </c>
      <c r="O111" s="6">
        <v>3</v>
      </c>
      <c r="P111" s="9">
        <f t="shared" si="13"/>
        <v>7</v>
      </c>
      <c r="Q111" s="6">
        <v>1</v>
      </c>
      <c r="R111" s="6">
        <v>1</v>
      </c>
      <c r="S111" s="6">
        <v>4</v>
      </c>
      <c r="T111" s="9">
        <f t="shared" si="14"/>
        <v>6</v>
      </c>
      <c r="Z111" s="6">
        <v>1</v>
      </c>
      <c r="AA111" s="6">
        <v>1</v>
      </c>
      <c r="AB111" s="6">
        <v>2</v>
      </c>
      <c r="AC111" s="6">
        <v>1</v>
      </c>
      <c r="AD111" s="6">
        <v>2</v>
      </c>
      <c r="AE111" s="6">
        <v>2</v>
      </c>
      <c r="AF111" s="6">
        <v>2</v>
      </c>
      <c r="AG111" s="6">
        <v>1</v>
      </c>
      <c r="AH111" s="6">
        <v>3</v>
      </c>
      <c r="AI111" s="6">
        <v>2</v>
      </c>
      <c r="AJ111" s="6">
        <v>3</v>
      </c>
      <c r="AK111" s="6">
        <v>4</v>
      </c>
      <c r="AL111" s="6">
        <f t="shared" si="15"/>
        <v>24</v>
      </c>
      <c r="AM111" s="9">
        <v>5</v>
      </c>
      <c r="AN111" s="9">
        <v>3</v>
      </c>
      <c r="AO111" s="9">
        <v>4</v>
      </c>
      <c r="AP111" s="9">
        <v>2</v>
      </c>
      <c r="AQ111" s="9">
        <v>2</v>
      </c>
      <c r="AR111" s="9">
        <v>2</v>
      </c>
      <c r="AS111" s="9">
        <v>3</v>
      </c>
      <c r="AT111" s="9">
        <v>3</v>
      </c>
      <c r="AU111" s="9">
        <v>3</v>
      </c>
      <c r="AV111" s="9">
        <v>3</v>
      </c>
      <c r="AW111" s="9">
        <v>2</v>
      </c>
      <c r="AX111" s="9">
        <v>5</v>
      </c>
      <c r="AY111" s="3" t="s">
        <v>165</v>
      </c>
      <c r="AZ111" s="10" t="str">
        <f t="shared" si="19"/>
        <v xml:space="preserve"> </v>
      </c>
      <c r="BA111" s="9">
        <v>3</v>
      </c>
      <c r="BB111" s="9">
        <v>3</v>
      </c>
      <c r="BC111" s="9">
        <v>4</v>
      </c>
      <c r="BD111" s="9">
        <v>4</v>
      </c>
      <c r="BE111" s="9">
        <f t="shared" si="17"/>
        <v>14</v>
      </c>
    </row>
    <row r="112" spans="1:57" ht="14.25" customHeight="1" x14ac:dyDescent="0.25">
      <c r="A112" s="9">
        <v>5073</v>
      </c>
      <c r="B112" s="9">
        <v>1</v>
      </c>
      <c r="C112" s="9">
        <v>1993</v>
      </c>
      <c r="D112" s="9">
        <v>24</v>
      </c>
      <c r="E112" s="6">
        <v>1</v>
      </c>
      <c r="F112" s="6">
        <v>1</v>
      </c>
      <c r="G112" s="6">
        <v>3</v>
      </c>
      <c r="H112" s="9">
        <f t="shared" si="11"/>
        <v>5</v>
      </c>
      <c r="I112" s="6">
        <v>1</v>
      </c>
      <c r="J112" s="6">
        <v>1</v>
      </c>
      <c r="K112" s="6">
        <v>2</v>
      </c>
      <c r="L112" s="9">
        <f t="shared" si="12"/>
        <v>4</v>
      </c>
      <c r="M112" s="6">
        <v>2</v>
      </c>
      <c r="N112" s="6">
        <v>2</v>
      </c>
      <c r="O112" s="6">
        <v>4</v>
      </c>
      <c r="P112" s="9">
        <f t="shared" si="13"/>
        <v>8</v>
      </c>
      <c r="Q112" s="6">
        <v>1</v>
      </c>
      <c r="R112" s="6">
        <v>1</v>
      </c>
      <c r="S112" s="6">
        <v>4</v>
      </c>
      <c r="T112" s="9">
        <f t="shared" si="14"/>
        <v>6</v>
      </c>
      <c r="Z112" s="6">
        <v>1</v>
      </c>
      <c r="AA112" s="6">
        <v>1</v>
      </c>
      <c r="AB112" s="6">
        <v>2</v>
      </c>
      <c r="AC112" s="6">
        <v>1</v>
      </c>
      <c r="AD112" s="6">
        <v>1</v>
      </c>
      <c r="AE112" s="6">
        <v>1</v>
      </c>
      <c r="AF112" s="6">
        <v>2</v>
      </c>
      <c r="AG112" s="6">
        <v>1</v>
      </c>
      <c r="AH112" s="6">
        <v>3</v>
      </c>
      <c r="AI112" s="6">
        <v>2</v>
      </c>
      <c r="AJ112" s="6">
        <v>4</v>
      </c>
      <c r="AK112" s="6">
        <v>4</v>
      </c>
      <c r="AL112" s="6">
        <f t="shared" si="15"/>
        <v>23</v>
      </c>
      <c r="AM112" s="9">
        <v>8</v>
      </c>
      <c r="AN112" s="9">
        <v>2</v>
      </c>
      <c r="AO112" s="9">
        <v>3</v>
      </c>
      <c r="AP112" s="9">
        <v>5</v>
      </c>
      <c r="AQ112" s="9">
        <v>6</v>
      </c>
      <c r="AR112" s="9">
        <v>1</v>
      </c>
      <c r="AS112" s="9">
        <v>5</v>
      </c>
      <c r="AT112" s="9">
        <v>3</v>
      </c>
      <c r="AU112" s="9">
        <v>8</v>
      </c>
      <c r="AV112" s="9">
        <v>4</v>
      </c>
      <c r="AW112" s="9">
        <v>3</v>
      </c>
      <c r="AX112" s="9">
        <v>2</v>
      </c>
      <c r="AY112" s="3" t="s">
        <v>166</v>
      </c>
      <c r="AZ112" s="10" t="str">
        <f t="shared" si="19"/>
        <v xml:space="preserve"> </v>
      </c>
      <c r="BA112" s="9">
        <v>3</v>
      </c>
      <c r="BB112" s="9">
        <v>1</v>
      </c>
      <c r="BC112" s="9">
        <v>4</v>
      </c>
      <c r="BD112" s="9">
        <v>4</v>
      </c>
      <c r="BE112" s="9">
        <f t="shared" si="17"/>
        <v>12</v>
      </c>
    </row>
    <row r="113" spans="1:57" ht="30" x14ac:dyDescent="0.25">
      <c r="A113" s="9">
        <v>3506</v>
      </c>
      <c r="B113" s="9">
        <v>0</v>
      </c>
      <c r="C113" s="9">
        <v>1977</v>
      </c>
      <c r="D113" s="9">
        <v>40</v>
      </c>
      <c r="E113" s="6">
        <v>1</v>
      </c>
      <c r="F113" s="6">
        <v>1</v>
      </c>
      <c r="G113" s="6">
        <v>1</v>
      </c>
      <c r="H113" s="9">
        <f t="shared" si="11"/>
        <v>3</v>
      </c>
      <c r="I113" s="6">
        <v>1</v>
      </c>
      <c r="J113" s="6">
        <v>1</v>
      </c>
      <c r="K113" s="6">
        <v>1</v>
      </c>
      <c r="L113" s="9">
        <f t="shared" si="12"/>
        <v>3</v>
      </c>
      <c r="M113" s="6">
        <v>1</v>
      </c>
      <c r="N113" s="6">
        <v>1</v>
      </c>
      <c r="O113" s="6">
        <v>2</v>
      </c>
      <c r="P113" s="9">
        <f t="shared" si="13"/>
        <v>4</v>
      </c>
      <c r="Q113" s="6">
        <v>1</v>
      </c>
      <c r="R113" s="6">
        <v>1</v>
      </c>
      <c r="S113" s="6">
        <v>2</v>
      </c>
      <c r="T113" s="9">
        <f t="shared" si="14"/>
        <v>4</v>
      </c>
      <c r="Z113" s="6">
        <v>1</v>
      </c>
      <c r="AA113" s="6">
        <v>1</v>
      </c>
      <c r="AB113" s="6">
        <v>1</v>
      </c>
      <c r="AC113" s="6">
        <v>1</v>
      </c>
      <c r="AD113" s="6">
        <v>1</v>
      </c>
      <c r="AE113" s="6">
        <v>1</v>
      </c>
      <c r="AF113" s="6">
        <v>1</v>
      </c>
      <c r="AG113" s="6">
        <v>1</v>
      </c>
      <c r="AH113" s="6">
        <v>1</v>
      </c>
      <c r="AI113" s="6">
        <v>1</v>
      </c>
      <c r="AJ113" s="6">
        <v>2</v>
      </c>
      <c r="AK113" s="6">
        <v>2</v>
      </c>
      <c r="AL113" s="6">
        <f t="shared" si="15"/>
        <v>14</v>
      </c>
      <c r="AM113" s="9">
        <v>4</v>
      </c>
      <c r="AN113" s="9">
        <v>2</v>
      </c>
      <c r="AO113" s="9">
        <v>4</v>
      </c>
      <c r="AP113" s="9">
        <v>2</v>
      </c>
      <c r="AQ113" s="9">
        <v>3</v>
      </c>
      <c r="AR113" s="9">
        <v>3</v>
      </c>
      <c r="AS113" s="9">
        <v>2</v>
      </c>
      <c r="AT113" s="9">
        <v>2</v>
      </c>
      <c r="AU113" s="9">
        <v>2</v>
      </c>
      <c r="AV113" s="9">
        <v>2</v>
      </c>
      <c r="AW113" s="9">
        <v>8</v>
      </c>
      <c r="AX113" s="9">
        <v>1</v>
      </c>
      <c r="AY113" s="3" t="s">
        <v>167</v>
      </c>
      <c r="AZ113" s="10" t="str">
        <f t="shared" si="19"/>
        <v xml:space="preserve"> </v>
      </c>
      <c r="BA113" s="9">
        <v>3</v>
      </c>
      <c r="BB113" s="9">
        <v>3</v>
      </c>
      <c r="BC113" s="9">
        <v>3</v>
      </c>
      <c r="BD113" s="9">
        <v>4</v>
      </c>
      <c r="BE113" s="9">
        <f t="shared" si="17"/>
        <v>13</v>
      </c>
    </row>
    <row r="114" spans="1:57" x14ac:dyDescent="0.25">
      <c r="A114" s="9">
        <v>5084</v>
      </c>
      <c r="B114" s="9">
        <v>0</v>
      </c>
      <c r="C114" s="9">
        <v>1996</v>
      </c>
      <c r="D114" s="9">
        <v>21</v>
      </c>
      <c r="E114" s="6">
        <v>1</v>
      </c>
      <c r="F114" s="6">
        <v>1</v>
      </c>
      <c r="G114" s="6">
        <v>1</v>
      </c>
      <c r="H114" s="9">
        <f t="shared" si="11"/>
        <v>3</v>
      </c>
      <c r="I114" s="6">
        <v>1</v>
      </c>
      <c r="J114" s="6">
        <v>1</v>
      </c>
      <c r="K114" s="6">
        <v>1</v>
      </c>
      <c r="L114" s="9">
        <f t="shared" si="12"/>
        <v>3</v>
      </c>
      <c r="M114" s="6">
        <v>1</v>
      </c>
      <c r="N114" s="6">
        <v>2</v>
      </c>
      <c r="O114" s="6">
        <v>2</v>
      </c>
      <c r="P114" s="9">
        <f t="shared" si="13"/>
        <v>5</v>
      </c>
      <c r="Q114" s="6">
        <v>1</v>
      </c>
      <c r="R114" s="6">
        <v>2</v>
      </c>
      <c r="S114" s="6">
        <v>3</v>
      </c>
      <c r="T114" s="9">
        <f t="shared" si="14"/>
        <v>6</v>
      </c>
      <c r="Z114" s="6">
        <v>1</v>
      </c>
      <c r="AA114" s="6">
        <v>1</v>
      </c>
      <c r="AB114" s="6">
        <v>1</v>
      </c>
      <c r="AC114" s="6">
        <v>1</v>
      </c>
      <c r="AD114" s="6">
        <v>1</v>
      </c>
      <c r="AE114" s="6">
        <v>1</v>
      </c>
      <c r="AF114" s="6">
        <v>2</v>
      </c>
      <c r="AG114" s="6">
        <v>2</v>
      </c>
      <c r="AH114" s="6">
        <v>1</v>
      </c>
      <c r="AI114" s="6">
        <v>1</v>
      </c>
      <c r="AJ114" s="6">
        <v>2</v>
      </c>
      <c r="AK114" s="6">
        <v>3</v>
      </c>
      <c r="AL114" s="6">
        <f t="shared" si="15"/>
        <v>17</v>
      </c>
      <c r="AM114" s="9">
        <v>7</v>
      </c>
      <c r="AN114" s="9">
        <v>3</v>
      </c>
      <c r="AO114" s="9">
        <v>2</v>
      </c>
      <c r="AP114" s="9">
        <v>3</v>
      </c>
      <c r="AQ114" s="9">
        <v>5</v>
      </c>
      <c r="AR114" s="9">
        <v>8</v>
      </c>
      <c r="AS114" s="9">
        <v>1</v>
      </c>
      <c r="AT114" s="9">
        <v>4</v>
      </c>
      <c r="AU114" s="9">
        <v>3</v>
      </c>
      <c r="AV114" s="9">
        <v>2</v>
      </c>
      <c r="AW114" s="9">
        <v>5</v>
      </c>
      <c r="AX114" s="9">
        <v>4</v>
      </c>
      <c r="AY114" s="3" t="s">
        <v>80</v>
      </c>
      <c r="AZ114" s="10" t="str">
        <f t="shared" si="19"/>
        <v xml:space="preserve"> </v>
      </c>
      <c r="BA114" s="9">
        <v>4</v>
      </c>
      <c r="BB114" s="9">
        <v>3</v>
      </c>
      <c r="BC114" s="9">
        <v>3</v>
      </c>
      <c r="BD114" s="9">
        <v>4</v>
      </c>
      <c r="BE114" s="9">
        <f t="shared" si="17"/>
        <v>14</v>
      </c>
    </row>
    <row r="115" spans="1:57" ht="30" x14ac:dyDescent="0.25">
      <c r="A115" s="9">
        <v>3935</v>
      </c>
      <c r="B115" s="9">
        <v>0</v>
      </c>
      <c r="C115" s="9">
        <v>1995</v>
      </c>
      <c r="D115" s="9">
        <v>22</v>
      </c>
      <c r="E115" s="6">
        <v>1</v>
      </c>
      <c r="F115" s="6">
        <v>2</v>
      </c>
      <c r="G115" s="6">
        <v>2</v>
      </c>
      <c r="H115" s="9">
        <f t="shared" si="11"/>
        <v>5</v>
      </c>
      <c r="I115" s="6">
        <v>1</v>
      </c>
      <c r="J115" s="6">
        <v>2</v>
      </c>
      <c r="K115" s="6">
        <v>2</v>
      </c>
      <c r="L115" s="9">
        <f t="shared" si="12"/>
        <v>5</v>
      </c>
      <c r="M115" s="6">
        <v>2</v>
      </c>
      <c r="N115" s="6">
        <v>2</v>
      </c>
      <c r="O115" s="6">
        <v>2</v>
      </c>
      <c r="P115" s="9">
        <f t="shared" si="13"/>
        <v>6</v>
      </c>
      <c r="Q115" s="6">
        <v>1</v>
      </c>
      <c r="R115" s="6">
        <v>1</v>
      </c>
      <c r="S115" s="6">
        <v>3</v>
      </c>
      <c r="T115" s="9">
        <f t="shared" si="14"/>
        <v>5</v>
      </c>
      <c r="Z115" s="6">
        <v>1</v>
      </c>
      <c r="AA115" s="6">
        <v>1</v>
      </c>
      <c r="AB115" s="6">
        <v>2</v>
      </c>
      <c r="AC115" s="6">
        <v>1</v>
      </c>
      <c r="AD115" s="6">
        <v>2</v>
      </c>
      <c r="AE115" s="6">
        <v>2</v>
      </c>
      <c r="AF115" s="6">
        <v>2</v>
      </c>
      <c r="AG115" s="6">
        <v>1</v>
      </c>
      <c r="AH115" s="6">
        <v>2</v>
      </c>
      <c r="AI115" s="6">
        <v>2</v>
      </c>
      <c r="AJ115" s="6">
        <v>2</v>
      </c>
      <c r="AK115" s="6">
        <v>3</v>
      </c>
      <c r="AL115" s="6">
        <f t="shared" si="15"/>
        <v>21</v>
      </c>
      <c r="AM115" s="9">
        <v>5</v>
      </c>
      <c r="AN115" s="9">
        <v>1</v>
      </c>
      <c r="AO115" s="9">
        <v>9</v>
      </c>
      <c r="AP115" s="9">
        <v>2</v>
      </c>
      <c r="AQ115" s="9">
        <v>5</v>
      </c>
      <c r="AR115" s="9">
        <v>1</v>
      </c>
      <c r="AS115" s="9">
        <v>2</v>
      </c>
      <c r="AT115" s="9">
        <v>3</v>
      </c>
      <c r="AU115" s="9">
        <v>4</v>
      </c>
      <c r="AV115" s="9">
        <v>2</v>
      </c>
      <c r="AW115" s="9">
        <v>2</v>
      </c>
      <c r="AX115" s="9">
        <v>6</v>
      </c>
      <c r="AY115" s="3" t="s">
        <v>168</v>
      </c>
      <c r="AZ115" s="10" t="str">
        <f t="shared" si="19"/>
        <v xml:space="preserve"> </v>
      </c>
      <c r="BA115" s="9">
        <v>4</v>
      </c>
      <c r="BB115" s="9">
        <v>1</v>
      </c>
      <c r="BC115" s="9">
        <v>4</v>
      </c>
      <c r="BD115" s="9">
        <v>4</v>
      </c>
      <c r="BE115" s="9">
        <f t="shared" si="17"/>
        <v>13</v>
      </c>
    </row>
    <row r="116" spans="1:57" ht="45" x14ac:dyDescent="0.25">
      <c r="A116" s="9">
        <v>5145</v>
      </c>
      <c r="B116" s="9">
        <v>0</v>
      </c>
      <c r="C116" s="9">
        <v>1985</v>
      </c>
      <c r="D116" s="9">
        <v>32</v>
      </c>
      <c r="E116" s="6">
        <v>1</v>
      </c>
      <c r="F116" s="6">
        <v>1</v>
      </c>
      <c r="G116" s="6">
        <v>1</v>
      </c>
      <c r="H116" s="9">
        <f t="shared" si="11"/>
        <v>3</v>
      </c>
      <c r="I116" s="6">
        <v>3</v>
      </c>
      <c r="J116" s="6">
        <v>3</v>
      </c>
      <c r="K116" s="6">
        <v>2</v>
      </c>
      <c r="L116" s="9">
        <f t="shared" si="12"/>
        <v>8</v>
      </c>
      <c r="M116" s="6">
        <v>3</v>
      </c>
      <c r="N116" s="6">
        <v>3</v>
      </c>
      <c r="O116" s="6">
        <v>3</v>
      </c>
      <c r="P116" s="9">
        <f t="shared" si="13"/>
        <v>9</v>
      </c>
      <c r="Q116" s="6">
        <v>1</v>
      </c>
      <c r="R116" s="6">
        <v>2</v>
      </c>
      <c r="S116" s="6">
        <v>2</v>
      </c>
      <c r="T116" s="9">
        <f t="shared" si="14"/>
        <v>5</v>
      </c>
      <c r="Z116" s="6">
        <v>1</v>
      </c>
      <c r="AA116" s="6">
        <v>3</v>
      </c>
      <c r="AB116" s="6">
        <v>3</v>
      </c>
      <c r="AC116" s="6">
        <v>1</v>
      </c>
      <c r="AD116" s="6">
        <v>1</v>
      </c>
      <c r="AE116" s="6">
        <v>3</v>
      </c>
      <c r="AF116" s="6">
        <v>3</v>
      </c>
      <c r="AG116" s="6">
        <v>2</v>
      </c>
      <c r="AH116" s="6">
        <v>1</v>
      </c>
      <c r="AI116" s="6">
        <v>2</v>
      </c>
      <c r="AJ116" s="6">
        <v>3</v>
      </c>
      <c r="AK116" s="6">
        <v>2</v>
      </c>
      <c r="AL116" s="6">
        <f t="shared" si="15"/>
        <v>25</v>
      </c>
      <c r="AM116" s="9">
        <v>28</v>
      </c>
      <c r="AN116" s="9">
        <v>26</v>
      </c>
      <c r="AO116" s="9">
        <v>14</v>
      </c>
      <c r="AP116" s="9">
        <v>7</v>
      </c>
      <c r="AQ116" s="9">
        <v>15</v>
      </c>
      <c r="AR116" s="9">
        <v>19</v>
      </c>
      <c r="AS116" s="9">
        <v>12</v>
      </c>
      <c r="AT116" s="9">
        <v>12</v>
      </c>
      <c r="AU116" s="9">
        <v>28</v>
      </c>
      <c r="AV116" s="9">
        <v>19</v>
      </c>
      <c r="AW116" s="9">
        <v>11</v>
      </c>
      <c r="AX116" s="9">
        <v>8</v>
      </c>
      <c r="AY116" s="3" t="s">
        <v>169</v>
      </c>
      <c r="AZ116" s="10" t="str">
        <f t="shared" si="19"/>
        <v xml:space="preserve"> </v>
      </c>
      <c r="BA116" s="9">
        <v>2</v>
      </c>
      <c r="BB116" s="9">
        <v>2</v>
      </c>
      <c r="BC116" s="9">
        <v>2</v>
      </c>
      <c r="BD116" s="9">
        <v>4</v>
      </c>
      <c r="BE116" s="9">
        <f t="shared" si="17"/>
        <v>10</v>
      </c>
    </row>
    <row r="117" spans="1:57" x14ac:dyDescent="0.25">
      <c r="A117" s="9">
        <v>4059</v>
      </c>
      <c r="B117" s="9">
        <v>0</v>
      </c>
      <c r="C117" s="9">
        <v>1996</v>
      </c>
      <c r="D117" s="9">
        <v>21</v>
      </c>
      <c r="E117" s="6">
        <v>1</v>
      </c>
      <c r="F117" s="6">
        <v>1</v>
      </c>
      <c r="G117" s="6">
        <v>2</v>
      </c>
      <c r="H117" s="9">
        <f t="shared" si="11"/>
        <v>4</v>
      </c>
      <c r="I117" s="6">
        <v>1</v>
      </c>
      <c r="J117" s="6">
        <v>1</v>
      </c>
      <c r="K117" s="6">
        <v>2</v>
      </c>
      <c r="L117" s="9">
        <f t="shared" si="12"/>
        <v>4</v>
      </c>
      <c r="M117" s="6">
        <v>3</v>
      </c>
      <c r="N117" s="6">
        <v>3</v>
      </c>
      <c r="O117" s="6">
        <v>3</v>
      </c>
      <c r="P117" s="9">
        <f t="shared" si="13"/>
        <v>9</v>
      </c>
      <c r="Q117" s="6">
        <v>1</v>
      </c>
      <c r="R117" s="6">
        <v>1</v>
      </c>
      <c r="S117" s="6">
        <v>3</v>
      </c>
      <c r="T117" s="9">
        <f t="shared" si="14"/>
        <v>5</v>
      </c>
      <c r="Z117" s="6">
        <v>1</v>
      </c>
      <c r="AA117" s="6">
        <v>1</v>
      </c>
      <c r="AB117" s="6">
        <v>3</v>
      </c>
      <c r="AC117" s="6">
        <v>1</v>
      </c>
      <c r="AD117" s="6">
        <v>1</v>
      </c>
      <c r="AE117" s="6">
        <v>1</v>
      </c>
      <c r="AF117" s="6">
        <v>3</v>
      </c>
      <c r="AG117" s="6">
        <v>1</v>
      </c>
      <c r="AH117" s="6">
        <v>2</v>
      </c>
      <c r="AI117" s="6">
        <v>2</v>
      </c>
      <c r="AJ117" s="6">
        <v>3</v>
      </c>
      <c r="AK117" s="6">
        <v>3</v>
      </c>
      <c r="AL117" s="6">
        <f t="shared" si="15"/>
        <v>22</v>
      </c>
      <c r="AM117" s="9">
        <v>5</v>
      </c>
      <c r="AN117" s="9">
        <v>2</v>
      </c>
      <c r="AO117" s="9">
        <v>4</v>
      </c>
      <c r="AP117" s="9">
        <v>4</v>
      </c>
      <c r="AQ117" s="9">
        <v>6</v>
      </c>
      <c r="AR117" s="9">
        <v>4</v>
      </c>
      <c r="AS117" s="9">
        <v>5</v>
      </c>
      <c r="AT117" s="9">
        <v>4</v>
      </c>
      <c r="AU117" s="9">
        <v>2</v>
      </c>
      <c r="AV117" s="9">
        <v>4</v>
      </c>
      <c r="AW117" s="9">
        <v>4</v>
      </c>
      <c r="AX117" s="9">
        <v>4</v>
      </c>
      <c r="AY117" s="3" t="s">
        <v>170</v>
      </c>
      <c r="AZ117" s="10" t="str">
        <f t="shared" si="19"/>
        <v xml:space="preserve"> </v>
      </c>
      <c r="BA117" s="9">
        <v>2</v>
      </c>
      <c r="BB117" s="9">
        <v>1</v>
      </c>
      <c r="BC117" s="9">
        <v>3</v>
      </c>
      <c r="BD117" s="9">
        <v>3</v>
      </c>
      <c r="BE117" s="9">
        <f t="shared" si="17"/>
        <v>9</v>
      </c>
    </row>
    <row r="118" spans="1:57" ht="45" x14ac:dyDescent="0.25">
      <c r="A118" s="9">
        <v>5184</v>
      </c>
      <c r="B118" s="9">
        <v>1</v>
      </c>
      <c r="C118" s="9">
        <v>1965</v>
      </c>
      <c r="D118" s="9">
        <v>52</v>
      </c>
      <c r="E118" s="6">
        <v>1</v>
      </c>
      <c r="F118" s="6">
        <v>1</v>
      </c>
      <c r="G118" s="6">
        <v>1</v>
      </c>
      <c r="H118" s="9">
        <f t="shared" si="11"/>
        <v>3</v>
      </c>
      <c r="I118" s="6">
        <v>2</v>
      </c>
      <c r="J118" s="6">
        <v>2</v>
      </c>
      <c r="K118" s="6">
        <v>2</v>
      </c>
      <c r="L118" s="9">
        <f t="shared" si="12"/>
        <v>6</v>
      </c>
      <c r="M118" s="6">
        <v>2</v>
      </c>
      <c r="N118" s="6">
        <v>2</v>
      </c>
      <c r="O118" s="6">
        <v>2</v>
      </c>
      <c r="P118" s="9">
        <f t="shared" si="13"/>
        <v>6</v>
      </c>
      <c r="Q118" s="6">
        <v>1</v>
      </c>
      <c r="R118" s="6">
        <v>2</v>
      </c>
      <c r="S118" s="6">
        <v>3</v>
      </c>
      <c r="T118" s="9">
        <f t="shared" si="14"/>
        <v>6</v>
      </c>
      <c r="Z118" s="6">
        <v>1</v>
      </c>
      <c r="AA118" s="6">
        <v>2</v>
      </c>
      <c r="AB118" s="6">
        <v>2</v>
      </c>
      <c r="AC118" s="6">
        <v>1</v>
      </c>
      <c r="AD118" s="6">
        <v>1</v>
      </c>
      <c r="AE118" s="6">
        <v>2</v>
      </c>
      <c r="AF118" s="6">
        <v>2</v>
      </c>
      <c r="AG118" s="6">
        <v>2</v>
      </c>
      <c r="AH118" s="6">
        <v>1</v>
      </c>
      <c r="AI118" s="6">
        <v>2</v>
      </c>
      <c r="AJ118" s="6">
        <v>2</v>
      </c>
      <c r="AK118" s="6">
        <v>3</v>
      </c>
      <c r="AL118" s="6">
        <f t="shared" si="15"/>
        <v>21</v>
      </c>
      <c r="AM118" s="9">
        <v>6</v>
      </c>
      <c r="AN118" s="9">
        <v>6</v>
      </c>
      <c r="AO118" s="9">
        <v>3</v>
      </c>
      <c r="AP118" s="9">
        <v>5</v>
      </c>
      <c r="AQ118" s="9">
        <v>4</v>
      </c>
      <c r="AR118" s="9">
        <v>4</v>
      </c>
      <c r="AS118" s="9">
        <v>1</v>
      </c>
      <c r="AT118" s="9">
        <v>7</v>
      </c>
      <c r="AU118" s="9">
        <v>4</v>
      </c>
      <c r="AV118" s="9">
        <v>4</v>
      </c>
      <c r="AW118" s="9">
        <v>5</v>
      </c>
      <c r="AX118" s="9">
        <v>2</v>
      </c>
      <c r="AY118" s="3" t="s">
        <v>171</v>
      </c>
      <c r="AZ118" s="10" t="s">
        <v>404</v>
      </c>
      <c r="BE118" s="9">
        <f t="shared" si="17"/>
        <v>0</v>
      </c>
    </row>
    <row r="119" spans="1:57" x14ac:dyDescent="0.25">
      <c r="A119" s="9">
        <v>5198</v>
      </c>
      <c r="B119" s="9">
        <v>1</v>
      </c>
      <c r="C119" s="9">
        <v>1994</v>
      </c>
      <c r="D119" s="9">
        <v>23</v>
      </c>
      <c r="E119" s="6">
        <v>1</v>
      </c>
      <c r="F119" s="6">
        <v>1</v>
      </c>
      <c r="G119" s="6">
        <v>3</v>
      </c>
      <c r="H119" s="9">
        <f t="shared" si="11"/>
        <v>5</v>
      </c>
      <c r="I119" s="6">
        <v>1</v>
      </c>
      <c r="J119" s="6">
        <v>1</v>
      </c>
      <c r="K119" s="6">
        <v>2</v>
      </c>
      <c r="L119" s="9">
        <f t="shared" si="12"/>
        <v>4</v>
      </c>
      <c r="M119" s="6">
        <v>1</v>
      </c>
      <c r="N119" s="6">
        <v>1</v>
      </c>
      <c r="O119" s="6">
        <v>3</v>
      </c>
      <c r="P119" s="9">
        <f t="shared" si="13"/>
        <v>5</v>
      </c>
      <c r="Q119" s="6">
        <v>1</v>
      </c>
      <c r="R119" s="6">
        <v>1</v>
      </c>
      <c r="S119" s="6">
        <v>3</v>
      </c>
      <c r="T119" s="9">
        <f t="shared" si="14"/>
        <v>5</v>
      </c>
      <c r="Z119" s="6">
        <v>1</v>
      </c>
      <c r="AA119" s="6">
        <v>1</v>
      </c>
      <c r="AB119" s="6">
        <v>1</v>
      </c>
      <c r="AC119" s="6">
        <v>1</v>
      </c>
      <c r="AD119" s="6">
        <v>1</v>
      </c>
      <c r="AE119" s="6">
        <v>1</v>
      </c>
      <c r="AF119" s="6">
        <v>1</v>
      </c>
      <c r="AG119" s="6">
        <v>1</v>
      </c>
      <c r="AH119" s="6">
        <v>3</v>
      </c>
      <c r="AI119" s="6">
        <v>2</v>
      </c>
      <c r="AJ119" s="6">
        <v>3</v>
      </c>
      <c r="AK119" s="6">
        <v>3</v>
      </c>
      <c r="AL119" s="6">
        <f t="shared" si="15"/>
        <v>19</v>
      </c>
      <c r="AM119" s="9">
        <v>6</v>
      </c>
      <c r="AN119" s="9">
        <v>1</v>
      </c>
      <c r="AO119" s="9">
        <v>4</v>
      </c>
      <c r="AP119" s="9">
        <v>2</v>
      </c>
      <c r="AQ119" s="9">
        <v>5</v>
      </c>
      <c r="AR119" s="9">
        <v>2</v>
      </c>
      <c r="AS119" s="9">
        <v>2</v>
      </c>
      <c r="AT119" s="9">
        <v>1</v>
      </c>
      <c r="AU119" s="9">
        <v>3</v>
      </c>
      <c r="AV119" s="9">
        <v>5</v>
      </c>
      <c r="AW119" s="9">
        <v>4</v>
      </c>
      <c r="AX119" s="9">
        <v>3</v>
      </c>
      <c r="AY119" s="3" t="s">
        <v>172</v>
      </c>
      <c r="AZ119" s="10" t="str">
        <f>IF(C119&gt;1998,"mladší než 18"," ")</f>
        <v xml:space="preserve"> </v>
      </c>
      <c r="BA119" s="9">
        <v>4</v>
      </c>
      <c r="BB119" s="9">
        <v>3</v>
      </c>
      <c r="BC119" s="9">
        <v>4</v>
      </c>
      <c r="BD119" s="9">
        <v>4</v>
      </c>
      <c r="BE119" s="9">
        <f t="shared" si="17"/>
        <v>15</v>
      </c>
    </row>
    <row r="120" spans="1:57" x14ac:dyDescent="0.25">
      <c r="A120" s="9">
        <v>4791</v>
      </c>
      <c r="B120" s="9">
        <v>0</v>
      </c>
      <c r="C120" s="9">
        <v>1994</v>
      </c>
      <c r="D120" s="9">
        <v>23</v>
      </c>
      <c r="E120" s="6">
        <v>1</v>
      </c>
      <c r="F120" s="6">
        <v>1</v>
      </c>
      <c r="G120" s="6">
        <v>2</v>
      </c>
      <c r="H120" s="9">
        <f t="shared" si="11"/>
        <v>4</v>
      </c>
      <c r="I120" s="6">
        <v>1</v>
      </c>
      <c r="J120" s="6">
        <v>1</v>
      </c>
      <c r="K120" s="6">
        <v>2</v>
      </c>
      <c r="L120" s="9">
        <f t="shared" si="12"/>
        <v>4</v>
      </c>
      <c r="M120" s="6">
        <v>1</v>
      </c>
      <c r="N120" s="6">
        <v>1</v>
      </c>
      <c r="O120" s="6">
        <v>2</v>
      </c>
      <c r="P120" s="9">
        <f t="shared" si="13"/>
        <v>4</v>
      </c>
      <c r="Q120" s="6">
        <v>1</v>
      </c>
      <c r="R120" s="6">
        <v>1</v>
      </c>
      <c r="S120" s="6">
        <v>3</v>
      </c>
      <c r="T120" s="9">
        <f t="shared" si="14"/>
        <v>5</v>
      </c>
      <c r="Z120" s="6">
        <v>1</v>
      </c>
      <c r="AA120" s="6">
        <v>1</v>
      </c>
      <c r="AB120" s="6">
        <v>1</v>
      </c>
      <c r="AC120" s="6">
        <v>1</v>
      </c>
      <c r="AD120" s="6">
        <v>1</v>
      </c>
      <c r="AE120" s="6">
        <v>1</v>
      </c>
      <c r="AF120" s="6">
        <v>1</v>
      </c>
      <c r="AG120" s="6">
        <v>1</v>
      </c>
      <c r="AH120" s="6">
        <v>2</v>
      </c>
      <c r="AI120" s="6">
        <v>2</v>
      </c>
      <c r="AJ120" s="6">
        <v>2</v>
      </c>
      <c r="AK120" s="6">
        <v>3</v>
      </c>
      <c r="AL120" s="6">
        <f t="shared" si="15"/>
        <v>17</v>
      </c>
      <c r="AM120" s="9">
        <v>21</v>
      </c>
      <c r="AN120" s="9">
        <v>3</v>
      </c>
      <c r="AO120" s="9">
        <v>3</v>
      </c>
      <c r="AP120" s="9">
        <v>2</v>
      </c>
      <c r="AQ120" s="9">
        <v>3</v>
      </c>
      <c r="AR120" s="9">
        <v>2</v>
      </c>
      <c r="AS120" s="9">
        <v>3</v>
      </c>
      <c r="AT120" s="9">
        <v>2</v>
      </c>
      <c r="AU120" s="9">
        <v>2</v>
      </c>
      <c r="AV120" s="9">
        <v>1</v>
      </c>
      <c r="AW120" s="9">
        <v>2</v>
      </c>
      <c r="AX120" s="9">
        <v>3</v>
      </c>
      <c r="AY120" s="3" t="s">
        <v>173</v>
      </c>
      <c r="AZ120" s="10" t="s">
        <v>404</v>
      </c>
      <c r="BE120" s="9">
        <f t="shared" si="17"/>
        <v>0</v>
      </c>
    </row>
    <row r="121" spans="1:57" x14ac:dyDescent="0.25">
      <c r="A121" s="9">
        <v>5149</v>
      </c>
      <c r="B121" s="9">
        <v>0</v>
      </c>
      <c r="C121" s="9">
        <v>1994</v>
      </c>
      <c r="D121" s="9">
        <v>23</v>
      </c>
      <c r="E121" s="6">
        <v>1</v>
      </c>
      <c r="F121" s="6">
        <v>2</v>
      </c>
      <c r="G121" s="6">
        <v>3</v>
      </c>
      <c r="H121" s="9">
        <f t="shared" si="11"/>
        <v>6</v>
      </c>
      <c r="I121" s="6">
        <v>1</v>
      </c>
      <c r="J121" s="6">
        <v>2</v>
      </c>
      <c r="K121" s="6">
        <v>3</v>
      </c>
      <c r="L121" s="9">
        <f t="shared" si="12"/>
        <v>6</v>
      </c>
      <c r="M121" s="6">
        <v>1</v>
      </c>
      <c r="N121" s="6">
        <v>2</v>
      </c>
      <c r="O121" s="6">
        <v>3</v>
      </c>
      <c r="P121" s="9">
        <f t="shared" si="13"/>
        <v>6</v>
      </c>
      <c r="Q121" s="6">
        <v>1</v>
      </c>
      <c r="R121" s="6">
        <v>2</v>
      </c>
      <c r="S121" s="6">
        <v>3</v>
      </c>
      <c r="T121" s="9">
        <f t="shared" si="14"/>
        <v>6</v>
      </c>
      <c r="Z121" s="6">
        <v>1</v>
      </c>
      <c r="AA121" s="6">
        <v>1</v>
      </c>
      <c r="AB121" s="6">
        <v>1</v>
      </c>
      <c r="AC121" s="6">
        <v>1</v>
      </c>
      <c r="AD121" s="6">
        <v>2</v>
      </c>
      <c r="AE121" s="6">
        <v>2</v>
      </c>
      <c r="AF121" s="6">
        <v>2</v>
      </c>
      <c r="AG121" s="6">
        <v>2</v>
      </c>
      <c r="AH121" s="6">
        <v>3</v>
      </c>
      <c r="AI121" s="6">
        <v>3</v>
      </c>
      <c r="AJ121" s="6">
        <v>3</v>
      </c>
      <c r="AK121" s="6">
        <v>3</v>
      </c>
      <c r="AL121" s="6">
        <f t="shared" si="15"/>
        <v>24</v>
      </c>
      <c r="AM121" s="9">
        <v>6</v>
      </c>
      <c r="AN121" s="9">
        <v>5</v>
      </c>
      <c r="AO121" s="9">
        <v>2</v>
      </c>
      <c r="AP121" s="9">
        <v>2</v>
      </c>
      <c r="AQ121" s="9">
        <v>4</v>
      </c>
      <c r="AR121" s="9">
        <v>3</v>
      </c>
      <c r="AS121" s="9">
        <v>3</v>
      </c>
      <c r="AT121" s="9">
        <v>9</v>
      </c>
      <c r="AU121" s="9">
        <v>5</v>
      </c>
      <c r="AV121" s="9">
        <v>2</v>
      </c>
      <c r="AW121" s="9">
        <v>2</v>
      </c>
      <c r="AX121" s="9">
        <v>2</v>
      </c>
      <c r="AY121" s="3" t="s">
        <v>174</v>
      </c>
      <c r="AZ121" s="10" t="str">
        <f t="shared" ref="AZ121:AZ130" si="20">IF(C121&gt;1998,"mladší než 18"," ")</f>
        <v xml:space="preserve"> </v>
      </c>
      <c r="BA121" s="9">
        <v>2</v>
      </c>
      <c r="BB121" s="9">
        <v>2</v>
      </c>
      <c r="BC121" s="9">
        <v>3</v>
      </c>
      <c r="BD121" s="9">
        <v>3</v>
      </c>
      <c r="BE121" s="9">
        <f t="shared" si="17"/>
        <v>10</v>
      </c>
    </row>
    <row r="122" spans="1:57" ht="45" x14ac:dyDescent="0.25">
      <c r="A122" s="9">
        <v>5210</v>
      </c>
      <c r="B122" s="9">
        <v>0</v>
      </c>
      <c r="C122" s="9">
        <v>1998</v>
      </c>
      <c r="D122" s="9">
        <v>19</v>
      </c>
      <c r="E122" s="6">
        <v>2</v>
      </c>
      <c r="F122" s="6">
        <v>3</v>
      </c>
      <c r="G122" s="6">
        <v>3</v>
      </c>
      <c r="H122" s="9">
        <f t="shared" si="11"/>
        <v>8</v>
      </c>
      <c r="I122" s="6">
        <v>1</v>
      </c>
      <c r="J122" s="6">
        <v>1</v>
      </c>
      <c r="K122" s="6">
        <v>1</v>
      </c>
      <c r="L122" s="9">
        <f t="shared" si="12"/>
        <v>3</v>
      </c>
      <c r="M122" s="6">
        <v>1</v>
      </c>
      <c r="N122" s="6">
        <v>2</v>
      </c>
      <c r="O122" s="6">
        <v>2</v>
      </c>
      <c r="P122" s="9">
        <f t="shared" si="13"/>
        <v>5</v>
      </c>
      <c r="Q122" s="6">
        <v>1</v>
      </c>
      <c r="R122" s="6">
        <v>1</v>
      </c>
      <c r="S122" s="6">
        <v>3</v>
      </c>
      <c r="T122" s="9">
        <f t="shared" si="14"/>
        <v>5</v>
      </c>
      <c r="Z122" s="6">
        <v>2</v>
      </c>
      <c r="AA122" s="6">
        <v>1</v>
      </c>
      <c r="AB122" s="6">
        <v>1</v>
      </c>
      <c r="AC122" s="6">
        <v>1</v>
      </c>
      <c r="AD122" s="6">
        <v>3</v>
      </c>
      <c r="AE122" s="6">
        <v>1</v>
      </c>
      <c r="AF122" s="6">
        <v>2</v>
      </c>
      <c r="AG122" s="6">
        <v>1</v>
      </c>
      <c r="AH122" s="6">
        <v>3</v>
      </c>
      <c r="AI122" s="6">
        <v>1</v>
      </c>
      <c r="AJ122" s="6">
        <v>2</v>
      </c>
      <c r="AK122" s="6">
        <v>3</v>
      </c>
      <c r="AL122" s="6">
        <f t="shared" si="15"/>
        <v>21</v>
      </c>
      <c r="AM122" s="9">
        <v>87</v>
      </c>
      <c r="AN122" s="9">
        <v>5</v>
      </c>
      <c r="AO122" s="9">
        <v>4</v>
      </c>
      <c r="AP122" s="9">
        <v>2</v>
      </c>
      <c r="AQ122" s="9">
        <v>5</v>
      </c>
      <c r="AR122" s="9">
        <v>3</v>
      </c>
      <c r="AS122" s="9">
        <v>3</v>
      </c>
      <c r="AT122" s="9">
        <v>4</v>
      </c>
      <c r="AU122" s="9">
        <v>18</v>
      </c>
      <c r="AV122" s="9">
        <v>3</v>
      </c>
      <c r="AW122" s="9">
        <v>2</v>
      </c>
      <c r="AX122" s="9">
        <v>10</v>
      </c>
      <c r="AY122" s="3" t="s">
        <v>175</v>
      </c>
      <c r="AZ122" s="10" t="str">
        <f t="shared" si="20"/>
        <v xml:space="preserve"> </v>
      </c>
      <c r="BA122" s="9">
        <v>4</v>
      </c>
      <c r="BB122" s="9">
        <v>3</v>
      </c>
      <c r="BC122" s="9">
        <v>4</v>
      </c>
      <c r="BD122" s="9">
        <v>3</v>
      </c>
      <c r="BE122" s="9">
        <f t="shared" si="17"/>
        <v>14</v>
      </c>
    </row>
    <row r="123" spans="1:57" x14ac:dyDescent="0.25">
      <c r="A123" s="9">
        <v>5218</v>
      </c>
      <c r="B123" s="9">
        <v>0</v>
      </c>
      <c r="C123" s="9">
        <v>1990</v>
      </c>
      <c r="D123" s="9">
        <v>27</v>
      </c>
      <c r="E123" s="6">
        <v>1</v>
      </c>
      <c r="F123" s="6">
        <v>2</v>
      </c>
      <c r="G123" s="6">
        <v>3</v>
      </c>
      <c r="H123" s="9">
        <f t="shared" si="11"/>
        <v>6</v>
      </c>
      <c r="I123" s="6">
        <v>1</v>
      </c>
      <c r="J123" s="6">
        <v>2</v>
      </c>
      <c r="K123" s="6">
        <v>3</v>
      </c>
      <c r="L123" s="9">
        <f t="shared" si="12"/>
        <v>6</v>
      </c>
      <c r="M123" s="6">
        <v>2</v>
      </c>
      <c r="N123" s="6">
        <v>2</v>
      </c>
      <c r="O123" s="6">
        <v>3</v>
      </c>
      <c r="P123" s="9">
        <f t="shared" si="13"/>
        <v>7</v>
      </c>
      <c r="Q123" s="6">
        <v>1</v>
      </c>
      <c r="R123" s="6">
        <v>1</v>
      </c>
      <c r="S123" s="6">
        <v>4</v>
      </c>
      <c r="T123" s="9">
        <f t="shared" si="14"/>
        <v>6</v>
      </c>
      <c r="Z123" s="6">
        <v>1</v>
      </c>
      <c r="AA123" s="6">
        <v>1</v>
      </c>
      <c r="AB123" s="6">
        <v>2</v>
      </c>
      <c r="AC123" s="6">
        <v>1</v>
      </c>
      <c r="AD123" s="6">
        <v>2</v>
      </c>
      <c r="AE123" s="6">
        <v>2</v>
      </c>
      <c r="AF123" s="6">
        <v>2</v>
      </c>
      <c r="AG123" s="6">
        <v>1</v>
      </c>
      <c r="AH123" s="6">
        <v>3</v>
      </c>
      <c r="AI123" s="6">
        <v>3</v>
      </c>
      <c r="AJ123" s="6">
        <v>3</v>
      </c>
      <c r="AK123" s="6">
        <v>4</v>
      </c>
      <c r="AL123" s="6">
        <f t="shared" si="15"/>
        <v>25</v>
      </c>
      <c r="AM123" s="9">
        <v>7</v>
      </c>
      <c r="AN123" s="9">
        <v>4</v>
      </c>
      <c r="AO123" s="9">
        <v>3</v>
      </c>
      <c r="AP123" s="9">
        <v>2</v>
      </c>
      <c r="AQ123" s="9">
        <v>2</v>
      </c>
      <c r="AR123" s="9">
        <v>3</v>
      </c>
      <c r="AS123" s="9">
        <v>2</v>
      </c>
      <c r="AT123" s="9">
        <v>4</v>
      </c>
      <c r="AU123" s="9">
        <v>4</v>
      </c>
      <c r="AV123" s="9">
        <v>2</v>
      </c>
      <c r="AW123" s="9">
        <v>4</v>
      </c>
      <c r="AX123" s="9">
        <v>2</v>
      </c>
      <c r="AY123" s="3" t="s">
        <v>176</v>
      </c>
      <c r="AZ123" s="10" t="str">
        <f t="shared" si="20"/>
        <v xml:space="preserve"> </v>
      </c>
      <c r="BA123" s="9">
        <v>2</v>
      </c>
      <c r="BB123" s="9">
        <v>1</v>
      </c>
      <c r="BC123" s="9">
        <v>4</v>
      </c>
      <c r="BD123" s="9">
        <v>4</v>
      </c>
      <c r="BE123" s="9">
        <f t="shared" si="17"/>
        <v>11</v>
      </c>
    </row>
    <row r="124" spans="1:57" ht="30" x14ac:dyDescent="0.25">
      <c r="A124" s="9">
        <v>5230</v>
      </c>
      <c r="B124" s="9">
        <v>0</v>
      </c>
      <c r="C124" s="9">
        <v>1998</v>
      </c>
      <c r="D124" s="9">
        <v>19</v>
      </c>
      <c r="E124" s="6">
        <v>1</v>
      </c>
      <c r="F124" s="6">
        <v>2</v>
      </c>
      <c r="G124" s="6">
        <v>3</v>
      </c>
      <c r="H124" s="9">
        <f t="shared" si="11"/>
        <v>6</v>
      </c>
      <c r="I124" s="6">
        <v>1</v>
      </c>
      <c r="J124" s="6">
        <v>2</v>
      </c>
      <c r="K124" s="6">
        <v>3</v>
      </c>
      <c r="L124" s="9">
        <f t="shared" si="12"/>
        <v>6</v>
      </c>
      <c r="M124" s="6">
        <v>2</v>
      </c>
      <c r="N124" s="6">
        <v>3</v>
      </c>
      <c r="O124" s="6">
        <v>3</v>
      </c>
      <c r="P124" s="9">
        <f t="shared" si="13"/>
        <v>8</v>
      </c>
      <c r="Q124" s="6">
        <v>1</v>
      </c>
      <c r="R124" s="6">
        <v>2</v>
      </c>
      <c r="S124" s="6">
        <v>3</v>
      </c>
      <c r="T124" s="9">
        <f t="shared" si="14"/>
        <v>6</v>
      </c>
      <c r="Z124" s="6">
        <v>1</v>
      </c>
      <c r="AA124" s="6">
        <v>1</v>
      </c>
      <c r="AB124" s="6">
        <v>2</v>
      </c>
      <c r="AC124" s="6">
        <v>1</v>
      </c>
      <c r="AD124" s="6">
        <v>2</v>
      </c>
      <c r="AE124" s="6">
        <v>2</v>
      </c>
      <c r="AF124" s="6">
        <v>3</v>
      </c>
      <c r="AG124" s="6">
        <v>2</v>
      </c>
      <c r="AH124" s="6">
        <v>3</v>
      </c>
      <c r="AI124" s="6">
        <v>3</v>
      </c>
      <c r="AJ124" s="6">
        <v>3</v>
      </c>
      <c r="AK124" s="6">
        <v>3</v>
      </c>
      <c r="AL124" s="6">
        <f t="shared" si="15"/>
        <v>26</v>
      </c>
      <c r="AM124" s="9">
        <v>7</v>
      </c>
      <c r="AN124" s="9">
        <v>4</v>
      </c>
      <c r="AO124" s="9">
        <v>2</v>
      </c>
      <c r="AP124" s="9">
        <v>3</v>
      </c>
      <c r="AQ124" s="9">
        <v>2</v>
      </c>
      <c r="AR124" s="9">
        <v>4</v>
      </c>
      <c r="AS124" s="9">
        <v>3</v>
      </c>
      <c r="AT124" s="9">
        <v>4</v>
      </c>
      <c r="AU124" s="9">
        <v>3</v>
      </c>
      <c r="AV124" s="9">
        <v>2</v>
      </c>
      <c r="AW124" s="9">
        <v>5</v>
      </c>
      <c r="AX124" s="9">
        <v>5</v>
      </c>
      <c r="AY124" s="3" t="s">
        <v>177</v>
      </c>
      <c r="AZ124" s="10" t="str">
        <f t="shared" si="20"/>
        <v xml:space="preserve"> </v>
      </c>
      <c r="BA124" s="9">
        <v>4</v>
      </c>
      <c r="BB124" s="9">
        <v>2</v>
      </c>
      <c r="BC124" s="9">
        <v>4</v>
      </c>
      <c r="BD124" s="9">
        <v>4</v>
      </c>
      <c r="BE124" s="9">
        <f t="shared" si="17"/>
        <v>14</v>
      </c>
    </row>
    <row r="125" spans="1:57" ht="30" x14ac:dyDescent="0.25">
      <c r="A125" s="9">
        <v>5130</v>
      </c>
      <c r="B125" s="9">
        <v>0</v>
      </c>
      <c r="C125" s="9">
        <v>1977</v>
      </c>
      <c r="D125" s="9">
        <v>40</v>
      </c>
      <c r="E125" s="6">
        <v>1</v>
      </c>
      <c r="F125" s="6">
        <v>2</v>
      </c>
      <c r="G125" s="6">
        <v>2</v>
      </c>
      <c r="H125" s="9">
        <f t="shared" si="11"/>
        <v>5</v>
      </c>
      <c r="I125" s="6">
        <v>3</v>
      </c>
      <c r="J125" s="6">
        <v>2</v>
      </c>
      <c r="K125" s="6">
        <v>2</v>
      </c>
      <c r="L125" s="9">
        <f t="shared" si="12"/>
        <v>7</v>
      </c>
      <c r="M125" s="6">
        <v>2</v>
      </c>
      <c r="N125" s="6">
        <v>2</v>
      </c>
      <c r="O125" s="6">
        <v>2</v>
      </c>
      <c r="P125" s="9">
        <f t="shared" si="13"/>
        <v>6</v>
      </c>
      <c r="Q125" s="6">
        <v>1</v>
      </c>
      <c r="R125" s="6">
        <v>1</v>
      </c>
      <c r="S125" s="6">
        <v>2</v>
      </c>
      <c r="T125" s="9">
        <f t="shared" si="14"/>
        <v>4</v>
      </c>
      <c r="Z125" s="6">
        <v>1</v>
      </c>
      <c r="AA125" s="6">
        <v>3</v>
      </c>
      <c r="AB125" s="6">
        <v>2</v>
      </c>
      <c r="AC125" s="6">
        <v>1</v>
      </c>
      <c r="AD125" s="6">
        <v>2</v>
      </c>
      <c r="AE125" s="6">
        <v>2</v>
      </c>
      <c r="AF125" s="6">
        <v>2</v>
      </c>
      <c r="AG125" s="6">
        <v>1</v>
      </c>
      <c r="AH125" s="6">
        <v>2</v>
      </c>
      <c r="AI125" s="6">
        <v>2</v>
      </c>
      <c r="AJ125" s="6">
        <v>2</v>
      </c>
      <c r="AK125" s="6">
        <v>2</v>
      </c>
      <c r="AL125" s="6">
        <f t="shared" si="15"/>
        <v>22</v>
      </c>
      <c r="AM125" s="9">
        <v>5</v>
      </c>
      <c r="AN125" s="9">
        <v>4</v>
      </c>
      <c r="AO125" s="9">
        <v>10</v>
      </c>
      <c r="AP125" s="9">
        <v>3</v>
      </c>
      <c r="AQ125" s="9">
        <v>9</v>
      </c>
      <c r="AR125" s="9">
        <v>6</v>
      </c>
      <c r="AS125" s="9">
        <v>3</v>
      </c>
      <c r="AT125" s="9">
        <v>7</v>
      </c>
      <c r="AU125" s="9">
        <v>3</v>
      </c>
      <c r="AV125" s="9">
        <v>12</v>
      </c>
      <c r="AW125" s="9">
        <v>2</v>
      </c>
      <c r="AX125" s="9">
        <v>2</v>
      </c>
      <c r="AY125" s="3" t="s">
        <v>178</v>
      </c>
      <c r="AZ125" s="10" t="str">
        <f t="shared" si="20"/>
        <v xml:space="preserve"> </v>
      </c>
      <c r="BA125" s="9">
        <v>4</v>
      </c>
      <c r="BB125" s="9">
        <v>2</v>
      </c>
      <c r="BC125" s="9">
        <v>4</v>
      </c>
      <c r="BD125" s="9">
        <v>4</v>
      </c>
      <c r="BE125" s="9">
        <f t="shared" si="17"/>
        <v>14</v>
      </c>
    </row>
    <row r="126" spans="1:57" x14ac:dyDescent="0.25">
      <c r="A126" s="9">
        <v>5266</v>
      </c>
      <c r="B126" s="9">
        <v>0</v>
      </c>
      <c r="C126" s="9">
        <v>1988</v>
      </c>
      <c r="D126" s="9">
        <v>29</v>
      </c>
      <c r="E126" s="6">
        <v>1</v>
      </c>
      <c r="F126" s="6">
        <v>3</v>
      </c>
      <c r="G126" s="6">
        <v>3</v>
      </c>
      <c r="H126" s="9">
        <f t="shared" si="11"/>
        <v>7</v>
      </c>
      <c r="I126" s="6">
        <v>2</v>
      </c>
      <c r="J126" s="6">
        <v>3</v>
      </c>
      <c r="K126" s="6">
        <v>4</v>
      </c>
      <c r="L126" s="9">
        <f t="shared" si="12"/>
        <v>9</v>
      </c>
      <c r="M126" s="6">
        <v>3</v>
      </c>
      <c r="N126" s="6">
        <v>2</v>
      </c>
      <c r="O126" s="6">
        <v>3</v>
      </c>
      <c r="P126" s="9">
        <f t="shared" si="13"/>
        <v>8</v>
      </c>
      <c r="Q126" s="6">
        <v>1</v>
      </c>
      <c r="R126" s="6">
        <v>2</v>
      </c>
      <c r="S126" s="6">
        <v>4</v>
      </c>
      <c r="T126" s="9">
        <f t="shared" si="14"/>
        <v>7</v>
      </c>
      <c r="Z126" s="6">
        <v>1</v>
      </c>
      <c r="AA126" s="6">
        <v>2</v>
      </c>
      <c r="AB126" s="6">
        <v>3</v>
      </c>
      <c r="AC126" s="6">
        <v>1</v>
      </c>
      <c r="AD126" s="6">
        <v>3</v>
      </c>
      <c r="AE126" s="6">
        <v>3</v>
      </c>
      <c r="AF126" s="6">
        <v>2</v>
      </c>
      <c r="AG126" s="6">
        <v>2</v>
      </c>
      <c r="AH126" s="6">
        <v>3</v>
      </c>
      <c r="AI126" s="6">
        <v>4</v>
      </c>
      <c r="AJ126" s="6">
        <v>3</v>
      </c>
      <c r="AK126" s="6">
        <v>4</v>
      </c>
      <c r="AL126" s="6">
        <f t="shared" si="15"/>
        <v>31</v>
      </c>
      <c r="AM126" s="9">
        <v>15</v>
      </c>
      <c r="AN126" s="9">
        <v>5</v>
      </c>
      <c r="AO126" s="9">
        <v>6</v>
      </c>
      <c r="AP126" s="9">
        <v>6</v>
      </c>
      <c r="AQ126" s="9">
        <v>6</v>
      </c>
      <c r="AR126" s="9">
        <v>4</v>
      </c>
      <c r="AS126" s="9">
        <v>8</v>
      </c>
      <c r="AT126" s="9">
        <v>15</v>
      </c>
      <c r="AU126" s="9">
        <v>4</v>
      </c>
      <c r="AV126" s="9">
        <v>4</v>
      </c>
      <c r="AW126" s="9">
        <v>3</v>
      </c>
      <c r="AX126" s="9">
        <v>3</v>
      </c>
      <c r="AY126" s="3" t="s">
        <v>179</v>
      </c>
      <c r="AZ126" s="10" t="str">
        <f t="shared" si="20"/>
        <v xml:space="preserve"> </v>
      </c>
      <c r="BA126" s="9">
        <v>2</v>
      </c>
      <c r="BB126" s="9">
        <v>2</v>
      </c>
      <c r="BC126" s="9">
        <v>2</v>
      </c>
      <c r="BD126" s="9">
        <v>2</v>
      </c>
      <c r="BE126" s="9">
        <f t="shared" si="17"/>
        <v>8</v>
      </c>
    </row>
    <row r="127" spans="1:57" x14ac:dyDescent="0.25">
      <c r="A127" s="9">
        <v>5272</v>
      </c>
      <c r="B127" s="9">
        <v>0</v>
      </c>
      <c r="C127" s="9">
        <v>1995</v>
      </c>
      <c r="D127" s="9">
        <f t="shared" ref="D127:D133" si="21">2017-C127</f>
        <v>22</v>
      </c>
      <c r="E127" s="6">
        <v>2</v>
      </c>
      <c r="F127" s="6">
        <v>2</v>
      </c>
      <c r="G127" s="6">
        <v>2</v>
      </c>
      <c r="H127" s="9">
        <f t="shared" si="11"/>
        <v>6</v>
      </c>
      <c r="I127" s="6">
        <v>2</v>
      </c>
      <c r="J127" s="6">
        <v>2</v>
      </c>
      <c r="K127" s="6">
        <v>3</v>
      </c>
      <c r="L127" s="9">
        <f t="shared" si="12"/>
        <v>7</v>
      </c>
      <c r="M127" s="6">
        <v>3</v>
      </c>
      <c r="N127" s="6">
        <v>2</v>
      </c>
      <c r="O127" s="6">
        <v>4</v>
      </c>
      <c r="P127" s="9">
        <f t="shared" si="13"/>
        <v>9</v>
      </c>
      <c r="Q127" s="6">
        <v>1</v>
      </c>
      <c r="R127" s="6">
        <v>3</v>
      </c>
      <c r="S127" s="6">
        <v>4</v>
      </c>
      <c r="T127" s="9">
        <f t="shared" si="14"/>
        <v>8</v>
      </c>
      <c r="Z127" s="6">
        <v>2</v>
      </c>
      <c r="AA127" s="6">
        <v>2</v>
      </c>
      <c r="AB127" s="6">
        <v>3</v>
      </c>
      <c r="AC127" s="6">
        <v>1</v>
      </c>
      <c r="AD127" s="6">
        <v>2</v>
      </c>
      <c r="AE127" s="6">
        <v>2</v>
      </c>
      <c r="AF127" s="6">
        <v>2</v>
      </c>
      <c r="AG127" s="6">
        <v>3</v>
      </c>
      <c r="AH127" s="6">
        <v>2</v>
      </c>
      <c r="AI127" s="6">
        <v>3</v>
      </c>
      <c r="AJ127" s="6">
        <v>4</v>
      </c>
      <c r="AK127" s="6">
        <v>4</v>
      </c>
      <c r="AL127" s="6">
        <f t="shared" si="15"/>
        <v>30</v>
      </c>
      <c r="AM127" s="9">
        <v>7</v>
      </c>
      <c r="AN127" s="9">
        <v>6</v>
      </c>
      <c r="AO127" s="9">
        <v>3</v>
      </c>
      <c r="AP127" s="9">
        <v>6</v>
      </c>
      <c r="AQ127" s="9">
        <v>6</v>
      </c>
      <c r="AR127" s="9">
        <v>9</v>
      </c>
      <c r="AS127" s="9">
        <v>2</v>
      </c>
      <c r="AT127" s="9">
        <v>5</v>
      </c>
      <c r="AU127" s="9">
        <v>10</v>
      </c>
      <c r="AV127" s="9">
        <v>4</v>
      </c>
      <c r="AW127" s="9">
        <v>7</v>
      </c>
      <c r="AX127" s="9">
        <v>3</v>
      </c>
      <c r="AY127" s="3" t="s">
        <v>180</v>
      </c>
      <c r="AZ127" s="10" t="str">
        <f t="shared" si="20"/>
        <v xml:space="preserve"> </v>
      </c>
      <c r="BA127" s="9">
        <v>1</v>
      </c>
      <c r="BB127" s="9">
        <v>2</v>
      </c>
      <c r="BC127" s="9">
        <v>3</v>
      </c>
      <c r="BD127" s="9">
        <v>4</v>
      </c>
      <c r="BE127" s="9">
        <f t="shared" si="17"/>
        <v>10</v>
      </c>
    </row>
    <row r="128" spans="1:57" ht="45" x14ac:dyDescent="0.25">
      <c r="A128" s="9">
        <v>5099</v>
      </c>
      <c r="B128" s="9">
        <v>0</v>
      </c>
      <c r="C128" s="9">
        <v>1975</v>
      </c>
      <c r="D128" s="9">
        <f t="shared" si="21"/>
        <v>42</v>
      </c>
      <c r="E128" s="6">
        <v>1</v>
      </c>
      <c r="F128" s="6">
        <v>1</v>
      </c>
      <c r="G128" s="6">
        <v>2</v>
      </c>
      <c r="H128" s="9">
        <f t="shared" si="11"/>
        <v>4</v>
      </c>
      <c r="I128" s="6">
        <v>1</v>
      </c>
      <c r="J128" s="6">
        <v>1</v>
      </c>
      <c r="K128" s="6">
        <v>2</v>
      </c>
      <c r="L128" s="9">
        <f t="shared" si="12"/>
        <v>4</v>
      </c>
      <c r="M128" s="6">
        <v>1</v>
      </c>
      <c r="N128" s="6">
        <v>1</v>
      </c>
      <c r="O128" s="6">
        <v>2</v>
      </c>
      <c r="P128" s="9">
        <f t="shared" si="13"/>
        <v>4</v>
      </c>
      <c r="Q128" s="6">
        <v>1</v>
      </c>
      <c r="R128" s="6">
        <v>2</v>
      </c>
      <c r="S128" s="6">
        <v>3</v>
      </c>
      <c r="T128" s="9">
        <f t="shared" si="14"/>
        <v>6</v>
      </c>
      <c r="Z128" s="6">
        <v>1</v>
      </c>
      <c r="AA128" s="6">
        <v>1</v>
      </c>
      <c r="AB128" s="6">
        <v>1</v>
      </c>
      <c r="AC128" s="6">
        <v>1</v>
      </c>
      <c r="AD128" s="6">
        <v>1</v>
      </c>
      <c r="AE128" s="6">
        <v>1</v>
      </c>
      <c r="AF128" s="6">
        <v>1</v>
      </c>
      <c r="AG128" s="6">
        <v>2</v>
      </c>
      <c r="AH128" s="6">
        <v>2</v>
      </c>
      <c r="AI128" s="6">
        <v>2</v>
      </c>
      <c r="AJ128" s="6">
        <v>2</v>
      </c>
      <c r="AK128" s="6">
        <v>3</v>
      </c>
      <c r="AL128" s="6">
        <f t="shared" si="15"/>
        <v>18</v>
      </c>
      <c r="AM128" s="9">
        <v>5</v>
      </c>
      <c r="AN128" s="9">
        <v>4</v>
      </c>
      <c r="AO128" s="9">
        <v>2</v>
      </c>
      <c r="AP128" s="9">
        <v>4</v>
      </c>
      <c r="AQ128" s="9">
        <v>5</v>
      </c>
      <c r="AR128" s="9">
        <v>4</v>
      </c>
      <c r="AS128" s="9">
        <v>3</v>
      </c>
      <c r="AT128" s="9">
        <v>6</v>
      </c>
      <c r="AU128" s="9">
        <v>4</v>
      </c>
      <c r="AV128" s="9">
        <v>4</v>
      </c>
      <c r="AW128" s="9">
        <v>8</v>
      </c>
      <c r="AX128" s="9">
        <v>8</v>
      </c>
      <c r="AY128" s="3" t="s">
        <v>181</v>
      </c>
      <c r="AZ128" s="10" t="str">
        <f t="shared" si="20"/>
        <v xml:space="preserve"> </v>
      </c>
      <c r="BA128" s="9">
        <v>3</v>
      </c>
      <c r="BB128" s="9">
        <v>3</v>
      </c>
      <c r="BC128" s="9">
        <v>3</v>
      </c>
      <c r="BD128" s="9">
        <v>3</v>
      </c>
      <c r="BE128" s="9">
        <f t="shared" si="17"/>
        <v>12</v>
      </c>
    </row>
    <row r="129" spans="1:57" x14ac:dyDescent="0.25">
      <c r="A129" s="9">
        <v>5281</v>
      </c>
      <c r="B129" s="9">
        <v>0</v>
      </c>
      <c r="C129" s="9">
        <v>1992</v>
      </c>
      <c r="D129" s="9">
        <f t="shared" si="21"/>
        <v>25</v>
      </c>
      <c r="E129" s="6">
        <v>1</v>
      </c>
      <c r="F129" s="6">
        <v>1</v>
      </c>
      <c r="G129" s="6">
        <v>2</v>
      </c>
      <c r="H129" s="9">
        <f t="shared" si="11"/>
        <v>4</v>
      </c>
      <c r="I129" s="6">
        <v>1</v>
      </c>
      <c r="J129" s="6">
        <v>1</v>
      </c>
      <c r="K129" s="6">
        <v>2</v>
      </c>
      <c r="L129" s="9">
        <f t="shared" si="12"/>
        <v>4</v>
      </c>
      <c r="M129" s="6">
        <v>1</v>
      </c>
      <c r="N129" s="6">
        <v>1</v>
      </c>
      <c r="O129" s="6">
        <v>2</v>
      </c>
      <c r="P129" s="9">
        <f t="shared" si="13"/>
        <v>4</v>
      </c>
      <c r="Q129" s="6">
        <v>1</v>
      </c>
      <c r="R129" s="6">
        <v>3</v>
      </c>
      <c r="S129" s="6">
        <v>3</v>
      </c>
      <c r="T129" s="9">
        <f t="shared" si="14"/>
        <v>7</v>
      </c>
      <c r="Z129" s="6">
        <v>1</v>
      </c>
      <c r="AA129" s="6">
        <v>1</v>
      </c>
      <c r="AB129" s="6">
        <v>1</v>
      </c>
      <c r="AC129" s="6">
        <v>1</v>
      </c>
      <c r="AD129" s="6">
        <v>1</v>
      </c>
      <c r="AE129" s="6">
        <v>1</v>
      </c>
      <c r="AF129" s="6">
        <v>1</v>
      </c>
      <c r="AG129" s="6">
        <v>3</v>
      </c>
      <c r="AH129" s="6">
        <v>2</v>
      </c>
      <c r="AI129" s="6">
        <v>2</v>
      </c>
      <c r="AJ129" s="6">
        <v>2</v>
      </c>
      <c r="AK129" s="6">
        <v>3</v>
      </c>
      <c r="AL129" s="6">
        <f t="shared" si="15"/>
        <v>19</v>
      </c>
      <c r="AM129" s="9">
        <v>56</v>
      </c>
      <c r="AN129" s="9">
        <v>2</v>
      </c>
      <c r="AO129" s="9">
        <v>2</v>
      </c>
      <c r="AP129" s="9">
        <v>3</v>
      </c>
      <c r="AQ129" s="9">
        <v>5</v>
      </c>
      <c r="AR129" s="9">
        <v>2</v>
      </c>
      <c r="AS129" s="9">
        <v>1</v>
      </c>
      <c r="AT129" s="9">
        <v>4</v>
      </c>
      <c r="AU129" s="9">
        <v>6</v>
      </c>
      <c r="AV129" s="9">
        <v>1</v>
      </c>
      <c r="AW129" s="9">
        <v>2</v>
      </c>
      <c r="AX129" s="9">
        <v>5</v>
      </c>
      <c r="AY129" s="3" t="s">
        <v>182</v>
      </c>
      <c r="AZ129" s="10" t="str">
        <f t="shared" si="20"/>
        <v xml:space="preserve"> </v>
      </c>
      <c r="BA129" s="9">
        <v>2</v>
      </c>
      <c r="BB129" s="9">
        <v>2</v>
      </c>
      <c r="BC129" s="9">
        <v>4</v>
      </c>
      <c r="BD129" s="9">
        <v>4</v>
      </c>
      <c r="BE129" s="9">
        <f t="shared" si="17"/>
        <v>12</v>
      </c>
    </row>
    <row r="130" spans="1:57" ht="60" x14ac:dyDescent="0.25">
      <c r="A130" s="9">
        <v>5298</v>
      </c>
      <c r="B130" s="9">
        <v>0</v>
      </c>
      <c r="C130" s="9">
        <v>1982</v>
      </c>
      <c r="D130" s="9">
        <f t="shared" si="21"/>
        <v>35</v>
      </c>
      <c r="E130" s="6">
        <v>1</v>
      </c>
      <c r="F130" s="6">
        <v>1</v>
      </c>
      <c r="G130" s="6">
        <v>2</v>
      </c>
      <c r="H130" s="9">
        <f t="shared" si="11"/>
        <v>4</v>
      </c>
      <c r="I130" s="6">
        <v>2</v>
      </c>
      <c r="J130" s="6">
        <v>2</v>
      </c>
      <c r="K130" s="6">
        <v>2</v>
      </c>
      <c r="L130" s="9">
        <f t="shared" si="12"/>
        <v>6</v>
      </c>
      <c r="M130" s="6">
        <v>1</v>
      </c>
      <c r="N130" s="6">
        <v>1</v>
      </c>
      <c r="O130" s="6">
        <v>2</v>
      </c>
      <c r="P130" s="9">
        <f t="shared" si="13"/>
        <v>4</v>
      </c>
      <c r="Q130" s="6">
        <v>1</v>
      </c>
      <c r="R130" s="6">
        <v>2</v>
      </c>
      <c r="S130" s="6">
        <v>4</v>
      </c>
      <c r="T130" s="9">
        <f t="shared" si="14"/>
        <v>7</v>
      </c>
      <c r="Z130" s="6">
        <v>1</v>
      </c>
      <c r="AA130" s="6">
        <v>2</v>
      </c>
      <c r="AB130" s="6">
        <v>1</v>
      </c>
      <c r="AC130" s="6">
        <v>1</v>
      </c>
      <c r="AD130" s="6">
        <v>1</v>
      </c>
      <c r="AE130" s="6">
        <v>2</v>
      </c>
      <c r="AF130" s="6">
        <v>1</v>
      </c>
      <c r="AG130" s="6">
        <v>2</v>
      </c>
      <c r="AH130" s="6">
        <v>2</v>
      </c>
      <c r="AI130" s="6">
        <v>2</v>
      </c>
      <c r="AJ130" s="6">
        <v>2</v>
      </c>
      <c r="AK130" s="6">
        <v>4</v>
      </c>
      <c r="AL130" s="6">
        <f t="shared" si="15"/>
        <v>21</v>
      </c>
      <c r="AM130" s="9">
        <v>10</v>
      </c>
      <c r="AN130" s="9">
        <v>14</v>
      </c>
      <c r="AO130" s="9">
        <v>5</v>
      </c>
      <c r="AP130" s="9">
        <v>5</v>
      </c>
      <c r="AQ130" s="9">
        <v>6</v>
      </c>
      <c r="AR130" s="9">
        <v>2</v>
      </c>
      <c r="AS130" s="9">
        <v>6</v>
      </c>
      <c r="AT130" s="9">
        <v>6</v>
      </c>
      <c r="AU130" s="9">
        <v>4</v>
      </c>
      <c r="AV130" s="9">
        <v>5</v>
      </c>
      <c r="AW130" s="9">
        <v>5</v>
      </c>
      <c r="AX130" s="9">
        <v>5</v>
      </c>
      <c r="AY130" s="3" t="s">
        <v>183</v>
      </c>
      <c r="AZ130" s="10" t="str">
        <f t="shared" si="20"/>
        <v xml:space="preserve"> </v>
      </c>
      <c r="BA130" s="9">
        <v>2</v>
      </c>
      <c r="BB130" s="9">
        <v>2</v>
      </c>
      <c r="BC130" s="9">
        <v>3</v>
      </c>
      <c r="BD130" s="9">
        <v>3</v>
      </c>
      <c r="BE130" s="9">
        <f t="shared" si="17"/>
        <v>10</v>
      </c>
    </row>
    <row r="131" spans="1:57" ht="75" x14ac:dyDescent="0.25">
      <c r="A131" s="9">
        <v>5228</v>
      </c>
      <c r="B131" s="9">
        <v>1</v>
      </c>
      <c r="C131" s="9">
        <v>1996</v>
      </c>
      <c r="D131" s="9">
        <f t="shared" si="21"/>
        <v>21</v>
      </c>
      <c r="E131" s="6">
        <v>1</v>
      </c>
      <c r="F131" s="6">
        <v>2</v>
      </c>
      <c r="G131" s="6">
        <v>3</v>
      </c>
      <c r="H131" s="9">
        <f t="shared" ref="H131:H194" si="22" xml:space="preserve"> E131+F131+G131</f>
        <v>6</v>
      </c>
      <c r="I131" s="6">
        <v>1</v>
      </c>
      <c r="J131" s="6">
        <v>3</v>
      </c>
      <c r="K131" s="6">
        <v>4</v>
      </c>
      <c r="L131" s="9">
        <f t="shared" ref="L131:L194" si="23" xml:space="preserve"> I131+J131+K131</f>
        <v>8</v>
      </c>
      <c r="M131" s="6">
        <v>3</v>
      </c>
      <c r="N131" s="6">
        <v>4</v>
      </c>
      <c r="O131" s="6">
        <v>4</v>
      </c>
      <c r="P131" s="9">
        <f t="shared" ref="P131:P194" si="24" xml:space="preserve"> M131+N131++O131</f>
        <v>11</v>
      </c>
      <c r="Q131" s="6">
        <v>2</v>
      </c>
      <c r="R131" s="6">
        <v>4</v>
      </c>
      <c r="S131" s="6">
        <v>4</v>
      </c>
      <c r="T131" s="9">
        <f t="shared" ref="T131:T194" si="25" xml:space="preserve"> Q131+R131+S131</f>
        <v>10</v>
      </c>
      <c r="Z131" s="6">
        <v>1</v>
      </c>
      <c r="AA131" s="6">
        <v>1</v>
      </c>
      <c r="AB131" s="6">
        <v>3</v>
      </c>
      <c r="AC131" s="6">
        <v>2</v>
      </c>
      <c r="AD131" s="6">
        <v>2</v>
      </c>
      <c r="AE131" s="6">
        <v>3</v>
      </c>
      <c r="AF131" s="6">
        <v>4</v>
      </c>
      <c r="AG131" s="6">
        <v>4</v>
      </c>
      <c r="AH131" s="6">
        <v>3</v>
      </c>
      <c r="AI131" s="6">
        <v>4</v>
      </c>
      <c r="AJ131" s="6">
        <v>4</v>
      </c>
      <c r="AK131" s="6">
        <v>4</v>
      </c>
      <c r="AL131" s="6">
        <f t="shared" ref="AL131:AL194" si="26">AK131+AJ131+AI131+AH131+AG131+AF131+AE131+AD131+AC131+AB131+AA131+Z131</f>
        <v>35</v>
      </c>
      <c r="AM131" s="9">
        <v>10</v>
      </c>
      <c r="AN131" s="9">
        <v>3</v>
      </c>
      <c r="AO131" s="9">
        <v>5</v>
      </c>
      <c r="AP131" s="9">
        <v>7</v>
      </c>
      <c r="AQ131" s="9">
        <v>6</v>
      </c>
      <c r="AR131" s="9">
        <v>2</v>
      </c>
      <c r="AS131" s="9">
        <v>3</v>
      </c>
      <c r="AT131" s="9">
        <v>3</v>
      </c>
      <c r="AU131" s="9">
        <v>5</v>
      </c>
      <c r="AV131" s="9">
        <v>3</v>
      </c>
      <c r="AW131" s="9">
        <v>1</v>
      </c>
      <c r="AX131" s="9">
        <v>2</v>
      </c>
      <c r="AY131" s="4" t="s">
        <v>184</v>
      </c>
      <c r="AZ131" s="10" t="s">
        <v>404</v>
      </c>
      <c r="BE131" s="9">
        <f t="shared" ref="BE131:BE194" si="27">BA131+BB131+BC131+BD131</f>
        <v>0</v>
      </c>
    </row>
    <row r="132" spans="1:57" ht="45" x14ac:dyDescent="0.25">
      <c r="A132" s="9">
        <v>5297</v>
      </c>
      <c r="B132" s="9">
        <v>1</v>
      </c>
      <c r="C132" s="9">
        <v>1994</v>
      </c>
      <c r="D132" s="9">
        <f t="shared" si="21"/>
        <v>23</v>
      </c>
      <c r="E132" s="6">
        <v>1</v>
      </c>
      <c r="F132" s="6">
        <v>2</v>
      </c>
      <c r="G132" s="6">
        <v>2</v>
      </c>
      <c r="H132" s="9">
        <f t="shared" si="22"/>
        <v>5</v>
      </c>
      <c r="I132" s="6">
        <v>1</v>
      </c>
      <c r="J132" s="6">
        <v>3</v>
      </c>
      <c r="K132" s="6">
        <v>3</v>
      </c>
      <c r="L132" s="9">
        <f t="shared" si="23"/>
        <v>7</v>
      </c>
      <c r="M132" s="6">
        <v>1</v>
      </c>
      <c r="N132" s="6">
        <v>2</v>
      </c>
      <c r="O132" s="6">
        <v>3</v>
      </c>
      <c r="P132" s="9">
        <f t="shared" si="24"/>
        <v>6</v>
      </c>
      <c r="Q132" s="6">
        <v>1</v>
      </c>
      <c r="R132" s="6">
        <v>2</v>
      </c>
      <c r="S132" s="6">
        <v>3</v>
      </c>
      <c r="T132" s="9">
        <f t="shared" si="25"/>
        <v>6</v>
      </c>
      <c r="Z132" s="6">
        <v>1</v>
      </c>
      <c r="AA132" s="6">
        <v>1</v>
      </c>
      <c r="AB132" s="6">
        <v>1</v>
      </c>
      <c r="AC132" s="6">
        <v>1</v>
      </c>
      <c r="AD132" s="6">
        <v>2</v>
      </c>
      <c r="AE132" s="6">
        <v>3</v>
      </c>
      <c r="AF132" s="6">
        <v>2</v>
      </c>
      <c r="AG132" s="6">
        <v>2</v>
      </c>
      <c r="AH132" s="6">
        <v>2</v>
      </c>
      <c r="AI132" s="6">
        <v>3</v>
      </c>
      <c r="AJ132" s="6">
        <v>3</v>
      </c>
      <c r="AK132" s="6">
        <v>3</v>
      </c>
      <c r="AL132" s="6">
        <f t="shared" si="26"/>
        <v>24</v>
      </c>
      <c r="AM132" s="9">
        <v>7</v>
      </c>
      <c r="AN132" s="9">
        <v>5</v>
      </c>
      <c r="AO132" s="9">
        <v>2</v>
      </c>
      <c r="AP132" s="9">
        <v>2</v>
      </c>
      <c r="AQ132" s="9">
        <v>5</v>
      </c>
      <c r="AR132" s="9">
        <v>2</v>
      </c>
      <c r="AS132" s="9">
        <v>4</v>
      </c>
      <c r="AT132" s="9">
        <v>4</v>
      </c>
      <c r="AU132" s="9">
        <v>8</v>
      </c>
      <c r="AV132" s="9">
        <v>3</v>
      </c>
      <c r="AW132" s="9">
        <v>7</v>
      </c>
      <c r="AX132" s="9">
        <v>5</v>
      </c>
      <c r="AY132" s="3" t="s">
        <v>185</v>
      </c>
      <c r="AZ132" s="10" t="str">
        <f t="shared" ref="AZ132:AZ144" si="28">IF(C132&gt;1998,"mladší než 18"," ")</f>
        <v xml:space="preserve"> </v>
      </c>
      <c r="BA132" s="9">
        <v>3</v>
      </c>
      <c r="BB132" s="9">
        <v>3</v>
      </c>
      <c r="BC132" s="9">
        <v>4</v>
      </c>
      <c r="BD132" s="9">
        <v>3</v>
      </c>
      <c r="BE132" s="9">
        <f t="shared" si="27"/>
        <v>13</v>
      </c>
    </row>
    <row r="133" spans="1:57" x14ac:dyDescent="0.25">
      <c r="A133" s="9">
        <v>5325</v>
      </c>
      <c r="B133" s="9">
        <v>0</v>
      </c>
      <c r="C133" s="9">
        <v>1988</v>
      </c>
      <c r="D133" s="9">
        <f t="shared" si="21"/>
        <v>29</v>
      </c>
      <c r="E133" s="6">
        <v>2</v>
      </c>
      <c r="F133" s="6">
        <v>2</v>
      </c>
      <c r="G133" s="6">
        <v>3</v>
      </c>
      <c r="H133" s="9">
        <f t="shared" si="22"/>
        <v>7</v>
      </c>
      <c r="I133" s="6">
        <v>2</v>
      </c>
      <c r="J133" s="6">
        <v>2</v>
      </c>
      <c r="K133" s="6">
        <v>3</v>
      </c>
      <c r="L133" s="9">
        <f t="shared" si="23"/>
        <v>7</v>
      </c>
      <c r="M133" s="6">
        <v>3</v>
      </c>
      <c r="N133" s="6">
        <v>3</v>
      </c>
      <c r="O133" s="6">
        <v>3</v>
      </c>
      <c r="P133" s="9">
        <f t="shared" si="24"/>
        <v>9</v>
      </c>
      <c r="Q133" s="6">
        <v>1</v>
      </c>
      <c r="R133" s="6">
        <v>2</v>
      </c>
      <c r="S133" s="6">
        <v>4</v>
      </c>
      <c r="T133" s="9">
        <f t="shared" si="25"/>
        <v>7</v>
      </c>
      <c r="Z133" s="6">
        <v>2</v>
      </c>
      <c r="AA133" s="6">
        <v>2</v>
      </c>
      <c r="AB133" s="6">
        <v>3</v>
      </c>
      <c r="AC133" s="6">
        <v>1</v>
      </c>
      <c r="AD133" s="6">
        <v>2</v>
      </c>
      <c r="AE133" s="6">
        <v>2</v>
      </c>
      <c r="AF133" s="6">
        <v>3</v>
      </c>
      <c r="AG133" s="6">
        <v>2</v>
      </c>
      <c r="AH133" s="6">
        <v>3</v>
      </c>
      <c r="AI133" s="6">
        <v>3</v>
      </c>
      <c r="AJ133" s="6">
        <v>3</v>
      </c>
      <c r="AK133" s="6">
        <v>4</v>
      </c>
      <c r="AL133" s="6">
        <f t="shared" si="26"/>
        <v>30</v>
      </c>
      <c r="AM133" s="9">
        <v>10</v>
      </c>
      <c r="AN133" s="9">
        <v>4</v>
      </c>
      <c r="AO133" s="9">
        <v>6</v>
      </c>
      <c r="AP133" s="9">
        <v>5</v>
      </c>
      <c r="AQ133" s="9">
        <v>6</v>
      </c>
      <c r="AR133" s="9">
        <v>6</v>
      </c>
      <c r="AS133" s="9">
        <v>4</v>
      </c>
      <c r="AT133" s="9">
        <v>10</v>
      </c>
      <c r="AU133" s="9">
        <v>4</v>
      </c>
      <c r="AV133" s="9">
        <v>7</v>
      </c>
      <c r="AW133" s="9">
        <v>3</v>
      </c>
      <c r="AX133" s="9">
        <v>7</v>
      </c>
      <c r="AY133" s="3" t="s">
        <v>186</v>
      </c>
      <c r="AZ133" s="10" t="str">
        <f t="shared" si="28"/>
        <v xml:space="preserve"> </v>
      </c>
      <c r="BA133" s="9">
        <v>2</v>
      </c>
      <c r="BB133" s="9">
        <v>3</v>
      </c>
      <c r="BC133" s="9">
        <v>4</v>
      </c>
      <c r="BD133" s="9">
        <v>4</v>
      </c>
      <c r="BE133" s="9">
        <f t="shared" si="27"/>
        <v>13</v>
      </c>
    </row>
    <row r="134" spans="1:57" ht="30" x14ac:dyDescent="0.25">
      <c r="A134" s="9">
        <v>5312</v>
      </c>
      <c r="B134" s="9">
        <v>1</v>
      </c>
      <c r="C134" s="9">
        <v>1988</v>
      </c>
      <c r="D134" s="9">
        <v>29</v>
      </c>
      <c r="E134" s="6">
        <v>1</v>
      </c>
      <c r="F134" s="6">
        <v>3</v>
      </c>
      <c r="G134" s="6">
        <v>3</v>
      </c>
      <c r="H134" s="9">
        <f t="shared" si="22"/>
        <v>7</v>
      </c>
      <c r="I134" s="6">
        <v>1</v>
      </c>
      <c r="J134" s="6">
        <v>2</v>
      </c>
      <c r="K134" s="6">
        <v>2</v>
      </c>
      <c r="L134" s="9">
        <f t="shared" si="23"/>
        <v>5</v>
      </c>
      <c r="M134" s="6">
        <v>1</v>
      </c>
      <c r="N134" s="6">
        <v>3</v>
      </c>
      <c r="O134" s="6">
        <v>3</v>
      </c>
      <c r="P134" s="9">
        <f t="shared" si="24"/>
        <v>7</v>
      </c>
      <c r="Q134" s="6">
        <v>1</v>
      </c>
      <c r="R134" s="6">
        <v>2</v>
      </c>
      <c r="S134" s="6">
        <v>3</v>
      </c>
      <c r="T134" s="9">
        <f t="shared" si="25"/>
        <v>6</v>
      </c>
      <c r="Z134" s="6">
        <v>1</v>
      </c>
      <c r="AA134" s="6">
        <v>1</v>
      </c>
      <c r="AB134" s="6">
        <v>1</v>
      </c>
      <c r="AC134" s="6">
        <v>1</v>
      </c>
      <c r="AD134" s="6">
        <v>3</v>
      </c>
      <c r="AE134" s="6">
        <v>2</v>
      </c>
      <c r="AF134" s="6">
        <v>3</v>
      </c>
      <c r="AG134" s="6">
        <v>2</v>
      </c>
      <c r="AH134" s="6">
        <v>3</v>
      </c>
      <c r="AI134" s="6">
        <v>2</v>
      </c>
      <c r="AJ134" s="6">
        <v>3</v>
      </c>
      <c r="AK134" s="6">
        <v>3</v>
      </c>
      <c r="AL134" s="6">
        <f t="shared" si="26"/>
        <v>25</v>
      </c>
      <c r="AM134" s="9">
        <v>10</v>
      </c>
      <c r="AN134" s="9">
        <v>4</v>
      </c>
      <c r="AO134" s="9">
        <v>6</v>
      </c>
      <c r="AP134" s="9">
        <v>4</v>
      </c>
      <c r="AQ134" s="9">
        <v>13</v>
      </c>
      <c r="AR134" s="9">
        <v>4</v>
      </c>
      <c r="AS134" s="9">
        <v>5</v>
      </c>
      <c r="AT134" s="9">
        <v>5</v>
      </c>
      <c r="AU134" s="9">
        <v>6</v>
      </c>
      <c r="AV134" s="9">
        <v>4</v>
      </c>
      <c r="AW134" s="9">
        <v>8</v>
      </c>
      <c r="AX134" s="9">
        <v>6</v>
      </c>
      <c r="AY134" s="3" t="s">
        <v>187</v>
      </c>
      <c r="AZ134" s="10" t="str">
        <f t="shared" si="28"/>
        <v xml:space="preserve"> </v>
      </c>
      <c r="BA134" s="9">
        <v>2</v>
      </c>
      <c r="BB134" s="9">
        <v>2</v>
      </c>
      <c r="BC134" s="9">
        <v>3</v>
      </c>
      <c r="BD134" s="9">
        <v>2</v>
      </c>
      <c r="BE134" s="9">
        <f t="shared" si="27"/>
        <v>9</v>
      </c>
    </row>
    <row r="135" spans="1:57" x14ac:dyDescent="0.25">
      <c r="A135" s="9">
        <v>4695</v>
      </c>
      <c r="B135" s="9">
        <v>0</v>
      </c>
      <c r="C135" s="9">
        <v>1999</v>
      </c>
      <c r="D135" s="9">
        <v>18</v>
      </c>
      <c r="E135" s="6">
        <v>2</v>
      </c>
      <c r="F135" s="6">
        <v>3</v>
      </c>
      <c r="G135" s="6">
        <v>4</v>
      </c>
      <c r="H135" s="9">
        <f t="shared" si="22"/>
        <v>9</v>
      </c>
      <c r="I135" s="6">
        <v>2</v>
      </c>
      <c r="J135" s="6">
        <v>3</v>
      </c>
      <c r="K135" s="6">
        <v>4</v>
      </c>
      <c r="L135" s="9">
        <f t="shared" si="23"/>
        <v>9</v>
      </c>
      <c r="M135" s="6">
        <v>2</v>
      </c>
      <c r="N135" s="6">
        <v>3</v>
      </c>
      <c r="O135" s="6">
        <v>4</v>
      </c>
      <c r="P135" s="9">
        <f t="shared" si="24"/>
        <v>9</v>
      </c>
      <c r="Q135" s="6">
        <v>1</v>
      </c>
      <c r="R135" s="6">
        <v>2</v>
      </c>
      <c r="S135" s="6">
        <v>3</v>
      </c>
      <c r="T135" s="9">
        <f t="shared" si="25"/>
        <v>6</v>
      </c>
      <c r="Z135" s="6">
        <v>2</v>
      </c>
      <c r="AA135" s="6">
        <v>2</v>
      </c>
      <c r="AB135" s="6">
        <v>2</v>
      </c>
      <c r="AC135" s="6">
        <v>1</v>
      </c>
      <c r="AD135" s="6">
        <v>3</v>
      </c>
      <c r="AE135" s="6">
        <v>3</v>
      </c>
      <c r="AF135" s="6">
        <v>3</v>
      </c>
      <c r="AG135" s="6">
        <v>2</v>
      </c>
      <c r="AH135" s="6">
        <v>4</v>
      </c>
      <c r="AI135" s="6">
        <v>4</v>
      </c>
      <c r="AJ135" s="6">
        <v>4</v>
      </c>
      <c r="AK135" s="6">
        <v>3</v>
      </c>
      <c r="AL135" s="6">
        <f t="shared" si="26"/>
        <v>33</v>
      </c>
      <c r="AM135" s="9">
        <v>9</v>
      </c>
      <c r="AN135" s="9">
        <v>5</v>
      </c>
      <c r="AO135" s="9">
        <v>2</v>
      </c>
      <c r="AP135" s="9">
        <v>3</v>
      </c>
      <c r="AQ135" s="9">
        <v>4</v>
      </c>
      <c r="AR135" s="9">
        <v>6</v>
      </c>
      <c r="AS135" s="9">
        <v>3</v>
      </c>
      <c r="AT135" s="9">
        <v>6</v>
      </c>
      <c r="AU135" s="9">
        <v>3</v>
      </c>
      <c r="AV135" s="9">
        <v>4</v>
      </c>
      <c r="AW135" s="9">
        <v>3</v>
      </c>
      <c r="AX135" s="9">
        <v>4</v>
      </c>
      <c r="AY135" s="3" t="s">
        <v>188</v>
      </c>
      <c r="AZ135" s="10" t="str">
        <f t="shared" si="28"/>
        <v>mladší než 18</v>
      </c>
      <c r="BE135" s="9">
        <f t="shared" si="27"/>
        <v>0</v>
      </c>
    </row>
    <row r="136" spans="1:57" x14ac:dyDescent="0.25">
      <c r="A136" s="9">
        <v>5357</v>
      </c>
      <c r="B136" s="9">
        <v>1</v>
      </c>
      <c r="C136" s="9">
        <v>1998</v>
      </c>
      <c r="D136" s="9">
        <v>19</v>
      </c>
      <c r="E136" s="6">
        <v>1</v>
      </c>
      <c r="F136" s="6">
        <v>1</v>
      </c>
      <c r="G136" s="6">
        <v>2</v>
      </c>
      <c r="H136" s="9">
        <f t="shared" si="22"/>
        <v>4</v>
      </c>
      <c r="I136" s="6">
        <v>1</v>
      </c>
      <c r="J136" s="6">
        <v>1</v>
      </c>
      <c r="K136" s="6">
        <v>2</v>
      </c>
      <c r="L136" s="9">
        <f t="shared" si="23"/>
        <v>4</v>
      </c>
      <c r="M136" s="6">
        <v>1</v>
      </c>
      <c r="N136" s="6">
        <v>1</v>
      </c>
      <c r="O136" s="6">
        <v>2</v>
      </c>
      <c r="P136" s="9">
        <f t="shared" si="24"/>
        <v>4</v>
      </c>
      <c r="Q136" s="6">
        <v>1</v>
      </c>
      <c r="R136" s="6">
        <v>1</v>
      </c>
      <c r="S136" s="6">
        <v>2</v>
      </c>
      <c r="T136" s="9">
        <f t="shared" si="25"/>
        <v>4</v>
      </c>
      <c r="Z136" s="6">
        <v>1</v>
      </c>
      <c r="AA136" s="6">
        <v>1</v>
      </c>
      <c r="AB136" s="6">
        <v>1</v>
      </c>
      <c r="AC136" s="6">
        <v>1</v>
      </c>
      <c r="AD136" s="6">
        <v>1</v>
      </c>
      <c r="AE136" s="6">
        <v>1</v>
      </c>
      <c r="AF136" s="6">
        <v>1</v>
      </c>
      <c r="AG136" s="6">
        <v>1</v>
      </c>
      <c r="AH136" s="6">
        <v>2</v>
      </c>
      <c r="AI136" s="6">
        <v>2</v>
      </c>
      <c r="AJ136" s="6">
        <v>2</v>
      </c>
      <c r="AK136" s="6">
        <v>2</v>
      </c>
      <c r="AL136" s="6">
        <f t="shared" si="26"/>
        <v>16</v>
      </c>
      <c r="AM136" s="9">
        <v>13</v>
      </c>
      <c r="AN136" s="9">
        <v>4</v>
      </c>
      <c r="AO136" s="9">
        <v>5</v>
      </c>
      <c r="AP136" s="9">
        <v>3</v>
      </c>
      <c r="AQ136" s="9">
        <v>5</v>
      </c>
      <c r="AR136" s="9">
        <v>3</v>
      </c>
      <c r="AS136" s="9">
        <v>5</v>
      </c>
      <c r="AT136" s="9">
        <v>2</v>
      </c>
      <c r="AU136" s="9">
        <v>11</v>
      </c>
      <c r="AV136" s="9">
        <v>10</v>
      </c>
      <c r="AW136" s="9">
        <v>3</v>
      </c>
      <c r="AX136" s="9">
        <v>2</v>
      </c>
      <c r="AY136" s="3" t="s">
        <v>189</v>
      </c>
      <c r="AZ136" s="10" t="str">
        <f t="shared" si="28"/>
        <v xml:space="preserve"> </v>
      </c>
      <c r="BA136" s="9">
        <v>3</v>
      </c>
      <c r="BB136" s="9">
        <v>3</v>
      </c>
      <c r="BC136" s="9">
        <v>4</v>
      </c>
      <c r="BD136" s="9">
        <v>3</v>
      </c>
      <c r="BE136" s="9">
        <f t="shared" si="27"/>
        <v>13</v>
      </c>
    </row>
    <row r="137" spans="1:57" x14ac:dyDescent="0.25">
      <c r="A137" s="9">
        <v>5381</v>
      </c>
      <c r="B137" s="9">
        <v>0</v>
      </c>
      <c r="C137" s="9">
        <v>1979</v>
      </c>
      <c r="D137" s="9">
        <v>38</v>
      </c>
      <c r="E137" s="6">
        <v>1</v>
      </c>
      <c r="F137" s="6">
        <v>2</v>
      </c>
      <c r="G137" s="6">
        <v>3</v>
      </c>
      <c r="H137" s="9">
        <f t="shared" si="22"/>
        <v>6</v>
      </c>
      <c r="I137" s="6">
        <v>2</v>
      </c>
      <c r="J137" s="6">
        <v>3</v>
      </c>
      <c r="K137" s="6">
        <v>3</v>
      </c>
      <c r="L137" s="9">
        <f t="shared" si="23"/>
        <v>8</v>
      </c>
      <c r="M137" s="6">
        <v>3</v>
      </c>
      <c r="N137" s="6">
        <v>3</v>
      </c>
      <c r="O137" s="6">
        <v>3</v>
      </c>
      <c r="P137" s="9">
        <f t="shared" si="24"/>
        <v>9</v>
      </c>
      <c r="Q137" s="6">
        <v>1</v>
      </c>
      <c r="R137" s="6">
        <v>2</v>
      </c>
      <c r="S137" s="6">
        <v>2</v>
      </c>
      <c r="T137" s="9">
        <f t="shared" si="25"/>
        <v>5</v>
      </c>
      <c r="Z137" s="6">
        <v>1</v>
      </c>
      <c r="AA137" s="6">
        <v>2</v>
      </c>
      <c r="AB137" s="6">
        <v>3</v>
      </c>
      <c r="AC137" s="6">
        <v>1</v>
      </c>
      <c r="AD137" s="6">
        <v>2</v>
      </c>
      <c r="AE137" s="6">
        <v>3</v>
      </c>
      <c r="AF137" s="6">
        <v>3</v>
      </c>
      <c r="AG137" s="6">
        <v>2</v>
      </c>
      <c r="AH137" s="6">
        <v>3</v>
      </c>
      <c r="AI137" s="6">
        <v>3</v>
      </c>
      <c r="AJ137" s="6">
        <v>3</v>
      </c>
      <c r="AK137" s="6">
        <v>2</v>
      </c>
      <c r="AL137" s="6">
        <f t="shared" si="26"/>
        <v>28</v>
      </c>
      <c r="AM137" s="9">
        <v>7</v>
      </c>
      <c r="AN137" s="9">
        <v>11</v>
      </c>
      <c r="AO137" s="9">
        <v>10</v>
      </c>
      <c r="AP137" s="9">
        <v>3</v>
      </c>
      <c r="AQ137" s="9">
        <v>6</v>
      </c>
      <c r="AR137" s="9">
        <v>143</v>
      </c>
      <c r="AS137" s="9">
        <v>9</v>
      </c>
      <c r="AT137" s="9">
        <v>3</v>
      </c>
      <c r="AU137" s="9">
        <v>14</v>
      </c>
      <c r="AV137" s="9">
        <v>5</v>
      </c>
      <c r="AW137" s="9">
        <v>3</v>
      </c>
      <c r="AX137" s="9">
        <v>5</v>
      </c>
      <c r="AY137" s="3" t="s">
        <v>190</v>
      </c>
      <c r="AZ137" s="10" t="str">
        <f t="shared" si="28"/>
        <v xml:space="preserve"> </v>
      </c>
      <c r="BA137" s="9">
        <v>3</v>
      </c>
      <c r="BB137" s="9">
        <v>3</v>
      </c>
      <c r="BC137" s="9">
        <v>3</v>
      </c>
      <c r="BD137" s="9">
        <v>3</v>
      </c>
      <c r="BE137" s="9">
        <f t="shared" si="27"/>
        <v>12</v>
      </c>
    </row>
    <row r="138" spans="1:57" x14ac:dyDescent="0.25">
      <c r="A138" s="9">
        <v>1565</v>
      </c>
      <c r="B138" s="9">
        <v>0</v>
      </c>
      <c r="C138" s="9">
        <v>1990</v>
      </c>
      <c r="D138" s="9">
        <v>27</v>
      </c>
      <c r="E138" s="6">
        <v>1</v>
      </c>
      <c r="F138" s="6">
        <v>2</v>
      </c>
      <c r="G138" s="6">
        <v>2</v>
      </c>
      <c r="H138" s="9">
        <f t="shared" si="22"/>
        <v>5</v>
      </c>
      <c r="I138" s="6">
        <v>1</v>
      </c>
      <c r="J138" s="6">
        <v>2</v>
      </c>
      <c r="K138" s="6">
        <v>2</v>
      </c>
      <c r="L138" s="9">
        <f t="shared" si="23"/>
        <v>5</v>
      </c>
      <c r="M138" s="6">
        <v>1</v>
      </c>
      <c r="N138" s="6">
        <v>1</v>
      </c>
      <c r="O138" s="6">
        <v>2</v>
      </c>
      <c r="P138" s="9">
        <f t="shared" si="24"/>
        <v>4</v>
      </c>
      <c r="Q138" s="6">
        <v>1</v>
      </c>
      <c r="R138" s="6">
        <v>3</v>
      </c>
      <c r="S138" s="6">
        <v>4</v>
      </c>
      <c r="T138" s="9">
        <f t="shared" si="25"/>
        <v>8</v>
      </c>
      <c r="Z138" s="6">
        <v>1</v>
      </c>
      <c r="AA138" s="6">
        <v>1</v>
      </c>
      <c r="AB138" s="6">
        <v>1</v>
      </c>
      <c r="AC138" s="6">
        <v>1</v>
      </c>
      <c r="AD138" s="6">
        <v>2</v>
      </c>
      <c r="AE138" s="6">
        <v>2</v>
      </c>
      <c r="AF138" s="6">
        <v>1</v>
      </c>
      <c r="AG138" s="6">
        <v>3</v>
      </c>
      <c r="AH138" s="6">
        <v>2</v>
      </c>
      <c r="AI138" s="6">
        <v>2</v>
      </c>
      <c r="AJ138" s="6">
        <v>2</v>
      </c>
      <c r="AK138" s="6">
        <v>4</v>
      </c>
      <c r="AL138" s="6">
        <f t="shared" si="26"/>
        <v>22</v>
      </c>
      <c r="AM138" s="9">
        <v>11</v>
      </c>
      <c r="AN138" s="9">
        <v>6</v>
      </c>
      <c r="AO138" s="9">
        <v>5</v>
      </c>
      <c r="AP138" s="9">
        <v>3</v>
      </c>
      <c r="AQ138" s="9">
        <v>7</v>
      </c>
      <c r="AR138" s="9">
        <v>4</v>
      </c>
      <c r="AS138" s="9">
        <v>3</v>
      </c>
      <c r="AT138" s="9">
        <v>5</v>
      </c>
      <c r="AU138" s="9">
        <v>6</v>
      </c>
      <c r="AV138" s="9">
        <v>2</v>
      </c>
      <c r="AW138" s="9">
        <v>3</v>
      </c>
      <c r="AX138" s="9">
        <v>5</v>
      </c>
      <c r="AY138" s="3" t="s">
        <v>191</v>
      </c>
      <c r="AZ138" s="10" t="str">
        <f t="shared" si="28"/>
        <v xml:space="preserve"> </v>
      </c>
      <c r="BA138" s="9">
        <v>2</v>
      </c>
      <c r="BB138" s="9">
        <v>2</v>
      </c>
      <c r="BC138" s="9">
        <v>2</v>
      </c>
      <c r="BD138" s="9">
        <v>2</v>
      </c>
      <c r="BE138" s="9">
        <f t="shared" si="27"/>
        <v>8</v>
      </c>
    </row>
    <row r="139" spans="1:57" x14ac:dyDescent="0.25">
      <c r="A139" s="9">
        <v>5394</v>
      </c>
      <c r="B139" s="9">
        <v>0</v>
      </c>
      <c r="C139" s="9">
        <v>2000</v>
      </c>
      <c r="D139" s="9">
        <v>17</v>
      </c>
      <c r="E139" s="6">
        <v>1</v>
      </c>
      <c r="F139" s="6">
        <v>1</v>
      </c>
      <c r="G139" s="6">
        <v>2</v>
      </c>
      <c r="H139" s="9">
        <f t="shared" si="22"/>
        <v>4</v>
      </c>
      <c r="I139" s="6">
        <v>1</v>
      </c>
      <c r="J139" s="6">
        <v>1</v>
      </c>
      <c r="K139" s="6">
        <v>1</v>
      </c>
      <c r="L139" s="9">
        <f t="shared" si="23"/>
        <v>3</v>
      </c>
      <c r="M139" s="6">
        <v>1</v>
      </c>
      <c r="N139" s="6">
        <v>1</v>
      </c>
      <c r="O139" s="6">
        <v>2</v>
      </c>
      <c r="P139" s="9">
        <f t="shared" si="24"/>
        <v>4</v>
      </c>
      <c r="Q139" s="6">
        <v>2</v>
      </c>
      <c r="R139" s="6">
        <v>2</v>
      </c>
      <c r="S139" s="6">
        <v>4</v>
      </c>
      <c r="T139" s="9">
        <f t="shared" si="25"/>
        <v>8</v>
      </c>
      <c r="Z139" s="6">
        <v>1</v>
      </c>
      <c r="AA139" s="6">
        <v>1</v>
      </c>
      <c r="AB139" s="6">
        <v>1</v>
      </c>
      <c r="AC139" s="6">
        <v>2</v>
      </c>
      <c r="AD139" s="6">
        <v>1</v>
      </c>
      <c r="AE139" s="6">
        <v>1</v>
      </c>
      <c r="AF139" s="6">
        <v>1</v>
      </c>
      <c r="AG139" s="6">
        <v>2</v>
      </c>
      <c r="AH139" s="6">
        <v>2</v>
      </c>
      <c r="AI139" s="6">
        <v>1</v>
      </c>
      <c r="AJ139" s="6">
        <v>2</v>
      </c>
      <c r="AK139" s="6">
        <v>4</v>
      </c>
      <c r="AL139" s="6">
        <f t="shared" si="26"/>
        <v>19</v>
      </c>
      <c r="AM139" s="9">
        <v>10</v>
      </c>
      <c r="AN139" s="9">
        <v>4</v>
      </c>
      <c r="AO139" s="9">
        <v>3</v>
      </c>
      <c r="AP139" s="9">
        <v>28</v>
      </c>
      <c r="AQ139" s="9">
        <v>1</v>
      </c>
      <c r="AR139" s="9">
        <v>3</v>
      </c>
      <c r="AS139" s="9">
        <v>2</v>
      </c>
      <c r="AT139" s="9">
        <v>3</v>
      </c>
      <c r="AU139" s="9">
        <v>4</v>
      </c>
      <c r="AV139" s="9">
        <v>5</v>
      </c>
      <c r="AW139" s="9">
        <v>3</v>
      </c>
      <c r="AX139" s="9">
        <v>6</v>
      </c>
      <c r="AY139" s="3" t="s">
        <v>80</v>
      </c>
      <c r="AZ139" s="10" t="str">
        <f t="shared" si="28"/>
        <v>mladší než 18</v>
      </c>
      <c r="BE139" s="9">
        <f t="shared" si="27"/>
        <v>0</v>
      </c>
    </row>
    <row r="140" spans="1:57" x14ac:dyDescent="0.25">
      <c r="A140" s="9">
        <v>5412</v>
      </c>
      <c r="B140" s="9">
        <v>1</v>
      </c>
      <c r="C140" s="9">
        <v>1986</v>
      </c>
      <c r="D140" s="9">
        <v>31</v>
      </c>
      <c r="E140" s="6">
        <v>2</v>
      </c>
      <c r="F140" s="6">
        <v>3</v>
      </c>
      <c r="G140" s="6">
        <v>4</v>
      </c>
      <c r="H140" s="9">
        <f t="shared" si="22"/>
        <v>9</v>
      </c>
      <c r="I140" s="6">
        <v>3</v>
      </c>
      <c r="J140" s="6">
        <v>3</v>
      </c>
      <c r="K140" s="6">
        <v>3</v>
      </c>
      <c r="L140" s="9">
        <f t="shared" si="23"/>
        <v>9</v>
      </c>
      <c r="M140" s="6">
        <v>3</v>
      </c>
      <c r="N140" s="6">
        <v>3</v>
      </c>
      <c r="O140" s="6">
        <v>4</v>
      </c>
      <c r="P140" s="9">
        <f t="shared" si="24"/>
        <v>10</v>
      </c>
      <c r="Q140" s="6">
        <v>1</v>
      </c>
      <c r="R140" s="6">
        <v>3</v>
      </c>
      <c r="S140" s="6">
        <v>4</v>
      </c>
      <c r="T140" s="9">
        <f t="shared" si="25"/>
        <v>8</v>
      </c>
      <c r="Z140" s="6">
        <v>2</v>
      </c>
      <c r="AA140" s="6">
        <v>3</v>
      </c>
      <c r="AB140" s="6">
        <v>3</v>
      </c>
      <c r="AC140" s="6">
        <v>1</v>
      </c>
      <c r="AD140" s="6">
        <v>3</v>
      </c>
      <c r="AE140" s="6">
        <v>3</v>
      </c>
      <c r="AF140" s="6">
        <v>3</v>
      </c>
      <c r="AG140" s="6">
        <v>3</v>
      </c>
      <c r="AH140" s="6">
        <v>4</v>
      </c>
      <c r="AI140" s="6">
        <v>3</v>
      </c>
      <c r="AJ140" s="6">
        <v>4</v>
      </c>
      <c r="AK140" s="6">
        <v>4</v>
      </c>
      <c r="AL140" s="6">
        <f t="shared" si="26"/>
        <v>36</v>
      </c>
      <c r="AM140" s="9">
        <v>10</v>
      </c>
      <c r="AN140" s="9">
        <v>4</v>
      </c>
      <c r="AO140" s="9">
        <v>4</v>
      </c>
      <c r="AP140" s="9">
        <v>4</v>
      </c>
      <c r="AQ140" s="9">
        <v>5</v>
      </c>
      <c r="AR140" s="9">
        <v>1</v>
      </c>
      <c r="AS140" s="9">
        <v>2</v>
      </c>
      <c r="AT140" s="9">
        <v>3</v>
      </c>
      <c r="AU140" s="9">
        <v>4</v>
      </c>
      <c r="AV140" s="9">
        <v>2</v>
      </c>
      <c r="AW140" s="9">
        <v>3</v>
      </c>
      <c r="AX140" s="9">
        <v>1</v>
      </c>
      <c r="AY140" s="3" t="s">
        <v>192</v>
      </c>
      <c r="AZ140" s="10" t="str">
        <f t="shared" si="28"/>
        <v xml:space="preserve"> </v>
      </c>
      <c r="BA140" s="9">
        <v>3</v>
      </c>
      <c r="BB140" s="9">
        <v>3</v>
      </c>
      <c r="BC140" s="9">
        <v>3</v>
      </c>
      <c r="BD140" s="9">
        <v>3</v>
      </c>
      <c r="BE140" s="9">
        <f t="shared" si="27"/>
        <v>12</v>
      </c>
    </row>
    <row r="141" spans="1:57" ht="30" x14ac:dyDescent="0.25">
      <c r="A141" s="9">
        <v>5414</v>
      </c>
      <c r="B141" s="9">
        <v>0</v>
      </c>
      <c r="C141" s="9">
        <v>1992</v>
      </c>
      <c r="D141" s="9">
        <v>25</v>
      </c>
      <c r="E141" s="6">
        <v>1</v>
      </c>
      <c r="F141" s="6">
        <v>1</v>
      </c>
      <c r="G141" s="6">
        <v>2</v>
      </c>
      <c r="H141" s="9">
        <f t="shared" si="22"/>
        <v>4</v>
      </c>
      <c r="I141" s="6">
        <v>1</v>
      </c>
      <c r="J141" s="6">
        <v>2</v>
      </c>
      <c r="K141" s="6">
        <v>2</v>
      </c>
      <c r="L141" s="9">
        <f t="shared" si="23"/>
        <v>5</v>
      </c>
      <c r="M141" s="6">
        <v>2</v>
      </c>
      <c r="N141" s="6">
        <v>2</v>
      </c>
      <c r="O141" s="6">
        <v>3</v>
      </c>
      <c r="P141" s="9">
        <f t="shared" si="24"/>
        <v>7</v>
      </c>
      <c r="Q141" s="6">
        <v>1</v>
      </c>
      <c r="R141" s="6">
        <v>1</v>
      </c>
      <c r="S141" s="6">
        <v>3</v>
      </c>
      <c r="T141" s="9">
        <f t="shared" si="25"/>
        <v>5</v>
      </c>
      <c r="Z141" s="6">
        <v>1</v>
      </c>
      <c r="AA141" s="6">
        <v>1</v>
      </c>
      <c r="AB141" s="6">
        <v>2</v>
      </c>
      <c r="AC141" s="6">
        <v>1</v>
      </c>
      <c r="AD141" s="6">
        <v>1</v>
      </c>
      <c r="AE141" s="6">
        <v>2</v>
      </c>
      <c r="AF141" s="6">
        <v>2</v>
      </c>
      <c r="AG141" s="6">
        <v>1</v>
      </c>
      <c r="AH141" s="6">
        <v>2</v>
      </c>
      <c r="AI141" s="6">
        <v>2</v>
      </c>
      <c r="AJ141" s="6">
        <v>3</v>
      </c>
      <c r="AK141" s="6">
        <v>3</v>
      </c>
      <c r="AL141" s="6">
        <f t="shared" si="26"/>
        <v>21</v>
      </c>
      <c r="AM141" s="9">
        <v>3</v>
      </c>
      <c r="AN141" s="9">
        <v>2</v>
      </c>
      <c r="AO141" s="9">
        <v>3</v>
      </c>
      <c r="AP141" s="9">
        <v>1</v>
      </c>
      <c r="AQ141" s="9">
        <v>3</v>
      </c>
      <c r="AR141" s="9">
        <v>3</v>
      </c>
      <c r="AS141" s="9">
        <v>2</v>
      </c>
      <c r="AT141" s="9">
        <v>3</v>
      </c>
      <c r="AU141" s="9">
        <v>3</v>
      </c>
      <c r="AV141" s="9">
        <v>4</v>
      </c>
      <c r="AW141" s="9">
        <v>3</v>
      </c>
      <c r="AX141" s="9">
        <v>5</v>
      </c>
      <c r="AY141" s="3" t="s">
        <v>193</v>
      </c>
      <c r="AZ141" s="10" t="str">
        <f t="shared" si="28"/>
        <v xml:space="preserve"> </v>
      </c>
      <c r="BA141" s="9">
        <v>4</v>
      </c>
      <c r="BB141" s="9">
        <v>3</v>
      </c>
      <c r="BC141" s="9">
        <v>4</v>
      </c>
      <c r="BD141" s="9">
        <v>4</v>
      </c>
      <c r="BE141" s="9">
        <f t="shared" si="27"/>
        <v>15</v>
      </c>
    </row>
    <row r="142" spans="1:57" ht="75" x14ac:dyDescent="0.25">
      <c r="A142" s="9">
        <v>3828</v>
      </c>
      <c r="B142" s="9">
        <v>0</v>
      </c>
      <c r="C142" s="9">
        <v>1997</v>
      </c>
      <c r="D142" s="9">
        <v>20</v>
      </c>
      <c r="E142" s="6">
        <v>1</v>
      </c>
      <c r="F142" s="6">
        <v>1</v>
      </c>
      <c r="G142" s="6">
        <v>1</v>
      </c>
      <c r="H142" s="9">
        <f t="shared" si="22"/>
        <v>3</v>
      </c>
      <c r="I142" s="6">
        <v>1</v>
      </c>
      <c r="J142" s="6">
        <v>1</v>
      </c>
      <c r="K142" s="6">
        <v>1</v>
      </c>
      <c r="L142" s="9">
        <f t="shared" si="23"/>
        <v>3</v>
      </c>
      <c r="M142" s="6">
        <v>1</v>
      </c>
      <c r="N142" s="6">
        <v>1</v>
      </c>
      <c r="O142" s="6">
        <v>2</v>
      </c>
      <c r="P142" s="9">
        <f t="shared" si="24"/>
        <v>4</v>
      </c>
      <c r="Q142" s="6">
        <v>1</v>
      </c>
      <c r="R142" s="6">
        <v>1</v>
      </c>
      <c r="S142" s="6">
        <v>2</v>
      </c>
      <c r="T142" s="9">
        <f t="shared" si="25"/>
        <v>4</v>
      </c>
      <c r="Z142" s="6">
        <v>1</v>
      </c>
      <c r="AA142" s="6">
        <v>1</v>
      </c>
      <c r="AB142" s="6">
        <v>1</v>
      </c>
      <c r="AC142" s="6">
        <v>1</v>
      </c>
      <c r="AD142" s="6">
        <v>1</v>
      </c>
      <c r="AE142" s="6">
        <v>1</v>
      </c>
      <c r="AF142" s="6">
        <v>1</v>
      </c>
      <c r="AG142" s="6">
        <v>1</v>
      </c>
      <c r="AH142" s="6">
        <v>1</v>
      </c>
      <c r="AI142" s="6">
        <v>1</v>
      </c>
      <c r="AJ142" s="6">
        <v>2</v>
      </c>
      <c r="AK142" s="6">
        <v>2</v>
      </c>
      <c r="AL142" s="6">
        <f t="shared" si="26"/>
        <v>14</v>
      </c>
      <c r="AM142" s="9">
        <v>8</v>
      </c>
      <c r="AN142" s="9">
        <v>4</v>
      </c>
      <c r="AO142" s="9">
        <v>9</v>
      </c>
      <c r="AP142" s="9">
        <v>3</v>
      </c>
      <c r="AQ142" s="9">
        <v>5</v>
      </c>
      <c r="AR142" s="9">
        <v>2</v>
      </c>
      <c r="AS142" s="9">
        <v>5</v>
      </c>
      <c r="AT142" s="9">
        <v>3</v>
      </c>
      <c r="AU142" s="9">
        <v>4</v>
      </c>
      <c r="AV142" s="9">
        <v>1</v>
      </c>
      <c r="AW142" s="9">
        <v>7</v>
      </c>
      <c r="AX142" s="9">
        <v>5</v>
      </c>
      <c r="AY142" s="4" t="s">
        <v>194</v>
      </c>
      <c r="AZ142" s="10" t="str">
        <f t="shared" si="28"/>
        <v xml:space="preserve"> </v>
      </c>
      <c r="BA142" s="9">
        <v>2</v>
      </c>
      <c r="BB142" s="9">
        <v>2</v>
      </c>
      <c r="BC142" s="9">
        <v>3</v>
      </c>
      <c r="BD142" s="9">
        <v>3</v>
      </c>
      <c r="BE142" s="9">
        <f t="shared" si="27"/>
        <v>10</v>
      </c>
    </row>
    <row r="143" spans="1:57" x14ac:dyDescent="0.25">
      <c r="A143" s="9">
        <v>5458</v>
      </c>
      <c r="B143" s="9">
        <v>0</v>
      </c>
      <c r="C143" s="9">
        <v>1995</v>
      </c>
      <c r="D143" s="9">
        <v>22</v>
      </c>
      <c r="E143" s="6">
        <v>3</v>
      </c>
      <c r="F143" s="6">
        <v>2</v>
      </c>
      <c r="G143" s="6">
        <v>3</v>
      </c>
      <c r="H143" s="9">
        <f t="shared" si="22"/>
        <v>8</v>
      </c>
      <c r="I143" s="6">
        <v>2</v>
      </c>
      <c r="J143" s="6">
        <v>1</v>
      </c>
      <c r="K143" s="6">
        <v>1</v>
      </c>
      <c r="L143" s="9">
        <f t="shared" si="23"/>
        <v>4</v>
      </c>
      <c r="M143" s="6">
        <v>1</v>
      </c>
      <c r="N143" s="6">
        <v>3</v>
      </c>
      <c r="O143" s="6">
        <v>1</v>
      </c>
      <c r="P143" s="9">
        <f t="shared" si="24"/>
        <v>5</v>
      </c>
      <c r="Q143" s="6">
        <v>1</v>
      </c>
      <c r="R143" s="6">
        <v>2</v>
      </c>
      <c r="S143" s="6">
        <v>4</v>
      </c>
      <c r="T143" s="9">
        <f t="shared" si="25"/>
        <v>7</v>
      </c>
      <c r="Z143" s="6">
        <v>3</v>
      </c>
      <c r="AA143" s="6">
        <v>2</v>
      </c>
      <c r="AB143" s="6">
        <v>1</v>
      </c>
      <c r="AC143" s="6">
        <v>1</v>
      </c>
      <c r="AD143" s="6">
        <v>2</v>
      </c>
      <c r="AE143" s="6">
        <v>1</v>
      </c>
      <c r="AF143" s="6">
        <v>3</v>
      </c>
      <c r="AG143" s="6">
        <v>2</v>
      </c>
      <c r="AH143" s="6">
        <v>3</v>
      </c>
      <c r="AI143" s="6">
        <v>1</v>
      </c>
      <c r="AJ143" s="6">
        <v>1</v>
      </c>
      <c r="AK143" s="6">
        <v>4</v>
      </c>
      <c r="AL143" s="6">
        <f t="shared" si="26"/>
        <v>24</v>
      </c>
      <c r="AM143" s="9">
        <v>17</v>
      </c>
      <c r="AN143" s="9">
        <v>9</v>
      </c>
      <c r="AO143" s="9">
        <v>3</v>
      </c>
      <c r="AP143" s="9">
        <v>3</v>
      </c>
      <c r="AQ143" s="9">
        <v>5</v>
      </c>
      <c r="AR143" s="9">
        <v>3</v>
      </c>
      <c r="AS143" s="9">
        <v>4</v>
      </c>
      <c r="AT143" s="9">
        <v>3</v>
      </c>
      <c r="AU143" s="9">
        <v>5</v>
      </c>
      <c r="AV143" s="9">
        <v>4</v>
      </c>
      <c r="AW143" s="9">
        <v>1</v>
      </c>
      <c r="AX143" s="9">
        <v>3</v>
      </c>
      <c r="AY143" s="3" t="s">
        <v>195</v>
      </c>
      <c r="AZ143" s="10" t="str">
        <f t="shared" si="28"/>
        <v xml:space="preserve"> </v>
      </c>
      <c r="BA143" s="9">
        <v>1</v>
      </c>
      <c r="BB143" s="9">
        <v>2</v>
      </c>
      <c r="BC143" s="9">
        <v>3</v>
      </c>
      <c r="BD143" s="9">
        <v>2</v>
      </c>
      <c r="BE143" s="9">
        <f t="shared" si="27"/>
        <v>8</v>
      </c>
    </row>
    <row r="144" spans="1:57" x14ac:dyDescent="0.25">
      <c r="A144" s="9">
        <v>5348</v>
      </c>
      <c r="B144" s="9">
        <v>0</v>
      </c>
      <c r="C144" s="9">
        <v>1992</v>
      </c>
      <c r="D144" s="9">
        <v>25</v>
      </c>
      <c r="E144" s="6">
        <v>1</v>
      </c>
      <c r="F144" s="6">
        <v>2</v>
      </c>
      <c r="G144" s="6">
        <v>2</v>
      </c>
      <c r="H144" s="9">
        <f t="shared" si="22"/>
        <v>5</v>
      </c>
      <c r="I144" s="6">
        <v>2</v>
      </c>
      <c r="J144" s="6">
        <v>3</v>
      </c>
      <c r="K144" s="6">
        <v>3</v>
      </c>
      <c r="L144" s="9">
        <f t="shared" si="23"/>
        <v>8</v>
      </c>
      <c r="M144" s="6">
        <v>2</v>
      </c>
      <c r="N144" s="6">
        <v>3</v>
      </c>
      <c r="O144" s="6">
        <v>3</v>
      </c>
      <c r="P144" s="9">
        <f t="shared" si="24"/>
        <v>8</v>
      </c>
      <c r="Q144" s="6">
        <v>1</v>
      </c>
      <c r="R144" s="6">
        <v>3</v>
      </c>
      <c r="S144" s="6">
        <v>4</v>
      </c>
      <c r="T144" s="9">
        <f t="shared" si="25"/>
        <v>8</v>
      </c>
      <c r="Z144" s="6">
        <v>1</v>
      </c>
      <c r="AA144" s="6">
        <v>2</v>
      </c>
      <c r="AB144" s="6">
        <v>2</v>
      </c>
      <c r="AC144" s="6">
        <v>1</v>
      </c>
      <c r="AD144" s="6">
        <v>2</v>
      </c>
      <c r="AE144" s="6">
        <v>3</v>
      </c>
      <c r="AF144" s="6">
        <v>3</v>
      </c>
      <c r="AG144" s="6">
        <v>3</v>
      </c>
      <c r="AH144" s="6">
        <v>2</v>
      </c>
      <c r="AI144" s="6">
        <v>3</v>
      </c>
      <c r="AJ144" s="6">
        <v>3</v>
      </c>
      <c r="AK144" s="6">
        <v>4</v>
      </c>
      <c r="AL144" s="6">
        <f t="shared" si="26"/>
        <v>29</v>
      </c>
      <c r="AM144" s="9">
        <v>5</v>
      </c>
      <c r="AN144" s="9">
        <v>3</v>
      </c>
      <c r="AO144" s="9">
        <v>3</v>
      </c>
      <c r="AP144" s="9">
        <v>3</v>
      </c>
      <c r="AQ144" s="9">
        <v>4</v>
      </c>
      <c r="AR144" s="9">
        <v>3</v>
      </c>
      <c r="AS144" s="9">
        <v>3</v>
      </c>
      <c r="AT144" s="9">
        <v>2</v>
      </c>
      <c r="AU144" s="9">
        <v>6</v>
      </c>
      <c r="AV144" s="9">
        <v>3</v>
      </c>
      <c r="AW144" s="9">
        <v>3</v>
      </c>
      <c r="AX144" s="9">
        <v>3</v>
      </c>
      <c r="AY144" s="3" t="s">
        <v>196</v>
      </c>
      <c r="AZ144" s="10" t="str">
        <f t="shared" si="28"/>
        <v xml:space="preserve"> </v>
      </c>
      <c r="BA144" s="9">
        <v>2</v>
      </c>
      <c r="BB144" s="9">
        <v>2</v>
      </c>
      <c r="BC144" s="9">
        <v>3</v>
      </c>
      <c r="BD144" s="9">
        <v>2</v>
      </c>
      <c r="BE144" s="9">
        <f t="shared" si="27"/>
        <v>9</v>
      </c>
    </row>
    <row r="145" spans="1:57" x14ac:dyDescent="0.25">
      <c r="A145" s="9">
        <v>5444</v>
      </c>
      <c r="B145" s="9">
        <v>0</v>
      </c>
      <c r="C145" s="9">
        <v>1992</v>
      </c>
      <c r="D145" s="9">
        <v>25</v>
      </c>
      <c r="E145" s="6">
        <v>1</v>
      </c>
      <c r="F145" s="6">
        <v>2</v>
      </c>
      <c r="G145" s="6">
        <v>3</v>
      </c>
      <c r="H145" s="9">
        <f t="shared" si="22"/>
        <v>6</v>
      </c>
      <c r="I145" s="6">
        <v>1</v>
      </c>
      <c r="J145" s="6">
        <v>1</v>
      </c>
      <c r="K145" s="6">
        <v>1</v>
      </c>
      <c r="L145" s="9">
        <f t="shared" si="23"/>
        <v>3</v>
      </c>
      <c r="M145" s="6">
        <v>1</v>
      </c>
      <c r="N145" s="6">
        <v>2</v>
      </c>
      <c r="O145" s="6">
        <v>3</v>
      </c>
      <c r="P145" s="9">
        <f t="shared" si="24"/>
        <v>6</v>
      </c>
      <c r="Q145" s="6">
        <v>1</v>
      </c>
      <c r="R145" s="6">
        <v>3</v>
      </c>
      <c r="S145" s="6">
        <v>4</v>
      </c>
      <c r="T145" s="9">
        <f t="shared" si="25"/>
        <v>8</v>
      </c>
      <c r="Z145" s="6">
        <v>1</v>
      </c>
      <c r="AA145" s="6">
        <v>1</v>
      </c>
      <c r="AB145" s="6">
        <v>1</v>
      </c>
      <c r="AC145" s="6">
        <v>1</v>
      </c>
      <c r="AD145" s="6">
        <v>2</v>
      </c>
      <c r="AE145" s="6">
        <v>1</v>
      </c>
      <c r="AF145" s="6">
        <v>2</v>
      </c>
      <c r="AG145" s="6">
        <v>3</v>
      </c>
      <c r="AH145" s="6">
        <v>3</v>
      </c>
      <c r="AI145" s="6">
        <v>1</v>
      </c>
      <c r="AJ145" s="6">
        <v>3</v>
      </c>
      <c r="AK145" s="6">
        <v>4</v>
      </c>
      <c r="AL145" s="6">
        <f t="shared" si="26"/>
        <v>23</v>
      </c>
      <c r="AM145" s="9">
        <v>71</v>
      </c>
      <c r="AN145" s="9">
        <v>3</v>
      </c>
      <c r="AO145" s="9">
        <v>1</v>
      </c>
      <c r="AP145" s="9">
        <v>2</v>
      </c>
      <c r="AQ145" s="9">
        <v>10</v>
      </c>
      <c r="AR145" s="9">
        <v>3</v>
      </c>
      <c r="AS145" s="9">
        <v>2</v>
      </c>
      <c r="AT145" s="9">
        <v>6</v>
      </c>
      <c r="AU145" s="9">
        <v>4</v>
      </c>
      <c r="AV145" s="9">
        <v>3</v>
      </c>
      <c r="AW145" s="9">
        <v>2</v>
      </c>
      <c r="AX145" s="9">
        <v>2</v>
      </c>
      <c r="AY145" s="3" t="s">
        <v>197</v>
      </c>
      <c r="AZ145" s="10" t="s">
        <v>55</v>
      </c>
      <c r="BA145" s="9">
        <v>2</v>
      </c>
      <c r="BB145" s="9">
        <v>2</v>
      </c>
      <c r="BC145" s="9">
        <v>3</v>
      </c>
      <c r="BD145" s="9">
        <v>3</v>
      </c>
      <c r="BE145" s="9">
        <f t="shared" si="27"/>
        <v>10</v>
      </c>
    </row>
    <row r="146" spans="1:57" ht="60" x14ac:dyDescent="0.25">
      <c r="A146" s="9">
        <v>5470</v>
      </c>
      <c r="B146" s="9">
        <v>0</v>
      </c>
      <c r="C146" s="9">
        <v>1995</v>
      </c>
      <c r="D146" s="9">
        <v>22</v>
      </c>
      <c r="E146" s="6">
        <v>1</v>
      </c>
      <c r="F146" s="6">
        <v>1</v>
      </c>
      <c r="G146" s="6">
        <v>2</v>
      </c>
      <c r="H146" s="9">
        <f t="shared" si="22"/>
        <v>4</v>
      </c>
      <c r="I146" s="6">
        <v>1</v>
      </c>
      <c r="J146" s="6">
        <v>1</v>
      </c>
      <c r="K146" s="6">
        <v>2</v>
      </c>
      <c r="L146" s="9">
        <f t="shared" si="23"/>
        <v>4</v>
      </c>
      <c r="M146" s="6">
        <v>1</v>
      </c>
      <c r="N146" s="6">
        <v>1</v>
      </c>
      <c r="O146" s="6">
        <v>2</v>
      </c>
      <c r="P146" s="9">
        <f t="shared" si="24"/>
        <v>4</v>
      </c>
      <c r="Q146" s="6">
        <v>1</v>
      </c>
      <c r="R146" s="6">
        <v>1</v>
      </c>
      <c r="S146" s="6">
        <v>2</v>
      </c>
      <c r="T146" s="9">
        <f t="shared" si="25"/>
        <v>4</v>
      </c>
      <c r="Z146" s="6">
        <v>1</v>
      </c>
      <c r="AA146" s="6">
        <v>1</v>
      </c>
      <c r="AB146" s="6">
        <v>1</v>
      </c>
      <c r="AC146" s="6">
        <v>1</v>
      </c>
      <c r="AD146" s="6">
        <v>1</v>
      </c>
      <c r="AE146" s="6">
        <v>1</v>
      </c>
      <c r="AF146" s="6">
        <v>1</v>
      </c>
      <c r="AG146" s="6">
        <v>1</v>
      </c>
      <c r="AH146" s="6">
        <v>2</v>
      </c>
      <c r="AI146" s="6">
        <v>2</v>
      </c>
      <c r="AJ146" s="6">
        <v>2</v>
      </c>
      <c r="AK146" s="6">
        <v>2</v>
      </c>
      <c r="AL146" s="6">
        <f t="shared" si="26"/>
        <v>16</v>
      </c>
      <c r="AM146" s="9">
        <v>5</v>
      </c>
      <c r="AN146" s="9">
        <v>3</v>
      </c>
      <c r="AO146" s="9">
        <v>3</v>
      </c>
      <c r="AP146" s="9">
        <v>2</v>
      </c>
      <c r="AQ146" s="9">
        <v>4</v>
      </c>
      <c r="AR146" s="9">
        <v>1</v>
      </c>
      <c r="AS146" s="9">
        <v>2</v>
      </c>
      <c r="AT146" s="9">
        <v>2</v>
      </c>
      <c r="AU146" s="9">
        <v>2</v>
      </c>
      <c r="AV146" s="9">
        <v>2</v>
      </c>
      <c r="AW146" s="9">
        <v>3</v>
      </c>
      <c r="AX146" s="9">
        <v>1</v>
      </c>
      <c r="AY146" s="4" t="s">
        <v>198</v>
      </c>
      <c r="AZ146" s="10" t="s">
        <v>55</v>
      </c>
      <c r="BA146" s="9">
        <v>3</v>
      </c>
      <c r="BB146" s="9">
        <v>3</v>
      </c>
      <c r="BC146" s="9">
        <v>3</v>
      </c>
      <c r="BD146" s="9">
        <v>3</v>
      </c>
      <c r="BE146" s="9">
        <f t="shared" si="27"/>
        <v>12</v>
      </c>
    </row>
    <row r="147" spans="1:57" x14ac:dyDescent="0.25">
      <c r="A147" s="9">
        <v>4023</v>
      </c>
      <c r="B147" s="9">
        <v>0</v>
      </c>
      <c r="C147" s="9">
        <v>1998</v>
      </c>
      <c r="D147" s="9">
        <v>19</v>
      </c>
      <c r="E147" s="6">
        <v>1</v>
      </c>
      <c r="F147" s="6">
        <v>1</v>
      </c>
      <c r="G147" s="6">
        <v>1</v>
      </c>
      <c r="H147" s="9">
        <f t="shared" si="22"/>
        <v>3</v>
      </c>
      <c r="I147" s="6">
        <v>1</v>
      </c>
      <c r="J147" s="6">
        <v>1</v>
      </c>
      <c r="K147" s="6">
        <v>1</v>
      </c>
      <c r="L147" s="9">
        <f t="shared" si="23"/>
        <v>3</v>
      </c>
      <c r="M147" s="6">
        <v>1</v>
      </c>
      <c r="N147" s="6">
        <v>2</v>
      </c>
      <c r="O147" s="6">
        <v>2</v>
      </c>
      <c r="P147" s="9">
        <f t="shared" si="24"/>
        <v>5</v>
      </c>
      <c r="Q147" s="6">
        <v>2</v>
      </c>
      <c r="R147" s="6">
        <v>3</v>
      </c>
      <c r="S147" s="6">
        <v>4</v>
      </c>
      <c r="T147" s="9">
        <f t="shared" si="25"/>
        <v>9</v>
      </c>
      <c r="Z147" s="6">
        <v>1</v>
      </c>
      <c r="AA147" s="6">
        <v>1</v>
      </c>
      <c r="AB147" s="6">
        <v>1</v>
      </c>
      <c r="AC147" s="6">
        <v>2</v>
      </c>
      <c r="AD147" s="6">
        <v>1</v>
      </c>
      <c r="AE147" s="6">
        <v>1</v>
      </c>
      <c r="AF147" s="6">
        <v>2</v>
      </c>
      <c r="AG147" s="6">
        <v>3</v>
      </c>
      <c r="AH147" s="6">
        <v>1</v>
      </c>
      <c r="AI147" s="6">
        <v>1</v>
      </c>
      <c r="AJ147" s="6">
        <v>2</v>
      </c>
      <c r="AK147" s="6">
        <v>4</v>
      </c>
      <c r="AL147" s="6">
        <f t="shared" si="26"/>
        <v>20</v>
      </c>
      <c r="AM147" s="9">
        <v>7</v>
      </c>
      <c r="AN147" s="9">
        <v>3</v>
      </c>
      <c r="AO147" s="9">
        <v>2</v>
      </c>
      <c r="AP147" s="9">
        <v>18</v>
      </c>
      <c r="AQ147" s="9">
        <v>4</v>
      </c>
      <c r="AR147" s="9">
        <v>3</v>
      </c>
      <c r="AS147" s="9">
        <v>13</v>
      </c>
      <c r="AT147" s="9">
        <v>4</v>
      </c>
      <c r="AU147" s="9">
        <v>2</v>
      </c>
      <c r="AV147" s="9">
        <v>3</v>
      </c>
      <c r="AW147" s="9">
        <v>2</v>
      </c>
      <c r="AX147" s="9">
        <v>11</v>
      </c>
      <c r="AY147" s="3" t="s">
        <v>199</v>
      </c>
      <c r="AZ147" s="10" t="s">
        <v>55</v>
      </c>
      <c r="BA147" s="9">
        <v>4</v>
      </c>
      <c r="BB147" s="9">
        <v>2</v>
      </c>
      <c r="BC147" s="9">
        <v>3</v>
      </c>
      <c r="BD147" s="9">
        <v>4</v>
      </c>
      <c r="BE147" s="9">
        <f t="shared" si="27"/>
        <v>13</v>
      </c>
    </row>
    <row r="148" spans="1:57" x14ac:dyDescent="0.25">
      <c r="A148" s="9">
        <v>5480</v>
      </c>
      <c r="B148" s="9">
        <v>1</v>
      </c>
      <c r="C148" s="9">
        <v>1998</v>
      </c>
      <c r="D148" s="9">
        <v>19</v>
      </c>
      <c r="E148" s="6">
        <v>2</v>
      </c>
      <c r="F148" s="6">
        <v>2</v>
      </c>
      <c r="G148" s="6">
        <v>2</v>
      </c>
      <c r="H148" s="9">
        <f t="shared" si="22"/>
        <v>6</v>
      </c>
      <c r="I148" s="6">
        <v>1</v>
      </c>
      <c r="J148" s="6">
        <v>2</v>
      </c>
      <c r="K148" s="6">
        <v>2</v>
      </c>
      <c r="L148" s="9">
        <f t="shared" si="23"/>
        <v>5</v>
      </c>
      <c r="M148" s="6">
        <v>1</v>
      </c>
      <c r="N148" s="6">
        <v>2</v>
      </c>
      <c r="O148" s="6">
        <v>3</v>
      </c>
      <c r="P148" s="9">
        <f t="shared" si="24"/>
        <v>6</v>
      </c>
      <c r="Q148" s="6">
        <v>1</v>
      </c>
      <c r="R148" s="6">
        <v>2</v>
      </c>
      <c r="S148" s="6">
        <v>3</v>
      </c>
      <c r="T148" s="9">
        <f t="shared" si="25"/>
        <v>6</v>
      </c>
      <c r="Z148" s="6">
        <v>2</v>
      </c>
      <c r="AA148" s="6">
        <v>1</v>
      </c>
      <c r="AB148" s="6">
        <v>1</v>
      </c>
      <c r="AC148" s="6">
        <v>1</v>
      </c>
      <c r="AD148" s="6">
        <v>2</v>
      </c>
      <c r="AE148" s="6">
        <v>2</v>
      </c>
      <c r="AF148" s="6">
        <v>2</v>
      </c>
      <c r="AG148" s="6">
        <v>2</v>
      </c>
      <c r="AH148" s="6">
        <v>2</v>
      </c>
      <c r="AI148" s="6">
        <v>2</v>
      </c>
      <c r="AJ148" s="6">
        <v>3</v>
      </c>
      <c r="AK148" s="6">
        <v>3</v>
      </c>
      <c r="AL148" s="6">
        <f t="shared" si="26"/>
        <v>23</v>
      </c>
      <c r="AM148" s="9">
        <v>71</v>
      </c>
      <c r="AN148" s="9">
        <v>3</v>
      </c>
      <c r="AO148" s="9">
        <v>2</v>
      </c>
      <c r="AP148" s="9">
        <v>2</v>
      </c>
      <c r="AQ148" s="9">
        <v>3</v>
      </c>
      <c r="AR148" s="9">
        <v>2</v>
      </c>
      <c r="AS148" s="9">
        <v>2</v>
      </c>
      <c r="AT148" s="9">
        <v>2</v>
      </c>
      <c r="AU148" s="9">
        <v>2</v>
      </c>
      <c r="AV148" s="9">
        <v>2</v>
      </c>
      <c r="AW148" s="9">
        <v>6</v>
      </c>
      <c r="AX148" s="9">
        <v>4</v>
      </c>
      <c r="AY148" s="3" t="s">
        <v>200</v>
      </c>
      <c r="AZ148" s="10" t="s">
        <v>55</v>
      </c>
      <c r="BA148" s="9">
        <v>4</v>
      </c>
      <c r="BB148" s="9">
        <v>1</v>
      </c>
      <c r="BC148" s="9">
        <v>4</v>
      </c>
      <c r="BD148" s="9">
        <v>4</v>
      </c>
      <c r="BE148" s="9">
        <f t="shared" si="27"/>
        <v>13</v>
      </c>
    </row>
    <row r="149" spans="1:57" ht="75" x14ac:dyDescent="0.25">
      <c r="A149" s="9">
        <v>5559</v>
      </c>
      <c r="B149" s="9">
        <v>0</v>
      </c>
      <c r="C149" s="9">
        <v>1991</v>
      </c>
      <c r="D149" s="9">
        <v>26</v>
      </c>
      <c r="E149" s="6">
        <v>1</v>
      </c>
      <c r="F149" s="6">
        <v>3</v>
      </c>
      <c r="G149" s="6">
        <v>4</v>
      </c>
      <c r="H149" s="9">
        <f t="shared" si="22"/>
        <v>8</v>
      </c>
      <c r="I149" s="6">
        <v>1</v>
      </c>
      <c r="J149" s="6">
        <v>4</v>
      </c>
      <c r="K149" s="6">
        <v>4</v>
      </c>
      <c r="L149" s="9">
        <f t="shared" si="23"/>
        <v>9</v>
      </c>
      <c r="M149" s="6">
        <v>1</v>
      </c>
      <c r="N149" s="6">
        <v>4</v>
      </c>
      <c r="O149" s="6">
        <v>4</v>
      </c>
      <c r="P149" s="9">
        <f t="shared" si="24"/>
        <v>9</v>
      </c>
      <c r="Q149" s="6">
        <v>1</v>
      </c>
      <c r="R149" s="6">
        <v>3</v>
      </c>
      <c r="S149" s="6">
        <v>4</v>
      </c>
      <c r="T149" s="9">
        <f t="shared" si="25"/>
        <v>8</v>
      </c>
      <c r="Z149" s="6">
        <v>1</v>
      </c>
      <c r="AA149" s="6">
        <v>1</v>
      </c>
      <c r="AB149" s="6">
        <v>1</v>
      </c>
      <c r="AC149" s="6">
        <v>1</v>
      </c>
      <c r="AD149" s="6">
        <v>3</v>
      </c>
      <c r="AE149" s="6">
        <v>4</v>
      </c>
      <c r="AF149" s="6">
        <v>4</v>
      </c>
      <c r="AG149" s="6">
        <v>3</v>
      </c>
      <c r="AH149" s="6">
        <v>4</v>
      </c>
      <c r="AI149" s="6">
        <v>4</v>
      </c>
      <c r="AJ149" s="6">
        <v>4</v>
      </c>
      <c r="AK149" s="6">
        <v>4</v>
      </c>
      <c r="AL149" s="6">
        <f t="shared" si="26"/>
        <v>34</v>
      </c>
      <c r="AM149" s="9">
        <v>10</v>
      </c>
      <c r="AN149" s="9">
        <v>9</v>
      </c>
      <c r="AO149" s="9">
        <v>3</v>
      </c>
      <c r="AP149" s="9">
        <v>2</v>
      </c>
      <c r="AQ149" s="9">
        <v>12</v>
      </c>
      <c r="AR149" s="9">
        <v>4</v>
      </c>
      <c r="AS149" s="9">
        <v>9</v>
      </c>
      <c r="AT149" s="9">
        <v>3</v>
      </c>
      <c r="AU149" s="9">
        <v>6</v>
      </c>
      <c r="AV149" s="9">
        <v>3</v>
      </c>
      <c r="AW149" s="9">
        <v>3</v>
      </c>
      <c r="AX149" s="9">
        <v>2</v>
      </c>
      <c r="AY149" s="4" t="s">
        <v>201</v>
      </c>
      <c r="AZ149" s="10" t="s">
        <v>404</v>
      </c>
      <c r="BE149" s="9">
        <f t="shared" si="27"/>
        <v>0</v>
      </c>
    </row>
    <row r="150" spans="1:57" x14ac:dyDescent="0.25">
      <c r="A150" s="9">
        <v>5558</v>
      </c>
      <c r="B150" s="9">
        <v>1</v>
      </c>
      <c r="C150" s="9">
        <v>1998</v>
      </c>
      <c r="D150" s="9">
        <v>19</v>
      </c>
      <c r="E150" s="6">
        <v>1</v>
      </c>
      <c r="F150" s="6">
        <v>2</v>
      </c>
      <c r="G150" s="6">
        <v>2</v>
      </c>
      <c r="H150" s="9">
        <f t="shared" si="22"/>
        <v>5</v>
      </c>
      <c r="I150" s="6">
        <v>1</v>
      </c>
      <c r="J150" s="6">
        <v>2</v>
      </c>
      <c r="K150" s="6">
        <v>2</v>
      </c>
      <c r="L150" s="9">
        <f t="shared" si="23"/>
        <v>5</v>
      </c>
      <c r="M150" s="6">
        <v>2</v>
      </c>
      <c r="N150" s="6">
        <v>2</v>
      </c>
      <c r="O150" s="6">
        <v>2</v>
      </c>
      <c r="P150" s="9">
        <f t="shared" si="24"/>
        <v>6</v>
      </c>
      <c r="Q150" s="6">
        <v>1</v>
      </c>
      <c r="R150" s="6">
        <v>1</v>
      </c>
      <c r="S150" s="6">
        <v>3</v>
      </c>
      <c r="T150" s="9">
        <f t="shared" si="25"/>
        <v>5</v>
      </c>
      <c r="Z150" s="6">
        <v>1</v>
      </c>
      <c r="AA150" s="6">
        <v>1</v>
      </c>
      <c r="AB150" s="6">
        <v>2</v>
      </c>
      <c r="AC150" s="6">
        <v>1</v>
      </c>
      <c r="AD150" s="6">
        <v>2</v>
      </c>
      <c r="AE150" s="6">
        <v>2</v>
      </c>
      <c r="AF150" s="6">
        <v>2</v>
      </c>
      <c r="AG150" s="6">
        <v>1</v>
      </c>
      <c r="AH150" s="6">
        <v>2</v>
      </c>
      <c r="AI150" s="6">
        <v>2</v>
      </c>
      <c r="AJ150" s="6">
        <v>2</v>
      </c>
      <c r="AK150" s="6">
        <v>3</v>
      </c>
      <c r="AL150" s="6">
        <f t="shared" si="26"/>
        <v>21</v>
      </c>
      <c r="AM150" s="9">
        <v>6</v>
      </c>
      <c r="AN150" s="9">
        <v>3</v>
      </c>
      <c r="AO150" s="9">
        <v>3</v>
      </c>
      <c r="AP150" s="9">
        <v>3</v>
      </c>
      <c r="AQ150" s="9">
        <v>3</v>
      </c>
      <c r="AR150" s="9">
        <v>3</v>
      </c>
      <c r="AS150" s="9">
        <v>2</v>
      </c>
      <c r="AT150" s="9">
        <v>5</v>
      </c>
      <c r="AU150" s="9">
        <v>2</v>
      </c>
      <c r="AV150" s="9">
        <v>2</v>
      </c>
      <c r="AW150" s="9">
        <v>2</v>
      </c>
      <c r="AX150" s="9">
        <v>4</v>
      </c>
      <c r="AY150" s="3" t="s">
        <v>202</v>
      </c>
      <c r="AZ150" s="10" t="s">
        <v>404</v>
      </c>
      <c r="BE150" s="9">
        <f t="shared" si="27"/>
        <v>0</v>
      </c>
    </row>
    <row r="151" spans="1:57" x14ac:dyDescent="0.25">
      <c r="A151" s="9">
        <v>5594</v>
      </c>
      <c r="B151" s="9">
        <v>0</v>
      </c>
      <c r="C151" s="9">
        <v>1998</v>
      </c>
      <c r="D151" s="9">
        <v>19</v>
      </c>
      <c r="E151" s="6">
        <v>1</v>
      </c>
      <c r="F151" s="6">
        <v>2</v>
      </c>
      <c r="G151" s="6">
        <v>2</v>
      </c>
      <c r="H151" s="9">
        <f t="shared" si="22"/>
        <v>5</v>
      </c>
      <c r="I151" s="6">
        <v>1</v>
      </c>
      <c r="J151" s="6">
        <v>2</v>
      </c>
      <c r="K151" s="6">
        <v>2</v>
      </c>
      <c r="L151" s="9">
        <f t="shared" si="23"/>
        <v>5</v>
      </c>
      <c r="M151" s="6">
        <v>1</v>
      </c>
      <c r="N151" s="6">
        <v>1</v>
      </c>
      <c r="O151" s="6">
        <v>2</v>
      </c>
      <c r="P151" s="9">
        <f t="shared" si="24"/>
        <v>4</v>
      </c>
      <c r="Q151" s="6">
        <v>1</v>
      </c>
      <c r="R151" s="6">
        <v>1</v>
      </c>
      <c r="S151" s="6">
        <v>4</v>
      </c>
      <c r="T151" s="9">
        <f t="shared" si="25"/>
        <v>6</v>
      </c>
      <c r="Z151" s="6">
        <v>1</v>
      </c>
      <c r="AA151" s="6">
        <v>1</v>
      </c>
      <c r="AB151" s="6">
        <v>1</v>
      </c>
      <c r="AC151" s="6">
        <v>1</v>
      </c>
      <c r="AD151" s="6">
        <v>2</v>
      </c>
      <c r="AE151" s="6">
        <v>2</v>
      </c>
      <c r="AF151" s="6">
        <v>1</v>
      </c>
      <c r="AG151" s="6">
        <v>1</v>
      </c>
      <c r="AH151" s="6">
        <v>2</v>
      </c>
      <c r="AI151" s="6">
        <v>2</v>
      </c>
      <c r="AJ151" s="6">
        <v>2</v>
      </c>
      <c r="AK151" s="6">
        <v>4</v>
      </c>
      <c r="AL151" s="6">
        <f t="shared" si="26"/>
        <v>20</v>
      </c>
      <c r="AM151" s="9">
        <v>7</v>
      </c>
      <c r="AN151" s="9">
        <v>3</v>
      </c>
      <c r="AO151" s="9">
        <v>4</v>
      </c>
      <c r="AP151" s="9">
        <v>2</v>
      </c>
      <c r="AQ151" s="9">
        <v>6</v>
      </c>
      <c r="AR151" s="9">
        <v>4</v>
      </c>
      <c r="AS151" s="9">
        <v>5</v>
      </c>
      <c r="AT151" s="9">
        <v>2</v>
      </c>
      <c r="AU151" s="9">
        <v>5</v>
      </c>
      <c r="AV151" s="9">
        <v>5</v>
      </c>
      <c r="AW151" s="9">
        <v>5</v>
      </c>
      <c r="AX151" s="9">
        <v>11</v>
      </c>
      <c r="AY151" s="3" t="s">
        <v>203</v>
      </c>
      <c r="AZ151" s="10" t="s">
        <v>55</v>
      </c>
      <c r="BA151" s="9">
        <v>4</v>
      </c>
      <c r="BB151" s="9">
        <v>3</v>
      </c>
      <c r="BC151" s="9">
        <v>3</v>
      </c>
      <c r="BD151" s="9">
        <v>4</v>
      </c>
      <c r="BE151" s="9">
        <f t="shared" si="27"/>
        <v>14</v>
      </c>
    </row>
    <row r="152" spans="1:57" x14ac:dyDescent="0.25">
      <c r="A152" s="9">
        <v>5604</v>
      </c>
      <c r="B152" s="9">
        <v>0</v>
      </c>
      <c r="C152" s="9">
        <v>1998</v>
      </c>
      <c r="D152" s="9">
        <v>19</v>
      </c>
      <c r="E152" s="6">
        <v>2</v>
      </c>
      <c r="F152" s="6">
        <v>2</v>
      </c>
      <c r="G152" s="6">
        <v>4</v>
      </c>
      <c r="H152" s="9">
        <f t="shared" si="22"/>
        <v>8</v>
      </c>
      <c r="I152" s="6">
        <v>3</v>
      </c>
      <c r="J152" s="6">
        <v>3</v>
      </c>
      <c r="K152" s="6">
        <v>4</v>
      </c>
      <c r="L152" s="9">
        <f t="shared" si="23"/>
        <v>10</v>
      </c>
      <c r="M152" s="6">
        <v>2</v>
      </c>
      <c r="N152" s="6">
        <v>3</v>
      </c>
      <c r="O152" s="6">
        <v>4</v>
      </c>
      <c r="P152" s="9">
        <f t="shared" si="24"/>
        <v>9</v>
      </c>
      <c r="Q152" s="6">
        <v>1</v>
      </c>
      <c r="R152" s="6">
        <v>2</v>
      </c>
      <c r="S152" s="6">
        <v>3</v>
      </c>
      <c r="T152" s="9">
        <f t="shared" si="25"/>
        <v>6</v>
      </c>
      <c r="Z152" s="6">
        <v>2</v>
      </c>
      <c r="AA152" s="6">
        <v>3</v>
      </c>
      <c r="AB152" s="6">
        <v>2</v>
      </c>
      <c r="AC152" s="6">
        <v>1</v>
      </c>
      <c r="AD152" s="6">
        <v>2</v>
      </c>
      <c r="AE152" s="6">
        <v>3</v>
      </c>
      <c r="AF152" s="6">
        <v>3</v>
      </c>
      <c r="AG152" s="6">
        <v>2</v>
      </c>
      <c r="AH152" s="6">
        <v>4</v>
      </c>
      <c r="AI152" s="6">
        <v>4</v>
      </c>
      <c r="AJ152" s="6">
        <v>4</v>
      </c>
      <c r="AK152" s="6">
        <v>3</v>
      </c>
      <c r="AL152" s="6">
        <f t="shared" si="26"/>
        <v>33</v>
      </c>
      <c r="AM152" s="9">
        <v>11</v>
      </c>
      <c r="AN152" s="9">
        <v>5</v>
      </c>
      <c r="AO152" s="9">
        <v>5</v>
      </c>
      <c r="AP152" s="9">
        <v>5</v>
      </c>
      <c r="AQ152" s="9">
        <v>4</v>
      </c>
      <c r="AR152" s="9">
        <v>4</v>
      </c>
      <c r="AS152" s="9">
        <v>2</v>
      </c>
      <c r="AT152" s="9">
        <v>4</v>
      </c>
      <c r="AU152" s="9">
        <v>5</v>
      </c>
      <c r="AV152" s="9">
        <v>1</v>
      </c>
      <c r="AW152" s="9">
        <v>2</v>
      </c>
      <c r="AX152" s="9">
        <v>2</v>
      </c>
      <c r="AY152" s="3" t="s">
        <v>204</v>
      </c>
      <c r="AZ152" s="10" t="s">
        <v>55</v>
      </c>
      <c r="BA152" s="9">
        <v>2</v>
      </c>
      <c r="BB152" s="9">
        <v>3</v>
      </c>
      <c r="BC152" s="9">
        <v>4</v>
      </c>
      <c r="BD152" s="9">
        <v>3</v>
      </c>
      <c r="BE152" s="9">
        <f t="shared" si="27"/>
        <v>12</v>
      </c>
    </row>
    <row r="153" spans="1:57" ht="30" x14ac:dyDescent="0.25">
      <c r="A153" s="9">
        <v>5620</v>
      </c>
      <c r="B153" s="9">
        <v>1</v>
      </c>
      <c r="C153" s="9">
        <v>1989</v>
      </c>
      <c r="D153" s="9">
        <v>28</v>
      </c>
      <c r="E153" s="6">
        <v>1</v>
      </c>
      <c r="F153" s="6">
        <v>2</v>
      </c>
      <c r="G153" s="6">
        <v>3</v>
      </c>
      <c r="H153" s="9">
        <f t="shared" si="22"/>
        <v>6</v>
      </c>
      <c r="I153" s="6">
        <v>1</v>
      </c>
      <c r="J153" s="6">
        <v>2</v>
      </c>
      <c r="K153" s="6">
        <v>3</v>
      </c>
      <c r="L153" s="9">
        <f t="shared" si="23"/>
        <v>6</v>
      </c>
      <c r="M153" s="6">
        <v>1</v>
      </c>
      <c r="N153" s="6">
        <v>2</v>
      </c>
      <c r="O153" s="6">
        <v>3</v>
      </c>
      <c r="P153" s="9">
        <f t="shared" si="24"/>
        <v>6</v>
      </c>
      <c r="Q153" s="6">
        <v>1</v>
      </c>
      <c r="R153" s="6">
        <v>2</v>
      </c>
      <c r="S153" s="6">
        <v>3</v>
      </c>
      <c r="T153" s="9">
        <f t="shared" si="25"/>
        <v>6</v>
      </c>
      <c r="Z153" s="6">
        <v>1</v>
      </c>
      <c r="AA153" s="6">
        <v>1</v>
      </c>
      <c r="AB153" s="6">
        <v>1</v>
      </c>
      <c r="AC153" s="6">
        <v>1</v>
      </c>
      <c r="AD153" s="6">
        <v>2</v>
      </c>
      <c r="AE153" s="6">
        <v>2</v>
      </c>
      <c r="AF153" s="6">
        <v>2</v>
      </c>
      <c r="AG153" s="6">
        <v>2</v>
      </c>
      <c r="AH153" s="6">
        <v>3</v>
      </c>
      <c r="AI153" s="6">
        <v>3</v>
      </c>
      <c r="AJ153" s="6">
        <v>3</v>
      </c>
      <c r="AK153" s="6">
        <v>3</v>
      </c>
      <c r="AL153" s="6">
        <f t="shared" si="26"/>
        <v>24</v>
      </c>
      <c r="AM153" s="9">
        <v>18</v>
      </c>
      <c r="AN153" s="9">
        <v>12</v>
      </c>
      <c r="AO153" s="9">
        <v>3</v>
      </c>
      <c r="AP153" s="9">
        <v>3</v>
      </c>
      <c r="AQ153" s="9">
        <v>9</v>
      </c>
      <c r="AR153" s="9">
        <v>2</v>
      </c>
      <c r="AS153" s="9">
        <v>5</v>
      </c>
      <c r="AT153" s="9">
        <v>4</v>
      </c>
      <c r="AU153" s="9">
        <v>12</v>
      </c>
      <c r="AV153" s="9">
        <v>16</v>
      </c>
      <c r="AW153" s="9">
        <v>4</v>
      </c>
      <c r="AX153" s="9">
        <v>4</v>
      </c>
      <c r="AY153" s="3" t="s">
        <v>205</v>
      </c>
      <c r="AZ153" s="10" t="s">
        <v>55</v>
      </c>
      <c r="BA153" s="9">
        <v>4</v>
      </c>
      <c r="BB153" s="9">
        <v>2</v>
      </c>
      <c r="BC153" s="9">
        <v>3</v>
      </c>
      <c r="BD153" s="9">
        <v>4</v>
      </c>
      <c r="BE153" s="9">
        <f t="shared" si="27"/>
        <v>13</v>
      </c>
    </row>
    <row r="154" spans="1:57" ht="255" x14ac:dyDescent="0.25">
      <c r="A154" s="9">
        <v>5639</v>
      </c>
      <c r="B154" s="9">
        <v>0</v>
      </c>
      <c r="C154" s="9">
        <v>1991</v>
      </c>
      <c r="D154" s="9">
        <v>26</v>
      </c>
      <c r="E154" s="6">
        <v>1</v>
      </c>
      <c r="F154" s="6">
        <v>2</v>
      </c>
      <c r="G154" s="6">
        <v>2</v>
      </c>
      <c r="H154" s="9">
        <f t="shared" si="22"/>
        <v>5</v>
      </c>
      <c r="I154" s="6">
        <v>1</v>
      </c>
      <c r="J154" s="6">
        <v>2</v>
      </c>
      <c r="K154" s="6">
        <v>2</v>
      </c>
      <c r="L154" s="9">
        <f t="shared" si="23"/>
        <v>5</v>
      </c>
      <c r="M154" s="6">
        <v>2</v>
      </c>
      <c r="N154" s="6">
        <v>3</v>
      </c>
      <c r="O154" s="6">
        <v>3</v>
      </c>
      <c r="P154" s="9">
        <f t="shared" si="24"/>
        <v>8</v>
      </c>
      <c r="Q154" s="6">
        <v>1</v>
      </c>
      <c r="R154" s="6">
        <v>2</v>
      </c>
      <c r="S154" s="6">
        <v>3</v>
      </c>
      <c r="T154" s="9">
        <f t="shared" si="25"/>
        <v>6</v>
      </c>
      <c r="Z154" s="6">
        <v>1</v>
      </c>
      <c r="AA154" s="6">
        <v>1</v>
      </c>
      <c r="AB154" s="6">
        <v>2</v>
      </c>
      <c r="AC154" s="6">
        <v>1</v>
      </c>
      <c r="AD154" s="6">
        <v>2</v>
      </c>
      <c r="AE154" s="6">
        <v>2</v>
      </c>
      <c r="AF154" s="6">
        <v>3</v>
      </c>
      <c r="AG154" s="6">
        <v>2</v>
      </c>
      <c r="AH154" s="6">
        <v>2</v>
      </c>
      <c r="AI154" s="6">
        <v>2</v>
      </c>
      <c r="AJ154" s="6">
        <v>3</v>
      </c>
      <c r="AK154" s="6">
        <v>3</v>
      </c>
      <c r="AL154" s="6">
        <f t="shared" si="26"/>
        <v>24</v>
      </c>
      <c r="AM154" s="9">
        <v>6</v>
      </c>
      <c r="AN154" s="9">
        <v>4</v>
      </c>
      <c r="AO154" s="9">
        <v>22</v>
      </c>
      <c r="AP154" s="9">
        <v>3</v>
      </c>
      <c r="AQ154" s="9">
        <v>34</v>
      </c>
      <c r="AR154" s="9">
        <v>7</v>
      </c>
      <c r="AS154" s="9">
        <v>9</v>
      </c>
      <c r="AT154" s="9">
        <v>6</v>
      </c>
      <c r="AU154" s="9">
        <v>11</v>
      </c>
      <c r="AV154" s="9">
        <v>4</v>
      </c>
      <c r="AW154" s="9">
        <v>16</v>
      </c>
      <c r="AX154" s="9">
        <v>4</v>
      </c>
      <c r="AY154" s="4" t="s">
        <v>206</v>
      </c>
      <c r="AZ154" s="10" t="s">
        <v>55</v>
      </c>
      <c r="BA154" s="9">
        <v>2</v>
      </c>
      <c r="BB154" s="9">
        <v>1</v>
      </c>
      <c r="BC154" s="9">
        <v>2</v>
      </c>
      <c r="BD154" s="9">
        <v>2</v>
      </c>
      <c r="BE154" s="9">
        <f t="shared" si="27"/>
        <v>7</v>
      </c>
    </row>
    <row r="155" spans="1:57" ht="75" x14ac:dyDescent="0.25">
      <c r="A155" s="9">
        <v>5665</v>
      </c>
      <c r="B155" s="9">
        <v>0</v>
      </c>
      <c r="C155" s="9">
        <v>1992</v>
      </c>
      <c r="D155" s="9">
        <v>25</v>
      </c>
      <c r="E155" s="6">
        <v>1</v>
      </c>
      <c r="F155" s="6">
        <v>2</v>
      </c>
      <c r="G155" s="6">
        <v>2</v>
      </c>
      <c r="H155" s="9">
        <f t="shared" si="22"/>
        <v>5</v>
      </c>
      <c r="I155" s="6">
        <v>2</v>
      </c>
      <c r="J155" s="6">
        <v>2</v>
      </c>
      <c r="K155" s="6">
        <v>2</v>
      </c>
      <c r="L155" s="9">
        <f t="shared" si="23"/>
        <v>6</v>
      </c>
      <c r="M155" s="6">
        <v>2</v>
      </c>
      <c r="N155" s="6">
        <v>2</v>
      </c>
      <c r="O155" s="6">
        <v>3</v>
      </c>
      <c r="P155" s="9">
        <f t="shared" si="24"/>
        <v>7</v>
      </c>
      <c r="Q155" s="6">
        <v>1</v>
      </c>
      <c r="R155" s="6">
        <v>3</v>
      </c>
      <c r="S155" s="6">
        <v>4</v>
      </c>
      <c r="T155" s="9">
        <f t="shared" si="25"/>
        <v>8</v>
      </c>
      <c r="Z155" s="6">
        <v>1</v>
      </c>
      <c r="AA155" s="6">
        <v>2</v>
      </c>
      <c r="AB155" s="6">
        <v>2</v>
      </c>
      <c r="AC155" s="6">
        <v>1</v>
      </c>
      <c r="AD155" s="6">
        <v>2</v>
      </c>
      <c r="AE155" s="6">
        <v>2</v>
      </c>
      <c r="AF155" s="6">
        <v>2</v>
      </c>
      <c r="AG155" s="6">
        <v>3</v>
      </c>
      <c r="AH155" s="6">
        <v>2</v>
      </c>
      <c r="AI155" s="6">
        <v>2</v>
      </c>
      <c r="AJ155" s="6">
        <v>3</v>
      </c>
      <c r="AK155" s="6">
        <v>4</v>
      </c>
      <c r="AL155" s="6">
        <f t="shared" si="26"/>
        <v>26</v>
      </c>
      <c r="AM155" s="9">
        <v>9</v>
      </c>
      <c r="AN155" s="9">
        <v>4</v>
      </c>
      <c r="AO155" s="9">
        <v>3</v>
      </c>
      <c r="AP155" s="9">
        <v>4</v>
      </c>
      <c r="AQ155" s="9">
        <v>7</v>
      </c>
      <c r="AR155" s="9">
        <v>5</v>
      </c>
      <c r="AS155" s="9">
        <v>6</v>
      </c>
      <c r="AT155" s="9">
        <v>5</v>
      </c>
      <c r="AU155" s="9">
        <v>5</v>
      </c>
      <c r="AV155" s="9">
        <v>3</v>
      </c>
      <c r="AW155" s="9">
        <v>3</v>
      </c>
      <c r="AX155" s="9">
        <v>4</v>
      </c>
      <c r="AY155" s="4" t="s">
        <v>208</v>
      </c>
      <c r="AZ155" s="10" t="s">
        <v>55</v>
      </c>
      <c r="BA155" s="9">
        <v>2</v>
      </c>
      <c r="BB155" s="9">
        <v>1</v>
      </c>
      <c r="BC155" s="9">
        <v>4</v>
      </c>
      <c r="BD155" s="9">
        <v>4</v>
      </c>
      <c r="BE155" s="9">
        <f t="shared" si="27"/>
        <v>11</v>
      </c>
    </row>
    <row r="156" spans="1:57" ht="90" x14ac:dyDescent="0.25">
      <c r="A156" s="9">
        <v>4351</v>
      </c>
      <c r="B156" s="9">
        <v>0</v>
      </c>
      <c r="C156" s="9">
        <v>1998</v>
      </c>
      <c r="D156" s="9">
        <v>19</v>
      </c>
      <c r="E156" s="6">
        <v>2</v>
      </c>
      <c r="F156" s="6">
        <v>3</v>
      </c>
      <c r="G156" s="6">
        <v>3</v>
      </c>
      <c r="H156" s="9">
        <f t="shared" si="22"/>
        <v>8</v>
      </c>
      <c r="I156" s="6">
        <v>2</v>
      </c>
      <c r="J156" s="6">
        <v>3</v>
      </c>
      <c r="K156" s="6">
        <v>3</v>
      </c>
      <c r="L156" s="9">
        <f t="shared" si="23"/>
        <v>8</v>
      </c>
      <c r="M156" s="6">
        <v>3</v>
      </c>
      <c r="N156" s="6">
        <v>4</v>
      </c>
      <c r="O156" s="6">
        <v>4</v>
      </c>
      <c r="P156" s="9">
        <f t="shared" si="24"/>
        <v>11</v>
      </c>
      <c r="Q156" s="6">
        <v>1</v>
      </c>
      <c r="R156" s="6">
        <v>2</v>
      </c>
      <c r="S156" s="6">
        <v>4</v>
      </c>
      <c r="T156" s="9">
        <f t="shared" si="25"/>
        <v>7</v>
      </c>
      <c r="Z156" s="6">
        <v>2</v>
      </c>
      <c r="AA156" s="6">
        <v>2</v>
      </c>
      <c r="AB156" s="6">
        <v>3</v>
      </c>
      <c r="AC156" s="6">
        <v>1</v>
      </c>
      <c r="AD156" s="6">
        <v>3</v>
      </c>
      <c r="AE156" s="6">
        <v>3</v>
      </c>
      <c r="AF156" s="6">
        <v>4</v>
      </c>
      <c r="AG156" s="6">
        <v>2</v>
      </c>
      <c r="AH156" s="6">
        <v>3</v>
      </c>
      <c r="AI156" s="6">
        <v>3</v>
      </c>
      <c r="AJ156" s="6">
        <v>4</v>
      </c>
      <c r="AK156" s="6">
        <v>4</v>
      </c>
      <c r="AL156" s="6">
        <f t="shared" si="26"/>
        <v>34</v>
      </c>
      <c r="AM156" s="9">
        <v>21</v>
      </c>
      <c r="AN156" s="9">
        <v>6</v>
      </c>
      <c r="AO156" s="9">
        <v>7</v>
      </c>
      <c r="AP156" s="9">
        <v>9</v>
      </c>
      <c r="AQ156" s="9">
        <v>10</v>
      </c>
      <c r="AR156" s="9">
        <v>3</v>
      </c>
      <c r="AS156" s="9">
        <v>4</v>
      </c>
      <c r="AT156" s="9">
        <v>16</v>
      </c>
      <c r="AU156" s="9">
        <v>8</v>
      </c>
      <c r="AV156" s="9">
        <v>5</v>
      </c>
      <c r="AW156" s="9">
        <v>5</v>
      </c>
      <c r="AX156" s="9">
        <v>3</v>
      </c>
      <c r="AY156" s="4" t="s">
        <v>209</v>
      </c>
      <c r="AZ156" s="10" t="s">
        <v>55</v>
      </c>
      <c r="BA156" s="9">
        <v>4</v>
      </c>
      <c r="BB156" s="9">
        <v>1</v>
      </c>
      <c r="BC156" s="9">
        <v>4</v>
      </c>
      <c r="BD156" s="9">
        <v>4</v>
      </c>
      <c r="BE156" s="9">
        <f t="shared" si="27"/>
        <v>13</v>
      </c>
    </row>
    <row r="157" spans="1:57" x14ac:dyDescent="0.25">
      <c r="A157" s="9">
        <v>5755</v>
      </c>
      <c r="B157" s="9">
        <v>0</v>
      </c>
      <c r="C157" s="9">
        <v>1991</v>
      </c>
      <c r="D157" s="9">
        <v>26</v>
      </c>
      <c r="E157" s="6">
        <v>1</v>
      </c>
      <c r="F157" s="6">
        <v>1</v>
      </c>
      <c r="G157" s="6">
        <v>1</v>
      </c>
      <c r="H157" s="9">
        <f t="shared" si="22"/>
        <v>3</v>
      </c>
      <c r="I157" s="6">
        <v>1</v>
      </c>
      <c r="J157" s="6">
        <v>1</v>
      </c>
      <c r="K157" s="6">
        <v>1</v>
      </c>
      <c r="L157" s="9">
        <f t="shared" si="23"/>
        <v>3</v>
      </c>
      <c r="M157" s="6">
        <v>1</v>
      </c>
      <c r="N157" s="6">
        <v>1</v>
      </c>
      <c r="O157" s="6">
        <v>1</v>
      </c>
      <c r="P157" s="9">
        <f t="shared" si="24"/>
        <v>3</v>
      </c>
      <c r="Q157" s="6">
        <v>1</v>
      </c>
      <c r="R157" s="6">
        <v>1</v>
      </c>
      <c r="S157" s="6">
        <v>1</v>
      </c>
      <c r="T157" s="9">
        <f t="shared" si="25"/>
        <v>3</v>
      </c>
      <c r="Z157" s="6">
        <v>1</v>
      </c>
      <c r="AA157" s="6">
        <v>1</v>
      </c>
      <c r="AB157" s="6">
        <v>1</v>
      </c>
      <c r="AC157" s="6">
        <v>1</v>
      </c>
      <c r="AD157" s="6">
        <v>1</v>
      </c>
      <c r="AE157" s="6">
        <v>1</v>
      </c>
      <c r="AF157" s="6">
        <v>1</v>
      </c>
      <c r="AG157" s="6">
        <v>1</v>
      </c>
      <c r="AH157" s="6">
        <v>1</v>
      </c>
      <c r="AI157" s="6">
        <v>1</v>
      </c>
      <c r="AJ157" s="6">
        <v>1</v>
      </c>
      <c r="AK157" s="6">
        <v>1</v>
      </c>
      <c r="AL157" s="6">
        <f t="shared" si="26"/>
        <v>12</v>
      </c>
      <c r="AM157" s="9">
        <v>40</v>
      </c>
      <c r="AN157" s="9">
        <v>3</v>
      </c>
      <c r="AO157" s="9">
        <v>2</v>
      </c>
      <c r="AP157" s="9">
        <v>2</v>
      </c>
      <c r="AQ157" s="9">
        <v>5</v>
      </c>
      <c r="AR157" s="9">
        <v>2</v>
      </c>
      <c r="AS157" s="9">
        <v>2</v>
      </c>
      <c r="AT157" s="9">
        <v>1</v>
      </c>
      <c r="AU157" s="9">
        <v>2</v>
      </c>
      <c r="AV157" s="9">
        <v>2</v>
      </c>
      <c r="AW157" s="9">
        <v>3</v>
      </c>
      <c r="AX157" s="9">
        <v>2</v>
      </c>
      <c r="AY157" s="3" t="s">
        <v>210</v>
      </c>
      <c r="AZ157" s="10" t="s">
        <v>55</v>
      </c>
      <c r="BA157" s="9">
        <v>2</v>
      </c>
      <c r="BB157" s="9">
        <v>2</v>
      </c>
      <c r="BC157" s="9">
        <v>3</v>
      </c>
      <c r="BD157" s="9">
        <v>3</v>
      </c>
      <c r="BE157" s="9">
        <f t="shared" si="27"/>
        <v>10</v>
      </c>
    </row>
    <row r="158" spans="1:57" x14ac:dyDescent="0.25">
      <c r="A158" s="9">
        <v>5758</v>
      </c>
      <c r="B158" s="9">
        <v>0</v>
      </c>
      <c r="C158" s="9">
        <v>1990</v>
      </c>
      <c r="D158" s="9">
        <v>27</v>
      </c>
      <c r="E158" s="6">
        <v>1</v>
      </c>
      <c r="F158" s="6">
        <v>2</v>
      </c>
      <c r="G158" s="6">
        <v>3</v>
      </c>
      <c r="H158" s="9">
        <f t="shared" si="22"/>
        <v>6</v>
      </c>
      <c r="I158" s="6">
        <v>1</v>
      </c>
      <c r="J158" s="6">
        <v>2</v>
      </c>
      <c r="K158" s="6">
        <v>3</v>
      </c>
      <c r="L158" s="9">
        <f t="shared" si="23"/>
        <v>6</v>
      </c>
      <c r="M158" s="6">
        <v>1</v>
      </c>
      <c r="N158" s="6">
        <v>2</v>
      </c>
      <c r="O158" s="6">
        <v>4</v>
      </c>
      <c r="P158" s="9">
        <f t="shared" si="24"/>
        <v>7</v>
      </c>
      <c r="Q158" s="6">
        <v>1</v>
      </c>
      <c r="R158" s="6">
        <v>1</v>
      </c>
      <c r="S158" s="6">
        <v>4</v>
      </c>
      <c r="T158" s="9">
        <f t="shared" si="25"/>
        <v>6</v>
      </c>
      <c r="Z158" s="6">
        <v>1</v>
      </c>
      <c r="AA158" s="6">
        <v>1</v>
      </c>
      <c r="AB158" s="6">
        <v>1</v>
      </c>
      <c r="AC158" s="6">
        <v>1</v>
      </c>
      <c r="AD158" s="6">
        <v>2</v>
      </c>
      <c r="AE158" s="6">
        <v>2</v>
      </c>
      <c r="AF158" s="6">
        <v>2</v>
      </c>
      <c r="AG158" s="6">
        <v>1</v>
      </c>
      <c r="AH158" s="6">
        <v>3</v>
      </c>
      <c r="AI158" s="6">
        <v>3</v>
      </c>
      <c r="AJ158" s="6">
        <v>4</v>
      </c>
      <c r="AK158" s="6">
        <v>4</v>
      </c>
      <c r="AL158" s="6">
        <f t="shared" si="26"/>
        <v>25</v>
      </c>
      <c r="AM158" s="9">
        <v>6</v>
      </c>
      <c r="AN158" s="9">
        <v>5</v>
      </c>
      <c r="AO158" s="9">
        <v>3</v>
      </c>
      <c r="AP158" s="9">
        <v>2</v>
      </c>
      <c r="AQ158" s="9">
        <v>40</v>
      </c>
      <c r="AR158" s="9">
        <v>1</v>
      </c>
      <c r="AS158" s="9">
        <v>2</v>
      </c>
      <c r="AT158" s="9">
        <v>3</v>
      </c>
      <c r="AU158" s="9">
        <v>3</v>
      </c>
      <c r="AV158" s="9">
        <v>3</v>
      </c>
      <c r="AW158" s="9">
        <v>9</v>
      </c>
      <c r="AX158" s="9">
        <v>3</v>
      </c>
      <c r="AY158" s="3" t="s">
        <v>211</v>
      </c>
      <c r="AZ158" s="10" t="s">
        <v>55</v>
      </c>
      <c r="BA158" s="9">
        <v>2</v>
      </c>
      <c r="BB158" s="9">
        <v>2</v>
      </c>
      <c r="BC158" s="9">
        <v>3</v>
      </c>
      <c r="BD158" s="9">
        <v>3</v>
      </c>
      <c r="BE158" s="9">
        <f t="shared" si="27"/>
        <v>10</v>
      </c>
    </row>
    <row r="159" spans="1:57" x14ac:dyDescent="0.25">
      <c r="A159" s="9">
        <v>5760</v>
      </c>
      <c r="B159" s="9">
        <v>0</v>
      </c>
      <c r="C159" s="9">
        <v>1993</v>
      </c>
      <c r="D159" s="9">
        <v>24</v>
      </c>
      <c r="E159" s="6">
        <v>1</v>
      </c>
      <c r="F159" s="6">
        <v>1</v>
      </c>
      <c r="G159" s="6">
        <v>1</v>
      </c>
      <c r="H159" s="9">
        <f t="shared" si="22"/>
        <v>3</v>
      </c>
      <c r="I159" s="6">
        <v>2</v>
      </c>
      <c r="J159" s="6">
        <v>2</v>
      </c>
      <c r="K159" s="6">
        <v>2</v>
      </c>
      <c r="L159" s="9">
        <f t="shared" si="23"/>
        <v>6</v>
      </c>
      <c r="M159" s="6">
        <v>3</v>
      </c>
      <c r="N159" s="6">
        <v>3</v>
      </c>
      <c r="O159" s="6">
        <v>3</v>
      </c>
      <c r="P159" s="9">
        <f t="shared" si="24"/>
        <v>9</v>
      </c>
      <c r="Q159" s="6">
        <v>1</v>
      </c>
      <c r="R159" s="6">
        <v>3</v>
      </c>
      <c r="S159" s="6">
        <v>4</v>
      </c>
      <c r="T159" s="9">
        <f t="shared" si="25"/>
        <v>8</v>
      </c>
      <c r="Z159" s="6">
        <v>1</v>
      </c>
      <c r="AA159" s="6">
        <v>2</v>
      </c>
      <c r="AB159" s="6">
        <v>3</v>
      </c>
      <c r="AC159" s="6">
        <v>1</v>
      </c>
      <c r="AD159" s="6">
        <v>1</v>
      </c>
      <c r="AE159" s="6">
        <v>2</v>
      </c>
      <c r="AF159" s="6">
        <v>3</v>
      </c>
      <c r="AG159" s="6">
        <v>3</v>
      </c>
      <c r="AH159" s="6">
        <v>1</v>
      </c>
      <c r="AI159" s="6">
        <v>2</v>
      </c>
      <c r="AJ159" s="6">
        <v>3</v>
      </c>
      <c r="AK159" s="6">
        <v>4</v>
      </c>
      <c r="AL159" s="6">
        <f t="shared" si="26"/>
        <v>26</v>
      </c>
      <c r="AM159" s="9">
        <v>6</v>
      </c>
      <c r="AN159" s="9">
        <v>3</v>
      </c>
      <c r="AO159" s="9">
        <v>2</v>
      </c>
      <c r="AP159" s="9">
        <v>3</v>
      </c>
      <c r="AQ159" s="9">
        <v>3</v>
      </c>
      <c r="AR159" s="9">
        <v>3</v>
      </c>
      <c r="AS159" s="9">
        <v>2</v>
      </c>
      <c r="AT159" s="9">
        <v>4</v>
      </c>
      <c r="AU159" s="9">
        <v>3</v>
      </c>
      <c r="AV159" s="9">
        <v>2</v>
      </c>
      <c r="AW159" s="9">
        <v>2</v>
      </c>
      <c r="AX159" s="9">
        <v>4</v>
      </c>
      <c r="AY159" s="3" t="s">
        <v>212</v>
      </c>
      <c r="AZ159" s="10" t="s">
        <v>55</v>
      </c>
      <c r="BA159" s="9">
        <v>3</v>
      </c>
      <c r="BB159" s="9">
        <v>1</v>
      </c>
      <c r="BC159" s="9">
        <v>3</v>
      </c>
      <c r="BD159" s="9">
        <v>4</v>
      </c>
      <c r="BE159" s="9">
        <f t="shared" si="27"/>
        <v>11</v>
      </c>
    </row>
    <row r="160" spans="1:57" ht="60" x14ac:dyDescent="0.25">
      <c r="A160" s="9">
        <v>5808</v>
      </c>
      <c r="B160" s="9">
        <v>0</v>
      </c>
      <c r="C160" s="9">
        <v>1997</v>
      </c>
      <c r="D160" s="9">
        <v>20</v>
      </c>
      <c r="E160" s="6">
        <v>1</v>
      </c>
      <c r="F160" s="6">
        <v>3</v>
      </c>
      <c r="G160" s="6">
        <v>3</v>
      </c>
      <c r="H160" s="9">
        <f t="shared" si="22"/>
        <v>7</v>
      </c>
      <c r="I160" s="6">
        <v>1</v>
      </c>
      <c r="J160" s="6">
        <v>3</v>
      </c>
      <c r="K160" s="6">
        <v>3</v>
      </c>
      <c r="L160" s="9">
        <f t="shared" si="23"/>
        <v>7</v>
      </c>
      <c r="M160" s="6">
        <v>2</v>
      </c>
      <c r="N160" s="6">
        <v>3</v>
      </c>
      <c r="O160" s="6">
        <v>3</v>
      </c>
      <c r="P160" s="9">
        <f t="shared" si="24"/>
        <v>8</v>
      </c>
      <c r="Q160" s="6">
        <v>1</v>
      </c>
      <c r="R160" s="6">
        <v>2</v>
      </c>
      <c r="S160" s="6">
        <v>4</v>
      </c>
      <c r="T160" s="9">
        <f t="shared" si="25"/>
        <v>7</v>
      </c>
      <c r="Z160" s="6">
        <v>1</v>
      </c>
      <c r="AA160" s="6">
        <v>1</v>
      </c>
      <c r="AB160" s="6">
        <v>2</v>
      </c>
      <c r="AC160" s="6">
        <v>1</v>
      </c>
      <c r="AD160" s="6">
        <v>3</v>
      </c>
      <c r="AE160" s="6">
        <v>3</v>
      </c>
      <c r="AF160" s="6">
        <v>3</v>
      </c>
      <c r="AG160" s="6">
        <v>2</v>
      </c>
      <c r="AH160" s="6">
        <v>3</v>
      </c>
      <c r="AI160" s="6">
        <v>3</v>
      </c>
      <c r="AJ160" s="6">
        <v>3</v>
      </c>
      <c r="AK160" s="6">
        <v>4</v>
      </c>
      <c r="AL160" s="6">
        <f t="shared" si="26"/>
        <v>29</v>
      </c>
      <c r="AM160" s="9">
        <v>8</v>
      </c>
      <c r="AN160" s="9">
        <v>10</v>
      </c>
      <c r="AO160" s="9">
        <v>7</v>
      </c>
      <c r="AP160" s="9">
        <v>674</v>
      </c>
      <c r="AQ160" s="9">
        <v>6</v>
      </c>
      <c r="AR160" s="9">
        <v>5</v>
      </c>
      <c r="AS160" s="9">
        <v>3</v>
      </c>
      <c r="AT160" s="9">
        <v>3</v>
      </c>
      <c r="AU160" s="9">
        <v>3</v>
      </c>
      <c r="AV160" s="9">
        <v>3</v>
      </c>
      <c r="AW160" s="9">
        <v>3</v>
      </c>
      <c r="AX160" s="9">
        <v>2</v>
      </c>
      <c r="AY160" s="4" t="s">
        <v>213</v>
      </c>
      <c r="AZ160" s="10" t="s">
        <v>55</v>
      </c>
      <c r="BA160" s="9">
        <v>2</v>
      </c>
      <c r="BB160" s="9">
        <v>2</v>
      </c>
      <c r="BC160" s="9">
        <v>3</v>
      </c>
      <c r="BD160" s="9">
        <v>3</v>
      </c>
      <c r="BE160" s="9">
        <f t="shared" si="27"/>
        <v>10</v>
      </c>
    </row>
    <row r="161" spans="1:57" ht="60" x14ac:dyDescent="0.25">
      <c r="A161" s="9">
        <v>5812</v>
      </c>
      <c r="B161" s="9">
        <v>0</v>
      </c>
      <c r="C161" s="9">
        <v>1993</v>
      </c>
      <c r="D161" s="9">
        <v>24</v>
      </c>
      <c r="E161" s="6">
        <v>1</v>
      </c>
      <c r="F161" s="6">
        <v>1</v>
      </c>
      <c r="G161" s="6">
        <v>1</v>
      </c>
      <c r="H161" s="9">
        <f t="shared" si="22"/>
        <v>3</v>
      </c>
      <c r="I161" s="6">
        <v>1</v>
      </c>
      <c r="J161" s="6">
        <v>1</v>
      </c>
      <c r="K161" s="6">
        <v>1</v>
      </c>
      <c r="L161" s="9">
        <f t="shared" si="23"/>
        <v>3</v>
      </c>
      <c r="M161" s="6">
        <v>1</v>
      </c>
      <c r="N161" s="6">
        <v>1</v>
      </c>
      <c r="O161" s="6">
        <v>1</v>
      </c>
      <c r="P161" s="9">
        <f t="shared" si="24"/>
        <v>3</v>
      </c>
      <c r="Q161" s="6">
        <v>1</v>
      </c>
      <c r="R161" s="6">
        <v>1</v>
      </c>
      <c r="S161" s="6">
        <v>3</v>
      </c>
      <c r="T161" s="9">
        <f t="shared" si="25"/>
        <v>5</v>
      </c>
      <c r="Z161" s="6">
        <v>1</v>
      </c>
      <c r="AA161" s="6">
        <v>1</v>
      </c>
      <c r="AB161" s="6">
        <v>1</v>
      </c>
      <c r="AC161" s="6">
        <v>1</v>
      </c>
      <c r="AD161" s="6">
        <v>1</v>
      </c>
      <c r="AE161" s="6">
        <v>1</v>
      </c>
      <c r="AF161" s="6">
        <v>1</v>
      </c>
      <c r="AG161" s="6">
        <v>1</v>
      </c>
      <c r="AH161" s="6">
        <v>1</v>
      </c>
      <c r="AI161" s="6">
        <v>1</v>
      </c>
      <c r="AJ161" s="6">
        <v>1</v>
      </c>
      <c r="AK161" s="6">
        <v>3</v>
      </c>
      <c r="AL161" s="6">
        <f t="shared" si="26"/>
        <v>14</v>
      </c>
      <c r="AM161" s="9">
        <v>6</v>
      </c>
      <c r="AN161" s="9">
        <v>4</v>
      </c>
      <c r="AO161" s="9">
        <v>3</v>
      </c>
      <c r="AP161" s="9">
        <v>2</v>
      </c>
      <c r="AQ161" s="9">
        <v>7</v>
      </c>
      <c r="AR161" s="9">
        <v>3</v>
      </c>
      <c r="AS161" s="9">
        <v>1</v>
      </c>
      <c r="AT161" s="9">
        <v>2</v>
      </c>
      <c r="AU161" s="9">
        <v>129</v>
      </c>
      <c r="AV161" s="9">
        <v>2</v>
      </c>
      <c r="AW161" s="9">
        <v>1</v>
      </c>
      <c r="AX161" s="9">
        <v>5</v>
      </c>
      <c r="AY161" s="3" t="s">
        <v>214</v>
      </c>
      <c r="AZ161" s="10" t="s">
        <v>55</v>
      </c>
      <c r="BA161" s="9">
        <v>3</v>
      </c>
      <c r="BB161" s="9">
        <v>3</v>
      </c>
      <c r="BC161" s="9">
        <v>4</v>
      </c>
      <c r="BD161" s="9">
        <v>4</v>
      </c>
      <c r="BE161" s="9">
        <f t="shared" si="27"/>
        <v>14</v>
      </c>
    </row>
    <row r="162" spans="1:57" ht="75" x14ac:dyDescent="0.25">
      <c r="A162" s="9">
        <v>5856</v>
      </c>
      <c r="B162" s="9">
        <v>0</v>
      </c>
      <c r="C162" s="9">
        <v>1982</v>
      </c>
      <c r="D162" s="9">
        <v>35</v>
      </c>
      <c r="E162" s="6">
        <v>2</v>
      </c>
      <c r="F162" s="6">
        <v>2</v>
      </c>
      <c r="G162" s="6">
        <v>2</v>
      </c>
      <c r="H162" s="9">
        <f t="shared" si="22"/>
        <v>6</v>
      </c>
      <c r="I162" s="6">
        <v>3</v>
      </c>
      <c r="J162" s="6">
        <v>2</v>
      </c>
      <c r="K162" s="6">
        <v>1</v>
      </c>
      <c r="L162" s="9">
        <f t="shared" si="23"/>
        <v>6</v>
      </c>
      <c r="M162" s="6">
        <v>3</v>
      </c>
      <c r="N162" s="6">
        <v>2</v>
      </c>
      <c r="O162" s="6">
        <v>1</v>
      </c>
      <c r="P162" s="9">
        <f t="shared" si="24"/>
        <v>6</v>
      </c>
      <c r="Q162" s="6">
        <v>1</v>
      </c>
      <c r="R162" s="6">
        <v>2</v>
      </c>
      <c r="S162" s="6">
        <v>4</v>
      </c>
      <c r="T162" s="9">
        <f t="shared" si="25"/>
        <v>7</v>
      </c>
      <c r="Z162" s="6">
        <v>2</v>
      </c>
      <c r="AA162" s="6">
        <v>3</v>
      </c>
      <c r="AB162" s="6">
        <v>3</v>
      </c>
      <c r="AC162" s="6">
        <v>1</v>
      </c>
      <c r="AD162" s="6">
        <v>2</v>
      </c>
      <c r="AE162" s="6">
        <v>2</v>
      </c>
      <c r="AF162" s="6">
        <v>2</v>
      </c>
      <c r="AG162" s="6">
        <v>2</v>
      </c>
      <c r="AH162" s="6">
        <v>2</v>
      </c>
      <c r="AI162" s="6">
        <v>1</v>
      </c>
      <c r="AJ162" s="6">
        <v>1</v>
      </c>
      <c r="AK162" s="6">
        <v>4</v>
      </c>
      <c r="AL162" s="6">
        <f t="shared" si="26"/>
        <v>25</v>
      </c>
      <c r="AM162" s="9">
        <v>5</v>
      </c>
      <c r="AN162" s="9">
        <v>5</v>
      </c>
      <c r="AO162" s="9">
        <v>3</v>
      </c>
      <c r="AP162" s="9">
        <v>3</v>
      </c>
      <c r="AQ162" s="9">
        <v>5</v>
      </c>
      <c r="AR162" s="9">
        <v>2</v>
      </c>
      <c r="AS162" s="9">
        <v>2</v>
      </c>
      <c r="AT162" s="9">
        <v>2</v>
      </c>
      <c r="AU162" s="9">
        <v>5</v>
      </c>
      <c r="AV162" s="9">
        <v>3</v>
      </c>
      <c r="AW162" s="9">
        <v>13</v>
      </c>
      <c r="AX162" s="9">
        <v>4</v>
      </c>
      <c r="AY162" s="4" t="s">
        <v>215</v>
      </c>
      <c r="AZ162" s="10" t="s">
        <v>55</v>
      </c>
      <c r="BA162" s="9">
        <v>2</v>
      </c>
      <c r="BB162" s="9">
        <v>2</v>
      </c>
      <c r="BC162" s="9">
        <v>3</v>
      </c>
      <c r="BD162" s="9">
        <v>2</v>
      </c>
      <c r="BE162" s="9">
        <f t="shared" si="27"/>
        <v>9</v>
      </c>
    </row>
    <row r="163" spans="1:57" x14ac:dyDescent="0.25">
      <c r="A163" s="9">
        <v>5042</v>
      </c>
      <c r="B163" s="9">
        <v>0</v>
      </c>
      <c r="C163" s="9">
        <v>1995</v>
      </c>
      <c r="D163" s="9">
        <v>22</v>
      </c>
      <c r="E163" s="6">
        <v>3</v>
      </c>
      <c r="F163" s="6">
        <v>3</v>
      </c>
      <c r="G163" s="6">
        <v>3</v>
      </c>
      <c r="H163" s="9">
        <f t="shared" si="22"/>
        <v>9</v>
      </c>
      <c r="I163" s="6">
        <v>2</v>
      </c>
      <c r="J163" s="6">
        <v>1</v>
      </c>
      <c r="K163" s="6">
        <v>2</v>
      </c>
      <c r="L163" s="9">
        <f t="shared" si="23"/>
        <v>5</v>
      </c>
      <c r="M163" s="6">
        <v>3</v>
      </c>
      <c r="N163" s="6">
        <v>2</v>
      </c>
      <c r="O163" s="6">
        <v>4</v>
      </c>
      <c r="P163" s="9">
        <f t="shared" si="24"/>
        <v>9</v>
      </c>
      <c r="Q163" s="6">
        <v>1</v>
      </c>
      <c r="R163" s="6">
        <v>2</v>
      </c>
      <c r="S163" s="6">
        <v>3</v>
      </c>
      <c r="T163" s="9">
        <f t="shared" si="25"/>
        <v>6</v>
      </c>
      <c r="Z163" s="6">
        <v>3</v>
      </c>
      <c r="AA163" s="6">
        <v>2</v>
      </c>
      <c r="AB163" s="6">
        <v>3</v>
      </c>
      <c r="AC163" s="6">
        <v>1</v>
      </c>
      <c r="AD163" s="6">
        <v>3</v>
      </c>
      <c r="AE163" s="6">
        <v>1</v>
      </c>
      <c r="AF163" s="6">
        <v>2</v>
      </c>
      <c r="AG163" s="6">
        <v>2</v>
      </c>
      <c r="AH163" s="6">
        <v>3</v>
      </c>
      <c r="AI163" s="6">
        <v>2</v>
      </c>
      <c r="AJ163" s="6">
        <v>4</v>
      </c>
      <c r="AK163" s="6">
        <v>3</v>
      </c>
      <c r="AL163" s="6">
        <f t="shared" si="26"/>
        <v>29</v>
      </c>
      <c r="AM163" s="9">
        <v>152</v>
      </c>
      <c r="AN163" s="9">
        <v>1</v>
      </c>
      <c r="AO163" s="9">
        <v>6</v>
      </c>
      <c r="AP163" s="9">
        <v>3</v>
      </c>
      <c r="AQ163" s="9">
        <v>2</v>
      </c>
      <c r="AR163" s="9">
        <v>6</v>
      </c>
      <c r="AS163" s="9">
        <v>3</v>
      </c>
      <c r="AT163" s="9">
        <v>3</v>
      </c>
      <c r="AU163" s="9">
        <v>4</v>
      </c>
      <c r="AV163" s="9">
        <v>3</v>
      </c>
      <c r="AW163" s="9">
        <v>2</v>
      </c>
      <c r="AX163" s="9">
        <v>6</v>
      </c>
      <c r="AY163" s="3" t="s">
        <v>216</v>
      </c>
      <c r="AZ163" s="10" t="s">
        <v>55</v>
      </c>
      <c r="BA163" s="9">
        <v>4</v>
      </c>
      <c r="BB163" s="9">
        <v>3</v>
      </c>
      <c r="BC163" s="9">
        <v>3</v>
      </c>
      <c r="BD163" s="9">
        <v>4</v>
      </c>
      <c r="BE163" s="9">
        <f t="shared" si="27"/>
        <v>14</v>
      </c>
    </row>
    <row r="164" spans="1:57" x14ac:dyDescent="0.25">
      <c r="A164" s="9">
        <v>5882</v>
      </c>
      <c r="B164" s="9">
        <v>0</v>
      </c>
      <c r="C164" s="9">
        <v>1999</v>
      </c>
      <c r="D164" s="9">
        <v>18</v>
      </c>
      <c r="E164" s="6">
        <v>1</v>
      </c>
      <c r="F164" s="6">
        <v>1</v>
      </c>
      <c r="G164" s="6">
        <v>1</v>
      </c>
      <c r="H164" s="9">
        <f t="shared" si="22"/>
        <v>3</v>
      </c>
      <c r="I164" s="6">
        <v>1</v>
      </c>
      <c r="J164" s="6">
        <v>1</v>
      </c>
      <c r="K164" s="6">
        <v>2</v>
      </c>
      <c r="L164" s="9">
        <f t="shared" si="23"/>
        <v>4</v>
      </c>
      <c r="M164" s="6">
        <v>1</v>
      </c>
      <c r="N164" s="6">
        <v>2</v>
      </c>
      <c r="O164" s="6">
        <v>3</v>
      </c>
      <c r="P164" s="9">
        <f t="shared" si="24"/>
        <v>6</v>
      </c>
      <c r="Q164" s="6">
        <v>1</v>
      </c>
      <c r="R164" s="6">
        <v>1</v>
      </c>
      <c r="S164" s="6">
        <v>1</v>
      </c>
      <c r="T164" s="9">
        <f t="shared" si="25"/>
        <v>3</v>
      </c>
      <c r="Z164" s="6">
        <v>1</v>
      </c>
      <c r="AA164" s="6">
        <v>1</v>
      </c>
      <c r="AB164" s="6">
        <v>1</v>
      </c>
      <c r="AC164" s="6">
        <v>1</v>
      </c>
      <c r="AD164" s="6">
        <v>1</v>
      </c>
      <c r="AE164" s="6">
        <v>1</v>
      </c>
      <c r="AF164" s="6">
        <v>2</v>
      </c>
      <c r="AG164" s="6">
        <v>1</v>
      </c>
      <c r="AH164" s="6">
        <v>1</v>
      </c>
      <c r="AI164" s="6">
        <v>2</v>
      </c>
      <c r="AJ164" s="6">
        <v>3</v>
      </c>
      <c r="AK164" s="6">
        <v>1</v>
      </c>
      <c r="AL164" s="6">
        <f t="shared" si="26"/>
        <v>16</v>
      </c>
      <c r="AM164" s="9">
        <v>5</v>
      </c>
      <c r="AN164" s="9">
        <v>2</v>
      </c>
      <c r="AO164" s="9">
        <v>9</v>
      </c>
      <c r="AP164" s="9">
        <v>2</v>
      </c>
      <c r="AQ164" s="9">
        <v>2</v>
      </c>
      <c r="AR164" s="9">
        <v>3</v>
      </c>
      <c r="AS164" s="9">
        <v>2</v>
      </c>
      <c r="AT164" s="9">
        <v>2</v>
      </c>
      <c r="AU164" s="9">
        <v>1</v>
      </c>
      <c r="AV164" s="9">
        <v>7</v>
      </c>
      <c r="AW164" s="9">
        <v>5</v>
      </c>
      <c r="AX164" s="9">
        <v>2</v>
      </c>
      <c r="AY164" s="3" t="s">
        <v>217</v>
      </c>
      <c r="AZ164" s="10" t="s">
        <v>410</v>
      </c>
      <c r="BE164" s="9">
        <f t="shared" si="27"/>
        <v>0</v>
      </c>
    </row>
    <row r="165" spans="1:57" ht="60" x14ac:dyDescent="0.25">
      <c r="A165" s="9">
        <v>5506</v>
      </c>
      <c r="B165" s="9">
        <v>0</v>
      </c>
      <c r="C165" s="9">
        <v>1992</v>
      </c>
      <c r="D165" s="9">
        <v>25</v>
      </c>
      <c r="E165" s="6">
        <v>2</v>
      </c>
      <c r="F165" s="6">
        <v>3</v>
      </c>
      <c r="G165" s="6">
        <v>3</v>
      </c>
      <c r="H165" s="9">
        <f t="shared" si="22"/>
        <v>8</v>
      </c>
      <c r="I165" s="6">
        <v>2</v>
      </c>
      <c r="J165" s="6">
        <v>3</v>
      </c>
      <c r="K165" s="6">
        <v>3</v>
      </c>
      <c r="L165" s="9">
        <f t="shared" si="23"/>
        <v>8</v>
      </c>
      <c r="M165" s="6">
        <v>3</v>
      </c>
      <c r="N165" s="6">
        <v>4</v>
      </c>
      <c r="O165" s="6">
        <v>4</v>
      </c>
      <c r="P165" s="9">
        <f t="shared" si="24"/>
        <v>11</v>
      </c>
      <c r="Q165" s="6">
        <v>1</v>
      </c>
      <c r="R165" s="6">
        <v>3</v>
      </c>
      <c r="S165" s="6">
        <v>4</v>
      </c>
      <c r="T165" s="9">
        <f t="shared" si="25"/>
        <v>8</v>
      </c>
      <c r="Z165" s="6">
        <v>2</v>
      </c>
      <c r="AA165" s="6">
        <v>2</v>
      </c>
      <c r="AB165" s="6">
        <v>3</v>
      </c>
      <c r="AC165" s="6">
        <v>1</v>
      </c>
      <c r="AD165" s="6">
        <v>3</v>
      </c>
      <c r="AE165" s="6">
        <v>3</v>
      </c>
      <c r="AF165" s="6">
        <v>4</v>
      </c>
      <c r="AG165" s="6">
        <v>3</v>
      </c>
      <c r="AH165" s="6">
        <v>3</v>
      </c>
      <c r="AI165" s="6">
        <v>3</v>
      </c>
      <c r="AJ165" s="6">
        <v>4</v>
      </c>
      <c r="AK165" s="6">
        <v>4</v>
      </c>
      <c r="AL165" s="6">
        <f t="shared" si="26"/>
        <v>35</v>
      </c>
      <c r="AM165" s="9">
        <v>16</v>
      </c>
      <c r="AN165" s="9">
        <v>11</v>
      </c>
      <c r="AO165" s="9">
        <v>3</v>
      </c>
      <c r="AP165" s="9">
        <v>3</v>
      </c>
      <c r="AQ165" s="9">
        <v>4</v>
      </c>
      <c r="AR165" s="9">
        <v>1</v>
      </c>
      <c r="AS165" s="9">
        <v>8</v>
      </c>
      <c r="AT165" s="9">
        <v>4</v>
      </c>
      <c r="AU165" s="9">
        <v>5</v>
      </c>
      <c r="AV165" s="9">
        <v>2</v>
      </c>
      <c r="AW165" s="9">
        <v>4</v>
      </c>
      <c r="AX165" s="9">
        <v>2</v>
      </c>
      <c r="AY165" s="3" t="s">
        <v>218</v>
      </c>
      <c r="AZ165" s="10" t="s">
        <v>55</v>
      </c>
      <c r="BA165" s="9">
        <v>1</v>
      </c>
      <c r="BB165" s="9">
        <v>1</v>
      </c>
      <c r="BC165" s="9">
        <v>2</v>
      </c>
      <c r="BD165" s="9">
        <v>3</v>
      </c>
      <c r="BE165" s="9">
        <f t="shared" si="27"/>
        <v>7</v>
      </c>
    </row>
    <row r="166" spans="1:57" x14ac:dyDescent="0.25">
      <c r="A166" s="9">
        <v>5898</v>
      </c>
      <c r="B166" s="9">
        <v>0</v>
      </c>
      <c r="C166" s="9">
        <v>1998</v>
      </c>
      <c r="D166" s="9">
        <v>19</v>
      </c>
      <c r="E166" s="6">
        <v>1</v>
      </c>
      <c r="F166" s="6">
        <v>2</v>
      </c>
      <c r="G166" s="6">
        <v>3</v>
      </c>
      <c r="H166" s="9">
        <f t="shared" si="22"/>
        <v>6</v>
      </c>
      <c r="I166" s="6">
        <v>1</v>
      </c>
      <c r="J166" s="6">
        <v>2</v>
      </c>
      <c r="K166" s="6">
        <v>3</v>
      </c>
      <c r="L166" s="9">
        <f t="shared" si="23"/>
        <v>6</v>
      </c>
      <c r="M166" s="6">
        <v>1</v>
      </c>
      <c r="N166" s="6">
        <v>2</v>
      </c>
      <c r="O166" s="6">
        <v>2</v>
      </c>
      <c r="P166" s="9">
        <f t="shared" si="24"/>
        <v>5</v>
      </c>
      <c r="Q166" s="6">
        <v>1</v>
      </c>
      <c r="R166" s="6">
        <v>1</v>
      </c>
      <c r="S166" s="6">
        <v>2</v>
      </c>
      <c r="T166" s="9">
        <f t="shared" si="25"/>
        <v>4</v>
      </c>
      <c r="Z166" s="6">
        <v>1</v>
      </c>
      <c r="AA166" s="6">
        <v>1</v>
      </c>
      <c r="AB166" s="6">
        <v>1</v>
      </c>
      <c r="AC166" s="6">
        <v>1</v>
      </c>
      <c r="AD166" s="6">
        <v>2</v>
      </c>
      <c r="AE166" s="6">
        <v>2</v>
      </c>
      <c r="AF166" s="6">
        <v>2</v>
      </c>
      <c r="AG166" s="6">
        <v>1</v>
      </c>
      <c r="AH166" s="6">
        <v>3</v>
      </c>
      <c r="AI166" s="6">
        <v>3</v>
      </c>
      <c r="AJ166" s="6">
        <v>2</v>
      </c>
      <c r="AK166" s="6">
        <v>2</v>
      </c>
      <c r="AL166" s="6">
        <f t="shared" si="26"/>
        <v>21</v>
      </c>
      <c r="AM166" s="9">
        <v>9</v>
      </c>
      <c r="AN166" s="9">
        <v>2</v>
      </c>
      <c r="AO166" s="9">
        <v>2</v>
      </c>
      <c r="AP166" s="9">
        <v>3</v>
      </c>
      <c r="AQ166" s="9">
        <v>3</v>
      </c>
      <c r="AR166" s="9">
        <v>5</v>
      </c>
      <c r="AS166" s="9">
        <v>3</v>
      </c>
      <c r="AT166" s="9">
        <v>3</v>
      </c>
      <c r="AU166" s="9">
        <v>5</v>
      </c>
      <c r="AV166" s="9">
        <v>2</v>
      </c>
      <c r="AW166" s="9">
        <v>3</v>
      </c>
      <c r="AX166" s="9">
        <v>4</v>
      </c>
      <c r="AY166" s="3" t="s">
        <v>219</v>
      </c>
      <c r="AZ166" s="10" t="s">
        <v>55</v>
      </c>
      <c r="BA166" s="9">
        <v>3</v>
      </c>
      <c r="BB166" s="9">
        <v>2</v>
      </c>
      <c r="BC166" s="9">
        <v>4</v>
      </c>
      <c r="BD166" s="9">
        <v>4</v>
      </c>
      <c r="BE166" s="9">
        <f t="shared" si="27"/>
        <v>13</v>
      </c>
    </row>
    <row r="167" spans="1:57" ht="45" x14ac:dyDescent="0.25">
      <c r="A167" s="9">
        <v>4863</v>
      </c>
      <c r="B167" s="9">
        <v>0</v>
      </c>
      <c r="C167" s="9">
        <v>1996</v>
      </c>
      <c r="D167" s="9">
        <v>21</v>
      </c>
      <c r="E167" s="6">
        <v>1</v>
      </c>
      <c r="F167" s="6">
        <v>2</v>
      </c>
      <c r="G167" s="6">
        <v>3</v>
      </c>
      <c r="H167" s="9">
        <f t="shared" si="22"/>
        <v>6</v>
      </c>
      <c r="I167" s="6">
        <v>1</v>
      </c>
      <c r="J167" s="6">
        <v>3</v>
      </c>
      <c r="K167" s="6">
        <v>3</v>
      </c>
      <c r="L167" s="9">
        <f t="shared" si="23"/>
        <v>7</v>
      </c>
      <c r="M167" s="6">
        <v>1</v>
      </c>
      <c r="N167" s="6">
        <v>3</v>
      </c>
      <c r="O167" s="6">
        <v>3</v>
      </c>
      <c r="P167" s="9">
        <f t="shared" si="24"/>
        <v>7</v>
      </c>
      <c r="Q167" s="6">
        <v>1</v>
      </c>
      <c r="R167" s="6">
        <v>1</v>
      </c>
      <c r="S167" s="6">
        <v>4</v>
      </c>
      <c r="T167" s="9">
        <f t="shared" si="25"/>
        <v>6</v>
      </c>
      <c r="Z167" s="6">
        <v>1</v>
      </c>
      <c r="AA167" s="6">
        <v>1</v>
      </c>
      <c r="AB167" s="6">
        <v>1</v>
      </c>
      <c r="AC167" s="6">
        <v>1</v>
      </c>
      <c r="AD167" s="6">
        <v>2</v>
      </c>
      <c r="AE167" s="6">
        <v>3</v>
      </c>
      <c r="AF167" s="6">
        <v>3</v>
      </c>
      <c r="AG167" s="6">
        <v>1</v>
      </c>
      <c r="AH167" s="6">
        <v>3</v>
      </c>
      <c r="AI167" s="6">
        <v>3</v>
      </c>
      <c r="AJ167" s="6">
        <v>3</v>
      </c>
      <c r="AK167" s="6">
        <v>4</v>
      </c>
      <c r="AL167" s="6">
        <f t="shared" si="26"/>
        <v>26</v>
      </c>
      <c r="AM167" s="9">
        <v>8</v>
      </c>
      <c r="AN167" s="9">
        <v>9</v>
      </c>
      <c r="AO167" s="9">
        <v>9</v>
      </c>
      <c r="AP167" s="9">
        <v>5</v>
      </c>
      <c r="AQ167" s="9">
        <v>20</v>
      </c>
      <c r="AR167" s="9">
        <v>2</v>
      </c>
      <c r="AS167" s="9">
        <v>3</v>
      </c>
      <c r="AT167" s="9">
        <v>7</v>
      </c>
      <c r="AU167" s="9">
        <v>4</v>
      </c>
      <c r="AV167" s="9">
        <v>6</v>
      </c>
      <c r="AW167" s="9">
        <v>4</v>
      </c>
      <c r="AX167" s="9">
        <v>6</v>
      </c>
      <c r="AY167" s="3" t="s">
        <v>220</v>
      </c>
      <c r="AZ167" s="10" t="s">
        <v>55</v>
      </c>
      <c r="BA167" s="9">
        <v>2</v>
      </c>
      <c r="BB167" s="9">
        <v>2</v>
      </c>
      <c r="BC167" s="9">
        <v>3</v>
      </c>
      <c r="BD167" s="9">
        <v>4</v>
      </c>
      <c r="BE167" s="9">
        <f t="shared" si="27"/>
        <v>11</v>
      </c>
    </row>
    <row r="168" spans="1:57" ht="30" x14ac:dyDescent="0.25">
      <c r="A168" s="9">
        <v>5928</v>
      </c>
      <c r="B168" s="9">
        <v>0</v>
      </c>
      <c r="C168" s="9">
        <v>1989</v>
      </c>
      <c r="D168" s="9">
        <v>28</v>
      </c>
      <c r="E168" s="6">
        <v>1</v>
      </c>
      <c r="F168" s="6">
        <v>1</v>
      </c>
      <c r="G168" s="6">
        <v>3</v>
      </c>
      <c r="H168" s="9">
        <f t="shared" si="22"/>
        <v>5</v>
      </c>
      <c r="I168" s="6">
        <v>1</v>
      </c>
      <c r="J168" s="6">
        <v>2</v>
      </c>
      <c r="K168" s="6">
        <v>3</v>
      </c>
      <c r="L168" s="9">
        <f t="shared" si="23"/>
        <v>6</v>
      </c>
      <c r="M168" s="6">
        <v>1</v>
      </c>
      <c r="N168" s="6">
        <v>2</v>
      </c>
      <c r="O168" s="6">
        <v>3</v>
      </c>
      <c r="P168" s="9">
        <f t="shared" si="24"/>
        <v>6</v>
      </c>
      <c r="Q168" s="6">
        <v>1</v>
      </c>
      <c r="R168" s="6">
        <v>1</v>
      </c>
      <c r="S168" s="6">
        <v>4</v>
      </c>
      <c r="T168" s="9">
        <f t="shared" si="25"/>
        <v>6</v>
      </c>
      <c r="Z168" s="6">
        <v>1</v>
      </c>
      <c r="AA168" s="6">
        <v>1</v>
      </c>
      <c r="AB168" s="6">
        <v>1</v>
      </c>
      <c r="AC168" s="6">
        <v>1</v>
      </c>
      <c r="AD168" s="6">
        <v>1</v>
      </c>
      <c r="AE168" s="6">
        <v>2</v>
      </c>
      <c r="AF168" s="6">
        <v>2</v>
      </c>
      <c r="AG168" s="6">
        <v>1</v>
      </c>
      <c r="AH168" s="6">
        <v>3</v>
      </c>
      <c r="AI168" s="6">
        <v>3</v>
      </c>
      <c r="AJ168" s="6">
        <v>3</v>
      </c>
      <c r="AK168" s="6">
        <v>4</v>
      </c>
      <c r="AL168" s="6">
        <f t="shared" si="26"/>
        <v>23</v>
      </c>
      <c r="AM168" s="9">
        <v>9</v>
      </c>
      <c r="AN168" s="9">
        <v>3</v>
      </c>
      <c r="AO168" s="9">
        <v>3</v>
      </c>
      <c r="AP168" s="9">
        <v>3</v>
      </c>
      <c r="AQ168" s="9">
        <v>7</v>
      </c>
      <c r="AR168" s="9">
        <v>4</v>
      </c>
      <c r="AS168" s="9">
        <v>3</v>
      </c>
      <c r="AT168" s="9">
        <v>3</v>
      </c>
      <c r="AU168" s="9">
        <v>4</v>
      </c>
      <c r="AV168" s="9">
        <v>3</v>
      </c>
      <c r="AW168" s="9">
        <v>2</v>
      </c>
      <c r="AX168" s="9">
        <v>4</v>
      </c>
      <c r="AY168" s="3" t="s">
        <v>221</v>
      </c>
      <c r="AZ168" s="10" t="s">
        <v>55</v>
      </c>
      <c r="BA168" s="9">
        <v>3</v>
      </c>
      <c r="BB168" s="9">
        <v>2</v>
      </c>
      <c r="BC168" s="9">
        <v>3</v>
      </c>
      <c r="BD168" s="9">
        <v>3</v>
      </c>
      <c r="BE168" s="9">
        <f t="shared" si="27"/>
        <v>11</v>
      </c>
    </row>
    <row r="169" spans="1:57" ht="30" x14ac:dyDescent="0.25">
      <c r="A169" s="9">
        <v>5948</v>
      </c>
      <c r="B169" s="9">
        <v>0</v>
      </c>
      <c r="C169" s="9">
        <v>1973</v>
      </c>
      <c r="D169" s="9">
        <v>44</v>
      </c>
      <c r="E169" s="6">
        <v>1</v>
      </c>
      <c r="F169" s="6">
        <v>1</v>
      </c>
      <c r="G169" s="6">
        <v>1</v>
      </c>
      <c r="H169" s="9">
        <f t="shared" si="22"/>
        <v>3</v>
      </c>
      <c r="I169" s="6">
        <v>1</v>
      </c>
      <c r="J169" s="6">
        <v>1</v>
      </c>
      <c r="K169" s="6">
        <v>1</v>
      </c>
      <c r="L169" s="9">
        <f t="shared" si="23"/>
        <v>3</v>
      </c>
      <c r="M169" s="6">
        <v>1</v>
      </c>
      <c r="N169" s="6">
        <v>1</v>
      </c>
      <c r="O169" s="6">
        <v>1</v>
      </c>
      <c r="P169" s="9">
        <f t="shared" si="24"/>
        <v>3</v>
      </c>
      <c r="Q169" s="6">
        <v>1</v>
      </c>
      <c r="R169" s="6">
        <v>1</v>
      </c>
      <c r="S169" s="6">
        <v>3</v>
      </c>
      <c r="T169" s="9">
        <f t="shared" si="25"/>
        <v>5</v>
      </c>
      <c r="Z169" s="6">
        <v>1</v>
      </c>
      <c r="AA169" s="6">
        <v>1</v>
      </c>
      <c r="AB169" s="6">
        <v>1</v>
      </c>
      <c r="AC169" s="6">
        <v>1</v>
      </c>
      <c r="AD169" s="6">
        <v>1</v>
      </c>
      <c r="AE169" s="6">
        <v>1</v>
      </c>
      <c r="AF169" s="6">
        <v>1</v>
      </c>
      <c r="AG169" s="6">
        <v>1</v>
      </c>
      <c r="AH169" s="6">
        <v>1</v>
      </c>
      <c r="AI169" s="6">
        <v>1</v>
      </c>
      <c r="AJ169" s="6">
        <v>1</v>
      </c>
      <c r="AK169" s="6">
        <v>3</v>
      </c>
      <c r="AL169" s="6">
        <f t="shared" si="26"/>
        <v>14</v>
      </c>
      <c r="AM169" s="9">
        <v>10</v>
      </c>
      <c r="AN169" s="9">
        <v>6</v>
      </c>
      <c r="AO169" s="9">
        <v>4</v>
      </c>
      <c r="AP169" s="9">
        <v>2</v>
      </c>
      <c r="AQ169" s="9">
        <v>4</v>
      </c>
      <c r="AR169" s="9">
        <v>3</v>
      </c>
      <c r="AS169" s="9">
        <v>4</v>
      </c>
      <c r="AT169" s="9">
        <v>4</v>
      </c>
      <c r="AU169" s="9">
        <v>4</v>
      </c>
      <c r="AV169" s="9">
        <v>3</v>
      </c>
      <c r="AW169" s="9">
        <v>3</v>
      </c>
      <c r="AX169" s="9">
        <v>14</v>
      </c>
      <c r="AY169" s="3" t="s">
        <v>222</v>
      </c>
      <c r="AZ169" s="10" t="s">
        <v>55</v>
      </c>
      <c r="BA169" s="9">
        <v>2</v>
      </c>
      <c r="BB169" s="9">
        <v>3</v>
      </c>
      <c r="BC169" s="9">
        <v>3</v>
      </c>
      <c r="BD169" s="9">
        <v>4</v>
      </c>
      <c r="BE169" s="9">
        <f t="shared" si="27"/>
        <v>12</v>
      </c>
    </row>
    <row r="170" spans="1:57" ht="90" x14ac:dyDescent="0.25">
      <c r="A170" s="9">
        <v>5960</v>
      </c>
      <c r="B170" s="9">
        <v>0</v>
      </c>
      <c r="C170" s="9">
        <v>1998</v>
      </c>
      <c r="D170" s="9">
        <v>19</v>
      </c>
      <c r="E170" s="6">
        <v>1</v>
      </c>
      <c r="F170" s="6">
        <v>1</v>
      </c>
      <c r="G170" s="6">
        <v>2</v>
      </c>
      <c r="H170" s="9">
        <f t="shared" si="22"/>
        <v>4</v>
      </c>
      <c r="I170" s="6">
        <v>1</v>
      </c>
      <c r="J170" s="6">
        <v>1</v>
      </c>
      <c r="K170" s="6">
        <v>3</v>
      </c>
      <c r="L170" s="9">
        <f t="shared" si="23"/>
        <v>5</v>
      </c>
      <c r="M170" s="6">
        <v>1</v>
      </c>
      <c r="N170" s="6">
        <v>2</v>
      </c>
      <c r="O170" s="6">
        <v>3</v>
      </c>
      <c r="P170" s="9">
        <f t="shared" si="24"/>
        <v>6</v>
      </c>
      <c r="Q170" s="6">
        <v>1</v>
      </c>
      <c r="R170" s="6">
        <v>1</v>
      </c>
      <c r="S170" s="6">
        <v>4</v>
      </c>
      <c r="T170" s="9">
        <f t="shared" si="25"/>
        <v>6</v>
      </c>
      <c r="Z170" s="6">
        <v>1</v>
      </c>
      <c r="AA170" s="6">
        <v>1</v>
      </c>
      <c r="AB170" s="6">
        <v>1</v>
      </c>
      <c r="AC170" s="6">
        <v>1</v>
      </c>
      <c r="AD170" s="6">
        <v>1</v>
      </c>
      <c r="AE170" s="6">
        <v>1</v>
      </c>
      <c r="AF170" s="6">
        <v>2</v>
      </c>
      <c r="AG170" s="6">
        <v>1</v>
      </c>
      <c r="AH170" s="6">
        <v>2</v>
      </c>
      <c r="AI170" s="6">
        <v>3</v>
      </c>
      <c r="AJ170" s="6">
        <v>3</v>
      </c>
      <c r="AK170" s="6">
        <v>4</v>
      </c>
      <c r="AL170" s="6">
        <f t="shared" si="26"/>
        <v>21</v>
      </c>
      <c r="AM170" s="9">
        <v>8</v>
      </c>
      <c r="AN170" s="9">
        <v>4</v>
      </c>
      <c r="AO170" s="9">
        <v>4</v>
      </c>
      <c r="AP170" s="9">
        <v>2</v>
      </c>
      <c r="AQ170" s="9">
        <v>3</v>
      </c>
      <c r="AR170" s="9">
        <v>3</v>
      </c>
      <c r="AS170" s="9">
        <v>5</v>
      </c>
      <c r="AT170" s="9">
        <v>2</v>
      </c>
      <c r="AU170" s="9">
        <v>4</v>
      </c>
      <c r="AV170" s="9">
        <v>4</v>
      </c>
      <c r="AW170" s="9">
        <v>5</v>
      </c>
      <c r="AX170" s="9">
        <v>3</v>
      </c>
      <c r="AY170" s="4" t="s">
        <v>223</v>
      </c>
      <c r="AZ170" s="10" t="s">
        <v>55</v>
      </c>
      <c r="BA170" s="9">
        <v>3</v>
      </c>
      <c r="BB170" s="9">
        <v>2</v>
      </c>
      <c r="BC170" s="9">
        <v>3</v>
      </c>
      <c r="BD170" s="9">
        <v>3</v>
      </c>
      <c r="BE170" s="9">
        <f t="shared" si="27"/>
        <v>11</v>
      </c>
    </row>
    <row r="171" spans="1:57" ht="120" x14ac:dyDescent="0.25">
      <c r="A171" s="9">
        <v>5944</v>
      </c>
      <c r="B171" s="9">
        <v>1</v>
      </c>
      <c r="C171" s="9">
        <v>1988</v>
      </c>
      <c r="D171" s="9">
        <v>29</v>
      </c>
      <c r="E171" s="6">
        <v>1</v>
      </c>
      <c r="F171" s="6">
        <v>1</v>
      </c>
      <c r="G171" s="6">
        <v>2</v>
      </c>
      <c r="H171" s="9">
        <f t="shared" si="22"/>
        <v>4</v>
      </c>
      <c r="I171" s="6">
        <v>1</v>
      </c>
      <c r="J171" s="6">
        <v>1</v>
      </c>
      <c r="K171" s="6">
        <v>2</v>
      </c>
      <c r="L171" s="9">
        <f t="shared" si="23"/>
        <v>4</v>
      </c>
      <c r="M171" s="6">
        <v>1</v>
      </c>
      <c r="N171" s="6">
        <v>1</v>
      </c>
      <c r="O171" s="6">
        <v>2</v>
      </c>
      <c r="P171" s="9">
        <f t="shared" si="24"/>
        <v>4</v>
      </c>
      <c r="Q171" s="6">
        <v>1</v>
      </c>
      <c r="R171" s="6">
        <v>2</v>
      </c>
      <c r="S171" s="6">
        <v>4</v>
      </c>
      <c r="T171" s="9">
        <f t="shared" si="25"/>
        <v>7</v>
      </c>
      <c r="Z171" s="6">
        <v>1</v>
      </c>
      <c r="AA171" s="6">
        <v>1</v>
      </c>
      <c r="AB171" s="6">
        <v>1</v>
      </c>
      <c r="AC171" s="6">
        <v>1</v>
      </c>
      <c r="AD171" s="6">
        <v>1</v>
      </c>
      <c r="AE171" s="6">
        <v>1</v>
      </c>
      <c r="AF171" s="6">
        <v>1</v>
      </c>
      <c r="AG171" s="6">
        <v>2</v>
      </c>
      <c r="AH171" s="6">
        <v>2</v>
      </c>
      <c r="AI171" s="6">
        <v>2</v>
      </c>
      <c r="AJ171" s="6">
        <v>2</v>
      </c>
      <c r="AK171" s="6">
        <v>4</v>
      </c>
      <c r="AL171" s="6">
        <f t="shared" si="26"/>
        <v>19</v>
      </c>
      <c r="AM171" s="9">
        <v>18</v>
      </c>
      <c r="AN171" s="9">
        <v>4</v>
      </c>
      <c r="AO171" s="9">
        <v>6</v>
      </c>
      <c r="AP171" s="9">
        <v>5</v>
      </c>
      <c r="AQ171" s="9">
        <v>9</v>
      </c>
      <c r="AR171" s="9">
        <v>6</v>
      </c>
      <c r="AS171" s="9">
        <v>3</v>
      </c>
      <c r="AT171" s="9">
        <v>3</v>
      </c>
      <c r="AU171" s="9">
        <v>6</v>
      </c>
      <c r="AV171" s="9">
        <v>3</v>
      </c>
      <c r="AW171" s="9">
        <v>1</v>
      </c>
      <c r="AX171" s="9">
        <v>3</v>
      </c>
      <c r="AY171" s="4" t="s">
        <v>224</v>
      </c>
      <c r="AZ171" s="10" t="s">
        <v>55</v>
      </c>
      <c r="BA171" s="9">
        <v>2</v>
      </c>
      <c r="BB171" s="9">
        <v>2</v>
      </c>
      <c r="BC171" s="9">
        <v>2</v>
      </c>
      <c r="BD171" s="9">
        <v>3</v>
      </c>
      <c r="BE171" s="9">
        <f t="shared" si="27"/>
        <v>9</v>
      </c>
    </row>
    <row r="172" spans="1:57" x14ac:dyDescent="0.25">
      <c r="A172" s="9">
        <v>5971</v>
      </c>
      <c r="B172" s="9">
        <v>0</v>
      </c>
      <c r="C172" s="9">
        <v>1983</v>
      </c>
      <c r="D172" s="9">
        <v>34</v>
      </c>
      <c r="E172" s="6">
        <v>1</v>
      </c>
      <c r="F172" s="6">
        <v>1</v>
      </c>
      <c r="G172" s="6">
        <v>2</v>
      </c>
      <c r="H172" s="9">
        <f t="shared" si="22"/>
        <v>4</v>
      </c>
      <c r="I172" s="6">
        <v>2</v>
      </c>
      <c r="J172" s="6">
        <v>2</v>
      </c>
      <c r="K172" s="6">
        <v>3</v>
      </c>
      <c r="L172" s="9">
        <f t="shared" si="23"/>
        <v>7</v>
      </c>
      <c r="M172" s="6">
        <v>3</v>
      </c>
      <c r="N172" s="6">
        <v>3</v>
      </c>
      <c r="O172" s="6">
        <v>3</v>
      </c>
      <c r="P172" s="9">
        <f t="shared" si="24"/>
        <v>9</v>
      </c>
      <c r="Q172" s="6">
        <v>1</v>
      </c>
      <c r="R172" s="6">
        <v>1</v>
      </c>
      <c r="S172" s="6">
        <v>2</v>
      </c>
      <c r="T172" s="9">
        <f t="shared" si="25"/>
        <v>4</v>
      </c>
      <c r="Z172" s="6">
        <v>1</v>
      </c>
      <c r="AA172" s="6">
        <v>2</v>
      </c>
      <c r="AB172" s="6">
        <v>3</v>
      </c>
      <c r="AC172" s="6">
        <v>1</v>
      </c>
      <c r="AD172" s="6">
        <v>1</v>
      </c>
      <c r="AE172" s="6">
        <v>2</v>
      </c>
      <c r="AF172" s="6">
        <v>3</v>
      </c>
      <c r="AG172" s="6">
        <v>1</v>
      </c>
      <c r="AH172" s="6">
        <v>2</v>
      </c>
      <c r="AI172" s="6">
        <v>3</v>
      </c>
      <c r="AJ172" s="6">
        <v>3</v>
      </c>
      <c r="AK172" s="6">
        <v>2</v>
      </c>
      <c r="AL172" s="6">
        <f t="shared" si="26"/>
        <v>24</v>
      </c>
      <c r="AM172" s="9">
        <v>5</v>
      </c>
      <c r="AN172" s="9">
        <v>4</v>
      </c>
      <c r="AO172" s="9">
        <v>3</v>
      </c>
      <c r="AP172" s="9">
        <v>3</v>
      </c>
      <c r="AQ172" s="9">
        <v>5</v>
      </c>
      <c r="AR172" s="9">
        <v>2</v>
      </c>
      <c r="AS172" s="9">
        <v>4</v>
      </c>
      <c r="AT172" s="9">
        <v>2</v>
      </c>
      <c r="AU172" s="9">
        <v>2</v>
      </c>
      <c r="AV172" s="9">
        <v>3</v>
      </c>
      <c r="AW172" s="9">
        <v>8</v>
      </c>
      <c r="AX172" s="9">
        <v>3</v>
      </c>
      <c r="AY172" s="3" t="s">
        <v>226</v>
      </c>
      <c r="AZ172" s="10" t="s">
        <v>55</v>
      </c>
      <c r="BA172" s="9">
        <v>3</v>
      </c>
      <c r="BB172" s="9">
        <v>2</v>
      </c>
      <c r="BC172" s="9">
        <v>4</v>
      </c>
      <c r="BD172" s="9">
        <v>4</v>
      </c>
      <c r="BE172" s="9">
        <f t="shared" si="27"/>
        <v>13</v>
      </c>
    </row>
    <row r="173" spans="1:57" ht="30" x14ac:dyDescent="0.25">
      <c r="A173" s="9">
        <v>5859</v>
      </c>
      <c r="B173" s="9">
        <v>0</v>
      </c>
      <c r="C173" s="9">
        <v>1995</v>
      </c>
      <c r="D173" s="9">
        <v>22</v>
      </c>
      <c r="E173" s="6">
        <v>1</v>
      </c>
      <c r="F173" s="6">
        <v>2</v>
      </c>
      <c r="G173" s="6">
        <v>2</v>
      </c>
      <c r="H173" s="9">
        <f t="shared" si="22"/>
        <v>5</v>
      </c>
      <c r="I173" s="6">
        <v>1</v>
      </c>
      <c r="J173" s="6">
        <v>1</v>
      </c>
      <c r="K173" s="6">
        <v>2</v>
      </c>
      <c r="L173" s="9">
        <f t="shared" si="23"/>
        <v>4</v>
      </c>
      <c r="M173" s="6">
        <v>3</v>
      </c>
      <c r="N173" s="6">
        <v>3</v>
      </c>
      <c r="O173" s="6">
        <v>3</v>
      </c>
      <c r="P173" s="9">
        <f t="shared" si="24"/>
        <v>9</v>
      </c>
      <c r="Q173" s="6">
        <v>1</v>
      </c>
      <c r="R173" s="6">
        <v>2</v>
      </c>
      <c r="S173" s="6">
        <v>3</v>
      </c>
      <c r="T173" s="9">
        <f t="shared" si="25"/>
        <v>6</v>
      </c>
      <c r="Z173" s="6">
        <v>1</v>
      </c>
      <c r="AA173" s="6">
        <v>1</v>
      </c>
      <c r="AB173" s="6">
        <v>3</v>
      </c>
      <c r="AC173" s="6">
        <v>1</v>
      </c>
      <c r="AD173" s="6">
        <v>2</v>
      </c>
      <c r="AE173" s="6">
        <v>1</v>
      </c>
      <c r="AF173" s="6">
        <v>3</v>
      </c>
      <c r="AG173" s="6">
        <v>2</v>
      </c>
      <c r="AH173" s="6">
        <v>2</v>
      </c>
      <c r="AI173" s="6">
        <v>2</v>
      </c>
      <c r="AJ173" s="6">
        <v>3</v>
      </c>
      <c r="AK173" s="6">
        <v>3</v>
      </c>
      <c r="AL173" s="6">
        <f t="shared" si="26"/>
        <v>24</v>
      </c>
      <c r="AM173" s="9">
        <v>12</v>
      </c>
      <c r="AN173" s="9">
        <v>4</v>
      </c>
      <c r="AO173" s="9">
        <v>4</v>
      </c>
      <c r="AP173" s="9">
        <v>2</v>
      </c>
      <c r="AQ173" s="9">
        <v>8</v>
      </c>
      <c r="AR173" s="9">
        <v>4</v>
      </c>
      <c r="AS173" s="9">
        <v>1692</v>
      </c>
      <c r="AT173" s="9">
        <v>11</v>
      </c>
      <c r="AU173" s="9">
        <v>6</v>
      </c>
      <c r="AV173" s="9">
        <v>4</v>
      </c>
      <c r="AW173" s="9">
        <v>2</v>
      </c>
      <c r="AX173" s="9">
        <v>7</v>
      </c>
      <c r="AY173" s="3" t="s">
        <v>227</v>
      </c>
      <c r="AZ173" s="10" t="s">
        <v>55</v>
      </c>
      <c r="BA173" s="9">
        <v>2</v>
      </c>
      <c r="BB173" s="9">
        <v>2</v>
      </c>
      <c r="BC173" s="9">
        <v>2</v>
      </c>
      <c r="BD173" s="9">
        <v>2</v>
      </c>
      <c r="BE173" s="9">
        <f t="shared" si="27"/>
        <v>8</v>
      </c>
    </row>
    <row r="174" spans="1:57" ht="30" x14ac:dyDescent="0.25">
      <c r="A174" s="9">
        <v>5727</v>
      </c>
      <c r="B174" s="9">
        <v>0</v>
      </c>
      <c r="C174" s="9">
        <v>1967</v>
      </c>
      <c r="D174" s="9">
        <v>50</v>
      </c>
      <c r="E174" s="6">
        <v>1</v>
      </c>
      <c r="F174" s="6">
        <v>1</v>
      </c>
      <c r="G174" s="6">
        <v>2</v>
      </c>
      <c r="H174" s="9">
        <f t="shared" si="22"/>
        <v>4</v>
      </c>
      <c r="I174" s="6">
        <v>1</v>
      </c>
      <c r="J174" s="6">
        <v>1</v>
      </c>
      <c r="K174" s="6">
        <v>1</v>
      </c>
      <c r="L174" s="9">
        <f t="shared" si="23"/>
        <v>3</v>
      </c>
      <c r="M174" s="6">
        <v>1</v>
      </c>
      <c r="N174" s="6">
        <v>1</v>
      </c>
      <c r="O174" s="6">
        <v>1</v>
      </c>
      <c r="P174" s="9">
        <f t="shared" si="24"/>
        <v>3</v>
      </c>
      <c r="Q174" s="6">
        <v>1</v>
      </c>
      <c r="R174" s="6">
        <v>1</v>
      </c>
      <c r="S174" s="6">
        <v>3</v>
      </c>
      <c r="T174" s="9">
        <f t="shared" si="25"/>
        <v>5</v>
      </c>
      <c r="Z174" s="6">
        <v>1</v>
      </c>
      <c r="AA174" s="6">
        <v>1</v>
      </c>
      <c r="AB174" s="6">
        <v>1</v>
      </c>
      <c r="AC174" s="6">
        <v>1</v>
      </c>
      <c r="AD174" s="6">
        <v>1</v>
      </c>
      <c r="AE174" s="6">
        <v>1</v>
      </c>
      <c r="AF174" s="6">
        <v>1</v>
      </c>
      <c r="AG174" s="6">
        <v>1</v>
      </c>
      <c r="AH174" s="6">
        <v>2</v>
      </c>
      <c r="AI174" s="6">
        <v>1</v>
      </c>
      <c r="AJ174" s="6">
        <v>1</v>
      </c>
      <c r="AK174" s="6">
        <v>3</v>
      </c>
      <c r="AL174" s="6">
        <f t="shared" si="26"/>
        <v>15</v>
      </c>
      <c r="AM174" s="9">
        <v>7</v>
      </c>
      <c r="AN174" s="9">
        <v>3</v>
      </c>
      <c r="AO174" s="9">
        <v>5</v>
      </c>
      <c r="AP174" s="9">
        <v>4</v>
      </c>
      <c r="AQ174" s="9">
        <v>5</v>
      </c>
      <c r="AR174" s="9">
        <v>2</v>
      </c>
      <c r="AS174" s="9">
        <v>1</v>
      </c>
      <c r="AT174" s="9">
        <v>4</v>
      </c>
      <c r="AU174" s="9">
        <v>3</v>
      </c>
      <c r="AV174" s="9">
        <v>5</v>
      </c>
      <c r="AW174" s="9">
        <v>4</v>
      </c>
      <c r="AX174" s="9">
        <v>5</v>
      </c>
      <c r="AY174" s="3" t="s">
        <v>228</v>
      </c>
      <c r="AZ174" s="10" t="s">
        <v>55</v>
      </c>
      <c r="BA174" s="9">
        <v>3</v>
      </c>
      <c r="BB174" s="9">
        <v>4</v>
      </c>
      <c r="BC174" s="9">
        <v>3</v>
      </c>
      <c r="BD174" s="9">
        <v>4</v>
      </c>
      <c r="BE174" s="9">
        <f t="shared" si="27"/>
        <v>14</v>
      </c>
    </row>
    <row r="175" spans="1:57" x14ac:dyDescent="0.25">
      <c r="A175" s="9">
        <v>6015</v>
      </c>
      <c r="B175" s="9">
        <v>0</v>
      </c>
      <c r="C175" s="9">
        <v>1987</v>
      </c>
      <c r="D175" s="9">
        <v>30</v>
      </c>
      <c r="E175" s="6">
        <v>2</v>
      </c>
      <c r="F175" s="6">
        <v>2</v>
      </c>
      <c r="G175" s="6">
        <v>2</v>
      </c>
      <c r="H175" s="9">
        <f t="shared" si="22"/>
        <v>6</v>
      </c>
      <c r="I175" s="6">
        <v>1</v>
      </c>
      <c r="J175" s="6">
        <v>2</v>
      </c>
      <c r="K175" s="6">
        <v>2</v>
      </c>
      <c r="L175" s="9">
        <f t="shared" si="23"/>
        <v>5</v>
      </c>
      <c r="M175" s="6">
        <v>1</v>
      </c>
      <c r="N175" s="6">
        <v>2</v>
      </c>
      <c r="O175" s="6">
        <v>2</v>
      </c>
      <c r="P175" s="9">
        <f t="shared" si="24"/>
        <v>5</v>
      </c>
      <c r="Q175" s="6">
        <v>1</v>
      </c>
      <c r="R175" s="6">
        <v>2</v>
      </c>
      <c r="S175" s="6">
        <v>3</v>
      </c>
      <c r="T175" s="9">
        <f t="shared" si="25"/>
        <v>6</v>
      </c>
      <c r="Z175" s="6">
        <v>2</v>
      </c>
      <c r="AA175" s="6">
        <v>1</v>
      </c>
      <c r="AB175" s="6">
        <v>1</v>
      </c>
      <c r="AC175" s="6">
        <v>1</v>
      </c>
      <c r="AD175" s="6">
        <v>2</v>
      </c>
      <c r="AE175" s="6">
        <v>2</v>
      </c>
      <c r="AF175" s="6">
        <v>2</v>
      </c>
      <c r="AG175" s="6">
        <v>2</v>
      </c>
      <c r="AH175" s="6">
        <v>2</v>
      </c>
      <c r="AI175" s="6">
        <v>2</v>
      </c>
      <c r="AJ175" s="6">
        <v>2</v>
      </c>
      <c r="AK175" s="6">
        <v>3</v>
      </c>
      <c r="AL175" s="6">
        <f t="shared" si="26"/>
        <v>22</v>
      </c>
      <c r="AM175" s="9">
        <v>9</v>
      </c>
      <c r="AN175" s="9">
        <v>7</v>
      </c>
      <c r="AO175" s="9">
        <v>5</v>
      </c>
      <c r="AP175" s="9">
        <v>4</v>
      </c>
      <c r="AQ175" s="9">
        <v>5</v>
      </c>
      <c r="AR175" s="9">
        <v>10</v>
      </c>
      <c r="AS175" s="9">
        <v>5</v>
      </c>
      <c r="AT175" s="9">
        <v>3</v>
      </c>
      <c r="AU175" s="9">
        <v>304</v>
      </c>
      <c r="AV175" s="9">
        <v>2</v>
      </c>
      <c r="AW175" s="9">
        <v>9</v>
      </c>
      <c r="AX175" s="9">
        <v>7</v>
      </c>
      <c r="AY175" s="3" t="s">
        <v>229</v>
      </c>
      <c r="AZ175" s="10" t="s">
        <v>55</v>
      </c>
      <c r="BA175" s="9">
        <v>2</v>
      </c>
      <c r="BB175" s="9">
        <v>2</v>
      </c>
      <c r="BC175" s="9">
        <v>3</v>
      </c>
      <c r="BD175" s="9">
        <v>4</v>
      </c>
      <c r="BE175" s="9">
        <f t="shared" si="27"/>
        <v>11</v>
      </c>
    </row>
    <row r="176" spans="1:57" x14ac:dyDescent="0.25">
      <c r="A176" s="9">
        <v>6024</v>
      </c>
      <c r="B176" s="9">
        <v>1</v>
      </c>
      <c r="C176" s="9">
        <v>1999</v>
      </c>
      <c r="D176" s="9">
        <v>18</v>
      </c>
      <c r="E176" s="6">
        <v>3</v>
      </c>
      <c r="F176" s="6">
        <v>4</v>
      </c>
      <c r="G176" s="6">
        <v>4</v>
      </c>
      <c r="H176" s="9">
        <f t="shared" si="22"/>
        <v>11</v>
      </c>
      <c r="I176" s="6">
        <v>3</v>
      </c>
      <c r="J176" s="6">
        <v>4</v>
      </c>
      <c r="K176" s="6">
        <v>4</v>
      </c>
      <c r="L176" s="9">
        <f t="shared" si="23"/>
        <v>11</v>
      </c>
      <c r="M176" s="6">
        <v>3</v>
      </c>
      <c r="N176" s="6">
        <v>4</v>
      </c>
      <c r="O176" s="6">
        <v>4</v>
      </c>
      <c r="P176" s="9">
        <f t="shared" si="24"/>
        <v>11</v>
      </c>
      <c r="Q176" s="6">
        <v>1</v>
      </c>
      <c r="R176" s="6">
        <v>1</v>
      </c>
      <c r="S176" s="6">
        <v>4</v>
      </c>
      <c r="T176" s="9">
        <f t="shared" si="25"/>
        <v>6</v>
      </c>
      <c r="Z176" s="6">
        <v>3</v>
      </c>
      <c r="AA176" s="6">
        <v>3</v>
      </c>
      <c r="AB176" s="6">
        <v>3</v>
      </c>
      <c r="AC176" s="6">
        <v>1</v>
      </c>
      <c r="AD176" s="6">
        <v>4</v>
      </c>
      <c r="AE176" s="6">
        <v>4</v>
      </c>
      <c r="AF176" s="6">
        <v>4</v>
      </c>
      <c r="AG176" s="6">
        <v>1</v>
      </c>
      <c r="AH176" s="6">
        <v>4</v>
      </c>
      <c r="AI176" s="6">
        <v>4</v>
      </c>
      <c r="AJ176" s="6">
        <v>4</v>
      </c>
      <c r="AK176" s="6">
        <v>4</v>
      </c>
      <c r="AL176" s="6">
        <f t="shared" si="26"/>
        <v>39</v>
      </c>
      <c r="AM176" s="9">
        <v>6</v>
      </c>
      <c r="AN176" s="9">
        <v>5</v>
      </c>
      <c r="AO176" s="9">
        <v>3</v>
      </c>
      <c r="AP176" s="9">
        <v>4</v>
      </c>
      <c r="AQ176" s="9">
        <v>4</v>
      </c>
      <c r="AR176" s="9">
        <v>2</v>
      </c>
      <c r="AS176" s="9">
        <v>2</v>
      </c>
      <c r="AT176" s="9">
        <v>2</v>
      </c>
      <c r="AU176" s="9">
        <v>3</v>
      </c>
      <c r="AV176" s="9">
        <v>2</v>
      </c>
      <c r="AW176" s="9">
        <v>6</v>
      </c>
      <c r="AX176" s="9">
        <v>3</v>
      </c>
      <c r="AY176" s="3" t="s">
        <v>230</v>
      </c>
      <c r="AZ176" s="10" t="s">
        <v>410</v>
      </c>
      <c r="BE176" s="9">
        <f t="shared" si="27"/>
        <v>0</v>
      </c>
    </row>
    <row r="177" spans="1:57" x14ac:dyDescent="0.25">
      <c r="A177" s="9">
        <v>6053</v>
      </c>
      <c r="B177" s="9">
        <v>0</v>
      </c>
      <c r="C177" s="9">
        <v>1997</v>
      </c>
      <c r="D177" s="9">
        <v>20</v>
      </c>
      <c r="E177" s="6">
        <v>2</v>
      </c>
      <c r="F177" s="6">
        <v>2</v>
      </c>
      <c r="G177" s="6">
        <v>3</v>
      </c>
      <c r="H177" s="9">
        <f t="shared" si="22"/>
        <v>7</v>
      </c>
      <c r="I177" s="6">
        <v>1</v>
      </c>
      <c r="J177" s="6">
        <v>2</v>
      </c>
      <c r="K177" s="6">
        <v>3</v>
      </c>
      <c r="L177" s="9">
        <f t="shared" si="23"/>
        <v>6</v>
      </c>
      <c r="M177" s="6">
        <v>2</v>
      </c>
      <c r="N177" s="6">
        <v>2</v>
      </c>
      <c r="O177" s="6">
        <v>3</v>
      </c>
      <c r="P177" s="9">
        <f t="shared" si="24"/>
        <v>7</v>
      </c>
      <c r="Q177" s="6">
        <v>1</v>
      </c>
      <c r="R177" s="6">
        <v>2</v>
      </c>
      <c r="S177" s="6">
        <v>4</v>
      </c>
      <c r="T177" s="9">
        <f t="shared" si="25"/>
        <v>7</v>
      </c>
      <c r="Z177" s="6">
        <v>2</v>
      </c>
      <c r="AA177" s="6">
        <v>1</v>
      </c>
      <c r="AB177" s="6">
        <v>2</v>
      </c>
      <c r="AC177" s="6">
        <v>1</v>
      </c>
      <c r="AD177" s="6">
        <v>2</v>
      </c>
      <c r="AE177" s="6">
        <v>2</v>
      </c>
      <c r="AF177" s="6">
        <v>2</v>
      </c>
      <c r="AG177" s="6">
        <v>2</v>
      </c>
      <c r="AH177" s="6">
        <v>3</v>
      </c>
      <c r="AI177" s="6">
        <v>3</v>
      </c>
      <c r="AJ177" s="6">
        <v>3</v>
      </c>
      <c r="AK177" s="6">
        <v>4</v>
      </c>
      <c r="AL177" s="6">
        <f t="shared" si="26"/>
        <v>27</v>
      </c>
      <c r="AM177" s="9">
        <v>9</v>
      </c>
      <c r="AN177" s="9">
        <v>4</v>
      </c>
      <c r="AO177" s="9">
        <v>5</v>
      </c>
      <c r="AP177" s="9">
        <v>4</v>
      </c>
      <c r="AQ177" s="9">
        <v>11</v>
      </c>
      <c r="AR177" s="9">
        <v>7</v>
      </c>
      <c r="AS177" s="9">
        <v>3</v>
      </c>
      <c r="AT177" s="9">
        <v>3</v>
      </c>
      <c r="AU177" s="9">
        <v>3</v>
      </c>
      <c r="AV177" s="9">
        <v>3</v>
      </c>
      <c r="AW177" s="9">
        <v>2</v>
      </c>
      <c r="AX177" s="9">
        <v>6</v>
      </c>
      <c r="AY177" s="3" t="s">
        <v>231</v>
      </c>
      <c r="AZ177" s="10" t="s">
        <v>55</v>
      </c>
      <c r="BA177" s="9">
        <v>4</v>
      </c>
      <c r="BB177" s="9">
        <v>2</v>
      </c>
      <c r="BC177" s="9">
        <v>2</v>
      </c>
      <c r="BD177" s="9">
        <v>3</v>
      </c>
      <c r="BE177" s="9">
        <f t="shared" si="27"/>
        <v>11</v>
      </c>
    </row>
    <row r="178" spans="1:57" x14ac:dyDescent="0.25">
      <c r="A178" s="9">
        <v>6060</v>
      </c>
      <c r="B178" s="9">
        <v>0</v>
      </c>
      <c r="C178" s="9">
        <v>1997</v>
      </c>
      <c r="D178" s="9">
        <v>20</v>
      </c>
      <c r="E178" s="6">
        <v>1</v>
      </c>
      <c r="F178" s="6">
        <v>1</v>
      </c>
      <c r="G178" s="6">
        <v>3</v>
      </c>
      <c r="H178" s="9">
        <f t="shared" si="22"/>
        <v>5</v>
      </c>
      <c r="I178" s="6">
        <v>1</v>
      </c>
      <c r="J178" s="6">
        <v>1</v>
      </c>
      <c r="K178" s="6">
        <v>3</v>
      </c>
      <c r="L178" s="9">
        <f t="shared" si="23"/>
        <v>5</v>
      </c>
      <c r="M178" s="6">
        <v>1</v>
      </c>
      <c r="N178" s="6">
        <v>1</v>
      </c>
      <c r="O178" s="6">
        <v>1</v>
      </c>
      <c r="P178" s="9">
        <f t="shared" si="24"/>
        <v>3</v>
      </c>
      <c r="Q178" s="6">
        <v>1</v>
      </c>
      <c r="R178" s="6">
        <v>1</v>
      </c>
      <c r="S178" s="6">
        <v>3</v>
      </c>
      <c r="T178" s="9">
        <f t="shared" si="25"/>
        <v>5</v>
      </c>
      <c r="Z178" s="6">
        <v>1</v>
      </c>
      <c r="AA178" s="6">
        <v>1</v>
      </c>
      <c r="AB178" s="6">
        <v>1</v>
      </c>
      <c r="AC178" s="6">
        <v>1</v>
      </c>
      <c r="AD178" s="6">
        <v>1</v>
      </c>
      <c r="AE178" s="6">
        <v>1</v>
      </c>
      <c r="AF178" s="6">
        <v>1</v>
      </c>
      <c r="AG178" s="6">
        <v>1</v>
      </c>
      <c r="AH178" s="6">
        <v>3</v>
      </c>
      <c r="AI178" s="6">
        <v>3</v>
      </c>
      <c r="AJ178" s="6">
        <v>1</v>
      </c>
      <c r="AK178" s="6">
        <v>3</v>
      </c>
      <c r="AL178" s="6">
        <f t="shared" si="26"/>
        <v>18</v>
      </c>
      <c r="AM178" s="9">
        <v>6</v>
      </c>
      <c r="AN178" s="9">
        <v>2</v>
      </c>
      <c r="AO178" s="9">
        <v>2</v>
      </c>
      <c r="AP178" s="9">
        <v>1</v>
      </c>
      <c r="AQ178" s="9">
        <v>2</v>
      </c>
      <c r="AR178" s="9">
        <v>3</v>
      </c>
      <c r="AS178" s="9">
        <v>1</v>
      </c>
      <c r="AT178" s="9">
        <v>1</v>
      </c>
      <c r="AU178" s="9">
        <v>4</v>
      </c>
      <c r="AV178" s="9">
        <v>2</v>
      </c>
      <c r="AW178" s="9">
        <v>4</v>
      </c>
      <c r="AX178" s="9">
        <v>2</v>
      </c>
      <c r="AY178" s="3" t="s">
        <v>232</v>
      </c>
      <c r="AZ178" s="10" t="s">
        <v>55</v>
      </c>
      <c r="BA178" s="9">
        <v>4</v>
      </c>
      <c r="BB178" s="9">
        <v>4</v>
      </c>
      <c r="BC178" s="9">
        <v>3</v>
      </c>
      <c r="BD178" s="9">
        <v>4</v>
      </c>
      <c r="BE178" s="9">
        <f t="shared" si="27"/>
        <v>15</v>
      </c>
    </row>
    <row r="179" spans="1:57" x14ac:dyDescent="0.25">
      <c r="A179" s="9">
        <v>6055</v>
      </c>
      <c r="B179" s="9">
        <v>0</v>
      </c>
      <c r="C179" s="9">
        <v>1998</v>
      </c>
      <c r="D179" s="9">
        <v>19</v>
      </c>
      <c r="E179" s="6">
        <v>1</v>
      </c>
      <c r="F179" s="6">
        <v>1</v>
      </c>
      <c r="G179" s="6">
        <v>1</v>
      </c>
      <c r="H179" s="9">
        <f t="shared" si="22"/>
        <v>3</v>
      </c>
      <c r="I179" s="6">
        <v>1</v>
      </c>
      <c r="J179" s="6">
        <v>1</v>
      </c>
      <c r="K179" s="6">
        <v>3</v>
      </c>
      <c r="L179" s="9">
        <f t="shared" si="23"/>
        <v>5</v>
      </c>
      <c r="M179" s="6">
        <v>1</v>
      </c>
      <c r="N179" s="6">
        <v>1</v>
      </c>
      <c r="O179" s="6">
        <v>3</v>
      </c>
      <c r="P179" s="9">
        <f t="shared" si="24"/>
        <v>5</v>
      </c>
      <c r="Q179" s="6">
        <v>1</v>
      </c>
      <c r="R179" s="6">
        <v>1</v>
      </c>
      <c r="S179" s="6">
        <v>3</v>
      </c>
      <c r="T179" s="9">
        <f t="shared" si="25"/>
        <v>5</v>
      </c>
      <c r="Z179" s="6">
        <v>1</v>
      </c>
      <c r="AA179" s="6">
        <v>1</v>
      </c>
      <c r="AB179" s="6">
        <v>1</v>
      </c>
      <c r="AC179" s="6">
        <v>1</v>
      </c>
      <c r="AD179" s="6">
        <v>1</v>
      </c>
      <c r="AE179" s="6">
        <v>1</v>
      </c>
      <c r="AF179" s="6">
        <v>1</v>
      </c>
      <c r="AG179" s="6">
        <v>1</v>
      </c>
      <c r="AH179" s="6">
        <v>1</v>
      </c>
      <c r="AI179" s="6">
        <v>3</v>
      </c>
      <c r="AJ179" s="6">
        <v>3</v>
      </c>
      <c r="AK179" s="6">
        <v>3</v>
      </c>
      <c r="AL179" s="6">
        <f t="shared" si="26"/>
        <v>18</v>
      </c>
      <c r="AM179" s="9">
        <v>20</v>
      </c>
      <c r="AN179" s="9">
        <v>4</v>
      </c>
      <c r="AO179" s="9">
        <v>4</v>
      </c>
      <c r="AP179" s="9">
        <v>4</v>
      </c>
      <c r="AQ179" s="9">
        <v>3</v>
      </c>
      <c r="AR179" s="9">
        <v>2</v>
      </c>
      <c r="AS179" s="9">
        <v>2</v>
      </c>
      <c r="AT179" s="9">
        <v>3</v>
      </c>
      <c r="AU179" s="9">
        <v>5</v>
      </c>
      <c r="AV179" s="9">
        <v>6</v>
      </c>
      <c r="AW179" s="9">
        <v>3</v>
      </c>
      <c r="AX179" s="9">
        <v>3</v>
      </c>
      <c r="AY179" s="3" t="s">
        <v>233</v>
      </c>
      <c r="AZ179" s="10" t="s">
        <v>55</v>
      </c>
      <c r="BA179" s="9">
        <v>4</v>
      </c>
      <c r="BB179" s="9">
        <v>4</v>
      </c>
      <c r="BC179" s="9">
        <v>3</v>
      </c>
      <c r="BD179" s="9">
        <v>4</v>
      </c>
      <c r="BE179" s="9">
        <f t="shared" si="27"/>
        <v>15</v>
      </c>
    </row>
    <row r="180" spans="1:57" x14ac:dyDescent="0.25">
      <c r="A180" s="9">
        <v>6088</v>
      </c>
      <c r="B180" s="9">
        <v>1</v>
      </c>
      <c r="C180" s="9">
        <v>1995</v>
      </c>
      <c r="D180" s="9">
        <v>22</v>
      </c>
      <c r="E180" s="6">
        <v>1</v>
      </c>
      <c r="F180" s="6">
        <v>2</v>
      </c>
      <c r="G180" s="6">
        <v>3</v>
      </c>
      <c r="H180" s="9">
        <f t="shared" si="22"/>
        <v>6</v>
      </c>
      <c r="I180" s="6">
        <v>1</v>
      </c>
      <c r="J180" s="6">
        <v>1</v>
      </c>
      <c r="K180" s="6">
        <v>1</v>
      </c>
      <c r="L180" s="9">
        <f t="shared" si="23"/>
        <v>3</v>
      </c>
      <c r="M180" s="6">
        <v>1</v>
      </c>
      <c r="N180" s="6">
        <v>1</v>
      </c>
      <c r="O180" s="6">
        <v>2</v>
      </c>
      <c r="P180" s="9">
        <f t="shared" si="24"/>
        <v>4</v>
      </c>
      <c r="Q180" s="6">
        <v>1</v>
      </c>
      <c r="R180" s="6">
        <v>2</v>
      </c>
      <c r="S180" s="6">
        <v>3</v>
      </c>
      <c r="T180" s="9">
        <f t="shared" si="25"/>
        <v>6</v>
      </c>
      <c r="Z180" s="6">
        <v>1</v>
      </c>
      <c r="AA180" s="6">
        <v>1</v>
      </c>
      <c r="AB180" s="6">
        <v>1</v>
      </c>
      <c r="AC180" s="6">
        <v>1</v>
      </c>
      <c r="AD180" s="6">
        <v>2</v>
      </c>
      <c r="AE180" s="6">
        <v>1</v>
      </c>
      <c r="AF180" s="6">
        <v>1</v>
      </c>
      <c r="AG180" s="6">
        <v>2</v>
      </c>
      <c r="AH180" s="6">
        <v>3</v>
      </c>
      <c r="AI180" s="6">
        <v>1</v>
      </c>
      <c r="AJ180" s="6">
        <v>2</v>
      </c>
      <c r="AK180" s="6">
        <v>3</v>
      </c>
      <c r="AL180" s="6">
        <f t="shared" si="26"/>
        <v>19</v>
      </c>
      <c r="AM180" s="9">
        <v>8</v>
      </c>
      <c r="AN180" s="9">
        <v>4</v>
      </c>
      <c r="AO180" s="9">
        <v>4</v>
      </c>
      <c r="AP180" s="9">
        <v>3</v>
      </c>
      <c r="AQ180" s="9">
        <v>9</v>
      </c>
      <c r="AR180" s="9">
        <v>3</v>
      </c>
      <c r="AS180" s="9">
        <v>1</v>
      </c>
      <c r="AT180" s="9">
        <v>6</v>
      </c>
      <c r="AU180" s="9">
        <v>5</v>
      </c>
      <c r="AV180" s="9">
        <v>4</v>
      </c>
      <c r="AW180" s="9">
        <v>4</v>
      </c>
      <c r="AX180" s="9">
        <v>6</v>
      </c>
      <c r="AY180" s="3" t="s">
        <v>234</v>
      </c>
      <c r="AZ180" s="10" t="s">
        <v>55</v>
      </c>
      <c r="BA180" s="9">
        <v>4</v>
      </c>
      <c r="BB180" s="9">
        <v>3</v>
      </c>
      <c r="BC180" s="9">
        <v>3</v>
      </c>
      <c r="BD180" s="9">
        <v>2</v>
      </c>
      <c r="BE180" s="9">
        <f t="shared" si="27"/>
        <v>12</v>
      </c>
    </row>
    <row r="181" spans="1:57" ht="30" x14ac:dyDescent="0.25">
      <c r="A181" s="9">
        <v>6081</v>
      </c>
      <c r="B181" s="9">
        <v>0</v>
      </c>
      <c r="C181" s="9">
        <v>1998</v>
      </c>
      <c r="D181" s="9">
        <v>19</v>
      </c>
      <c r="E181" s="6">
        <v>1</v>
      </c>
      <c r="F181" s="6">
        <v>2</v>
      </c>
      <c r="G181" s="6">
        <v>2</v>
      </c>
      <c r="H181" s="9">
        <f t="shared" si="22"/>
        <v>5</v>
      </c>
      <c r="I181" s="6">
        <v>1</v>
      </c>
      <c r="J181" s="6">
        <v>2</v>
      </c>
      <c r="K181" s="6">
        <v>1</v>
      </c>
      <c r="L181" s="9">
        <f t="shared" si="23"/>
        <v>4</v>
      </c>
      <c r="M181" s="6">
        <v>3</v>
      </c>
      <c r="N181" s="6">
        <v>3</v>
      </c>
      <c r="O181" s="6">
        <v>3</v>
      </c>
      <c r="P181" s="9">
        <f t="shared" si="24"/>
        <v>9</v>
      </c>
      <c r="Q181" s="6">
        <v>1</v>
      </c>
      <c r="R181" s="6">
        <v>2</v>
      </c>
      <c r="S181" s="6">
        <v>3</v>
      </c>
      <c r="T181" s="9">
        <f t="shared" si="25"/>
        <v>6</v>
      </c>
      <c r="Z181" s="6">
        <v>1</v>
      </c>
      <c r="AA181" s="6">
        <v>1</v>
      </c>
      <c r="AB181" s="6">
        <v>3</v>
      </c>
      <c r="AC181" s="6">
        <v>1</v>
      </c>
      <c r="AD181" s="6">
        <v>2</v>
      </c>
      <c r="AE181" s="6">
        <v>2</v>
      </c>
      <c r="AF181" s="6">
        <v>3</v>
      </c>
      <c r="AG181" s="6">
        <v>2</v>
      </c>
      <c r="AH181" s="6">
        <v>2</v>
      </c>
      <c r="AI181" s="6">
        <v>1</v>
      </c>
      <c r="AJ181" s="6">
        <v>3</v>
      </c>
      <c r="AK181" s="6">
        <v>3</v>
      </c>
      <c r="AL181" s="6">
        <f t="shared" si="26"/>
        <v>24</v>
      </c>
      <c r="AM181" s="9">
        <v>7</v>
      </c>
      <c r="AN181" s="9">
        <v>4</v>
      </c>
      <c r="AO181" s="9">
        <v>8</v>
      </c>
      <c r="AP181" s="9">
        <v>5</v>
      </c>
      <c r="AQ181" s="9">
        <v>7</v>
      </c>
      <c r="AR181" s="9">
        <v>1</v>
      </c>
      <c r="AS181" s="9">
        <v>6</v>
      </c>
      <c r="AT181" s="9">
        <v>7</v>
      </c>
      <c r="AU181" s="9">
        <v>4</v>
      </c>
      <c r="AV181" s="9">
        <v>5</v>
      </c>
      <c r="AW181" s="9">
        <v>5</v>
      </c>
      <c r="AX181" s="9">
        <v>10</v>
      </c>
      <c r="AY181" s="3" t="s">
        <v>235</v>
      </c>
      <c r="AZ181" s="10" t="s">
        <v>55</v>
      </c>
      <c r="BA181" s="9">
        <v>4</v>
      </c>
      <c r="BB181" s="9">
        <v>2</v>
      </c>
      <c r="BC181" s="9">
        <v>3</v>
      </c>
      <c r="BD181" s="9">
        <v>4</v>
      </c>
      <c r="BE181" s="9">
        <f t="shared" si="27"/>
        <v>13</v>
      </c>
    </row>
    <row r="182" spans="1:57" x14ac:dyDescent="0.25">
      <c r="A182" s="9">
        <v>6121</v>
      </c>
      <c r="B182" s="9">
        <v>0</v>
      </c>
      <c r="C182" s="9">
        <v>1995</v>
      </c>
      <c r="D182" s="9">
        <v>22</v>
      </c>
      <c r="E182" s="6">
        <v>1</v>
      </c>
      <c r="F182" s="6">
        <v>1</v>
      </c>
      <c r="G182" s="6">
        <v>2</v>
      </c>
      <c r="H182" s="9">
        <f t="shared" si="22"/>
        <v>4</v>
      </c>
      <c r="I182" s="6">
        <v>1</v>
      </c>
      <c r="J182" s="6">
        <v>1</v>
      </c>
      <c r="K182" s="6">
        <v>2</v>
      </c>
      <c r="L182" s="9">
        <f t="shared" si="23"/>
        <v>4</v>
      </c>
      <c r="M182" s="6">
        <v>1</v>
      </c>
      <c r="N182" s="6">
        <v>1</v>
      </c>
      <c r="O182" s="6">
        <v>2</v>
      </c>
      <c r="P182" s="9">
        <f t="shared" si="24"/>
        <v>4</v>
      </c>
      <c r="Q182" s="6">
        <v>1</v>
      </c>
      <c r="R182" s="6">
        <v>1</v>
      </c>
      <c r="S182" s="6">
        <v>4</v>
      </c>
      <c r="T182" s="9">
        <f t="shared" si="25"/>
        <v>6</v>
      </c>
      <c r="Z182" s="6">
        <v>1</v>
      </c>
      <c r="AA182" s="6">
        <v>1</v>
      </c>
      <c r="AB182" s="6">
        <v>1</v>
      </c>
      <c r="AC182" s="6">
        <v>1</v>
      </c>
      <c r="AD182" s="6">
        <v>1</v>
      </c>
      <c r="AE182" s="6">
        <v>1</v>
      </c>
      <c r="AF182" s="6">
        <v>1</v>
      </c>
      <c r="AG182" s="6">
        <v>1</v>
      </c>
      <c r="AH182" s="6">
        <v>2</v>
      </c>
      <c r="AI182" s="6">
        <v>2</v>
      </c>
      <c r="AJ182" s="6">
        <v>2</v>
      </c>
      <c r="AK182" s="6">
        <v>4</v>
      </c>
      <c r="AL182" s="6">
        <f t="shared" si="26"/>
        <v>18</v>
      </c>
      <c r="AM182" s="9">
        <v>5</v>
      </c>
      <c r="AN182" s="9">
        <v>4</v>
      </c>
      <c r="AO182" s="9">
        <v>7</v>
      </c>
      <c r="AP182" s="9">
        <v>3</v>
      </c>
      <c r="AQ182" s="9">
        <v>4</v>
      </c>
      <c r="AR182" s="9">
        <v>2</v>
      </c>
      <c r="AS182" s="9">
        <v>2</v>
      </c>
      <c r="AT182" s="9">
        <v>2</v>
      </c>
      <c r="AU182" s="9">
        <v>5</v>
      </c>
      <c r="AV182" s="9">
        <v>2</v>
      </c>
      <c r="AW182" s="9">
        <v>3</v>
      </c>
      <c r="AX182" s="9">
        <v>5</v>
      </c>
      <c r="AY182" s="3" t="s">
        <v>236</v>
      </c>
      <c r="AZ182" s="10" t="s">
        <v>55</v>
      </c>
      <c r="BA182" s="9">
        <v>3</v>
      </c>
      <c r="BB182" s="9">
        <v>3</v>
      </c>
      <c r="BC182" s="9">
        <v>3</v>
      </c>
      <c r="BD182" s="9">
        <v>4</v>
      </c>
      <c r="BE182" s="9">
        <f t="shared" si="27"/>
        <v>13</v>
      </c>
    </row>
    <row r="183" spans="1:57" x14ac:dyDescent="0.25">
      <c r="A183" s="9">
        <v>6159</v>
      </c>
      <c r="B183" s="9">
        <v>0</v>
      </c>
      <c r="C183" s="9">
        <v>1998</v>
      </c>
      <c r="D183" s="9">
        <v>19</v>
      </c>
      <c r="E183" s="6">
        <v>1</v>
      </c>
      <c r="F183" s="6">
        <v>3</v>
      </c>
      <c r="G183" s="6">
        <v>3</v>
      </c>
      <c r="H183" s="9">
        <f t="shared" si="22"/>
        <v>7</v>
      </c>
      <c r="I183" s="6">
        <v>1</v>
      </c>
      <c r="J183" s="6">
        <v>3</v>
      </c>
      <c r="K183" s="6">
        <v>3</v>
      </c>
      <c r="L183" s="9">
        <f t="shared" si="23"/>
        <v>7</v>
      </c>
      <c r="M183" s="6">
        <v>2</v>
      </c>
      <c r="N183" s="6">
        <v>3</v>
      </c>
      <c r="O183" s="6">
        <v>3</v>
      </c>
      <c r="P183" s="9">
        <f t="shared" si="24"/>
        <v>8</v>
      </c>
      <c r="Q183" s="6">
        <v>1</v>
      </c>
      <c r="R183" s="6">
        <v>2</v>
      </c>
      <c r="S183" s="6">
        <v>4</v>
      </c>
      <c r="T183" s="9">
        <f t="shared" si="25"/>
        <v>7</v>
      </c>
      <c r="Z183" s="6">
        <v>1</v>
      </c>
      <c r="AA183" s="6">
        <v>1</v>
      </c>
      <c r="AB183" s="6">
        <v>2</v>
      </c>
      <c r="AC183" s="6">
        <v>1</v>
      </c>
      <c r="AD183" s="6">
        <v>3</v>
      </c>
      <c r="AE183" s="6">
        <v>3</v>
      </c>
      <c r="AF183" s="6">
        <v>3</v>
      </c>
      <c r="AG183" s="6">
        <v>2</v>
      </c>
      <c r="AH183" s="6">
        <v>3</v>
      </c>
      <c r="AI183" s="6">
        <v>3</v>
      </c>
      <c r="AJ183" s="6">
        <v>3</v>
      </c>
      <c r="AK183" s="6">
        <v>4</v>
      </c>
      <c r="AL183" s="6">
        <f t="shared" si="26"/>
        <v>29</v>
      </c>
      <c r="AM183" s="9">
        <v>5</v>
      </c>
      <c r="AN183" s="9">
        <v>4</v>
      </c>
      <c r="AO183" s="9">
        <v>4</v>
      </c>
      <c r="AP183" s="9">
        <v>15</v>
      </c>
      <c r="AQ183" s="9">
        <v>5</v>
      </c>
      <c r="AR183" s="9">
        <v>3</v>
      </c>
      <c r="AS183" s="9">
        <v>2</v>
      </c>
      <c r="AT183" s="9">
        <v>2</v>
      </c>
      <c r="AU183" s="9">
        <v>4</v>
      </c>
      <c r="AV183" s="9">
        <v>3</v>
      </c>
      <c r="AW183" s="9">
        <v>2</v>
      </c>
      <c r="AX183" s="9">
        <v>1</v>
      </c>
      <c r="AY183" s="3" t="s">
        <v>237</v>
      </c>
      <c r="AZ183" s="10" t="s">
        <v>55</v>
      </c>
      <c r="BA183" s="9">
        <v>4</v>
      </c>
      <c r="BB183" s="9">
        <v>2</v>
      </c>
      <c r="BC183" s="9">
        <v>4</v>
      </c>
      <c r="BD183" s="9">
        <v>4</v>
      </c>
      <c r="BE183" s="9">
        <f t="shared" si="27"/>
        <v>14</v>
      </c>
    </row>
    <row r="184" spans="1:57" ht="105" x14ac:dyDescent="0.25">
      <c r="A184" s="9">
        <v>6240</v>
      </c>
      <c r="B184" s="9">
        <v>1</v>
      </c>
      <c r="C184" s="9">
        <v>1998</v>
      </c>
      <c r="D184" s="9">
        <v>19</v>
      </c>
      <c r="E184" s="6">
        <v>1</v>
      </c>
      <c r="F184" s="6">
        <v>2</v>
      </c>
      <c r="G184" s="6">
        <v>4</v>
      </c>
      <c r="H184" s="9">
        <f t="shared" si="22"/>
        <v>7</v>
      </c>
      <c r="I184" s="6">
        <v>2</v>
      </c>
      <c r="J184" s="6">
        <v>3</v>
      </c>
      <c r="K184" s="6">
        <v>3</v>
      </c>
      <c r="L184" s="9">
        <f t="shared" si="23"/>
        <v>8</v>
      </c>
      <c r="M184" s="6">
        <v>1</v>
      </c>
      <c r="N184" s="6">
        <v>2</v>
      </c>
      <c r="O184" s="6">
        <v>2</v>
      </c>
      <c r="P184" s="9">
        <f t="shared" si="24"/>
        <v>5</v>
      </c>
      <c r="Q184" s="6">
        <v>2</v>
      </c>
      <c r="R184" s="6">
        <v>3</v>
      </c>
      <c r="S184" s="6">
        <v>4</v>
      </c>
      <c r="T184" s="9">
        <f t="shared" si="25"/>
        <v>9</v>
      </c>
      <c r="Z184" s="6">
        <v>1</v>
      </c>
      <c r="AA184" s="6">
        <v>2</v>
      </c>
      <c r="AB184" s="6">
        <v>1</v>
      </c>
      <c r="AC184" s="6">
        <v>2</v>
      </c>
      <c r="AD184" s="6">
        <v>2</v>
      </c>
      <c r="AE184" s="6">
        <v>3</v>
      </c>
      <c r="AF184" s="6">
        <v>2</v>
      </c>
      <c r="AG184" s="6">
        <v>3</v>
      </c>
      <c r="AH184" s="6">
        <v>4</v>
      </c>
      <c r="AI184" s="6">
        <v>3</v>
      </c>
      <c r="AJ184" s="6">
        <v>2</v>
      </c>
      <c r="AK184" s="6">
        <v>4</v>
      </c>
      <c r="AL184" s="6">
        <f t="shared" si="26"/>
        <v>29</v>
      </c>
      <c r="AM184" s="9">
        <v>9</v>
      </c>
      <c r="AN184" s="9">
        <v>11</v>
      </c>
      <c r="AO184" s="9">
        <v>3</v>
      </c>
      <c r="AP184" s="9">
        <v>11</v>
      </c>
      <c r="AQ184" s="9">
        <v>6</v>
      </c>
      <c r="AR184" s="9">
        <v>3</v>
      </c>
      <c r="AS184" s="9">
        <v>4</v>
      </c>
      <c r="AT184" s="9">
        <v>7</v>
      </c>
      <c r="AU184" s="9">
        <v>6</v>
      </c>
      <c r="AV184" s="9">
        <v>12</v>
      </c>
      <c r="AW184" s="9">
        <v>9</v>
      </c>
      <c r="AX184" s="9">
        <v>5</v>
      </c>
      <c r="AY184" s="4" t="s">
        <v>238</v>
      </c>
      <c r="AZ184" s="10" t="s">
        <v>55</v>
      </c>
      <c r="BA184" s="9">
        <v>2</v>
      </c>
      <c r="BB184" s="9">
        <v>2</v>
      </c>
      <c r="BC184" s="9">
        <v>3</v>
      </c>
      <c r="BD184" s="9">
        <v>2</v>
      </c>
      <c r="BE184" s="9">
        <f t="shared" si="27"/>
        <v>9</v>
      </c>
    </row>
    <row r="185" spans="1:57" x14ac:dyDescent="0.25">
      <c r="A185" s="9">
        <v>6246</v>
      </c>
      <c r="B185" s="9">
        <v>1</v>
      </c>
      <c r="C185" s="9">
        <v>1987</v>
      </c>
      <c r="D185" s="9">
        <v>30</v>
      </c>
      <c r="E185" s="6">
        <v>1</v>
      </c>
      <c r="F185" s="6">
        <v>3</v>
      </c>
      <c r="G185" s="6">
        <v>3</v>
      </c>
      <c r="H185" s="9">
        <f t="shared" si="22"/>
        <v>7</v>
      </c>
      <c r="I185" s="6">
        <v>1</v>
      </c>
      <c r="J185" s="6">
        <v>3</v>
      </c>
      <c r="K185" s="6">
        <v>3</v>
      </c>
      <c r="L185" s="9">
        <f t="shared" si="23"/>
        <v>7</v>
      </c>
      <c r="M185" s="6">
        <v>3</v>
      </c>
      <c r="N185" s="6">
        <v>3</v>
      </c>
      <c r="O185" s="6">
        <v>3</v>
      </c>
      <c r="P185" s="9">
        <f t="shared" si="24"/>
        <v>9</v>
      </c>
      <c r="Q185" s="6">
        <v>1</v>
      </c>
      <c r="R185" s="6">
        <v>1</v>
      </c>
      <c r="S185" s="6">
        <v>3</v>
      </c>
      <c r="T185" s="9">
        <f t="shared" si="25"/>
        <v>5</v>
      </c>
      <c r="Z185" s="6">
        <v>1</v>
      </c>
      <c r="AA185" s="6">
        <v>1</v>
      </c>
      <c r="AB185" s="6">
        <v>3</v>
      </c>
      <c r="AC185" s="6">
        <v>1</v>
      </c>
      <c r="AD185" s="6">
        <v>3</v>
      </c>
      <c r="AE185" s="6">
        <v>3</v>
      </c>
      <c r="AF185" s="6">
        <v>3</v>
      </c>
      <c r="AG185" s="6">
        <v>1</v>
      </c>
      <c r="AH185" s="6">
        <v>3</v>
      </c>
      <c r="AI185" s="6">
        <v>3</v>
      </c>
      <c r="AJ185" s="6">
        <v>3</v>
      </c>
      <c r="AK185" s="6">
        <v>3</v>
      </c>
      <c r="AL185" s="6">
        <f t="shared" si="26"/>
        <v>28</v>
      </c>
      <c r="AM185" s="9">
        <v>8</v>
      </c>
      <c r="AN185" s="9">
        <v>2</v>
      </c>
      <c r="AO185" s="9">
        <v>4</v>
      </c>
      <c r="AP185" s="9">
        <v>2</v>
      </c>
      <c r="AQ185" s="9">
        <v>4</v>
      </c>
      <c r="AR185" s="9">
        <v>4</v>
      </c>
      <c r="AS185" s="9">
        <v>3</v>
      </c>
      <c r="AT185" s="9">
        <v>7</v>
      </c>
      <c r="AU185" s="9">
        <v>6</v>
      </c>
      <c r="AV185" s="9">
        <v>3</v>
      </c>
      <c r="AW185" s="9">
        <v>2</v>
      </c>
      <c r="AX185" s="9">
        <v>3</v>
      </c>
      <c r="AY185" s="3" t="s">
        <v>239</v>
      </c>
      <c r="AZ185" s="10" t="s">
        <v>55</v>
      </c>
      <c r="BA185" s="9">
        <v>4</v>
      </c>
      <c r="BB185" s="9">
        <v>1</v>
      </c>
      <c r="BC185" s="9">
        <v>4</v>
      </c>
      <c r="BD185" s="9">
        <v>3</v>
      </c>
      <c r="BE185" s="9">
        <f t="shared" si="27"/>
        <v>12</v>
      </c>
    </row>
    <row r="186" spans="1:57" ht="75" x14ac:dyDescent="0.25">
      <c r="A186" s="9">
        <v>3518</v>
      </c>
      <c r="B186" s="9">
        <v>0</v>
      </c>
      <c r="C186" s="9">
        <v>1979</v>
      </c>
      <c r="D186" s="9">
        <v>38</v>
      </c>
      <c r="E186" s="6">
        <v>1</v>
      </c>
      <c r="F186" s="6">
        <v>2</v>
      </c>
      <c r="G186" s="6">
        <v>3</v>
      </c>
      <c r="H186" s="9">
        <f t="shared" si="22"/>
        <v>6</v>
      </c>
      <c r="I186" s="6">
        <v>1</v>
      </c>
      <c r="J186" s="6">
        <v>2</v>
      </c>
      <c r="K186" s="6">
        <v>3</v>
      </c>
      <c r="L186" s="9">
        <f t="shared" si="23"/>
        <v>6</v>
      </c>
      <c r="M186" s="6">
        <v>1</v>
      </c>
      <c r="N186" s="6">
        <v>2</v>
      </c>
      <c r="O186" s="6">
        <v>3</v>
      </c>
      <c r="P186" s="9">
        <f t="shared" si="24"/>
        <v>6</v>
      </c>
      <c r="Q186" s="6">
        <v>1</v>
      </c>
      <c r="R186" s="6">
        <v>1</v>
      </c>
      <c r="S186" s="6">
        <v>3</v>
      </c>
      <c r="T186" s="9">
        <f t="shared" si="25"/>
        <v>5</v>
      </c>
      <c r="Z186" s="6">
        <v>1</v>
      </c>
      <c r="AA186" s="6">
        <v>1</v>
      </c>
      <c r="AB186" s="6">
        <v>1</v>
      </c>
      <c r="AC186" s="6">
        <v>1</v>
      </c>
      <c r="AD186" s="6">
        <v>2</v>
      </c>
      <c r="AE186" s="6">
        <v>2</v>
      </c>
      <c r="AF186" s="6">
        <v>2</v>
      </c>
      <c r="AG186" s="6">
        <v>1</v>
      </c>
      <c r="AH186" s="6">
        <v>3</v>
      </c>
      <c r="AI186" s="6">
        <v>3</v>
      </c>
      <c r="AJ186" s="6">
        <v>3</v>
      </c>
      <c r="AK186" s="6">
        <v>3</v>
      </c>
      <c r="AL186" s="6">
        <f t="shared" si="26"/>
        <v>23</v>
      </c>
      <c r="AM186" s="9">
        <v>6</v>
      </c>
      <c r="AN186" s="9">
        <v>2</v>
      </c>
      <c r="AO186" s="9">
        <v>3</v>
      </c>
      <c r="AP186" s="9">
        <v>2</v>
      </c>
      <c r="AQ186" s="9">
        <v>5</v>
      </c>
      <c r="AR186" s="9">
        <v>2</v>
      </c>
      <c r="AS186" s="9">
        <v>5</v>
      </c>
      <c r="AT186" s="9">
        <v>3</v>
      </c>
      <c r="AU186" s="9">
        <v>5</v>
      </c>
      <c r="AV186" s="9">
        <v>16</v>
      </c>
      <c r="AW186" s="9">
        <v>4</v>
      </c>
      <c r="AX186" s="9">
        <v>2</v>
      </c>
      <c r="AY186" s="4" t="s">
        <v>240</v>
      </c>
      <c r="AZ186" s="10" t="s">
        <v>55</v>
      </c>
      <c r="BA186" s="9">
        <v>3</v>
      </c>
      <c r="BB186" s="9">
        <v>3</v>
      </c>
      <c r="BC186" s="9">
        <v>3</v>
      </c>
      <c r="BD186" s="9">
        <v>4</v>
      </c>
      <c r="BE186" s="9">
        <f t="shared" si="27"/>
        <v>13</v>
      </c>
    </row>
    <row r="187" spans="1:57" ht="30" x14ac:dyDescent="0.25">
      <c r="A187" s="9">
        <v>5953</v>
      </c>
      <c r="B187" s="9">
        <v>0</v>
      </c>
      <c r="C187" s="9">
        <v>1993</v>
      </c>
      <c r="D187" s="9">
        <v>24</v>
      </c>
      <c r="E187" s="6">
        <v>1</v>
      </c>
      <c r="F187" s="6">
        <v>2</v>
      </c>
      <c r="G187" s="6">
        <v>2</v>
      </c>
      <c r="H187" s="9">
        <f t="shared" si="22"/>
        <v>5</v>
      </c>
      <c r="I187" s="6">
        <v>1</v>
      </c>
      <c r="J187" s="6">
        <v>2</v>
      </c>
      <c r="K187" s="6">
        <v>2</v>
      </c>
      <c r="L187" s="9">
        <f t="shared" si="23"/>
        <v>5</v>
      </c>
      <c r="M187" s="6">
        <v>3</v>
      </c>
      <c r="N187" s="6">
        <v>3</v>
      </c>
      <c r="O187" s="6">
        <v>3</v>
      </c>
      <c r="P187" s="9">
        <f t="shared" si="24"/>
        <v>9</v>
      </c>
      <c r="Q187" s="6">
        <v>1</v>
      </c>
      <c r="R187" s="6">
        <v>2</v>
      </c>
      <c r="S187" s="6">
        <v>3</v>
      </c>
      <c r="T187" s="9">
        <f t="shared" si="25"/>
        <v>6</v>
      </c>
      <c r="Z187" s="6">
        <v>1</v>
      </c>
      <c r="AA187" s="6">
        <v>1</v>
      </c>
      <c r="AB187" s="6">
        <v>3</v>
      </c>
      <c r="AC187" s="6">
        <v>1</v>
      </c>
      <c r="AD187" s="6">
        <v>2</v>
      </c>
      <c r="AE187" s="6">
        <v>2</v>
      </c>
      <c r="AF187" s="6">
        <v>3</v>
      </c>
      <c r="AG187" s="6">
        <v>2</v>
      </c>
      <c r="AH187" s="6">
        <v>2</v>
      </c>
      <c r="AI187" s="6">
        <v>2</v>
      </c>
      <c r="AJ187" s="6">
        <v>3</v>
      </c>
      <c r="AK187" s="6">
        <v>3</v>
      </c>
      <c r="AL187" s="6">
        <f t="shared" si="26"/>
        <v>25</v>
      </c>
      <c r="AM187" s="9">
        <v>8</v>
      </c>
      <c r="AN187" s="9">
        <v>2</v>
      </c>
      <c r="AO187" s="9">
        <v>4</v>
      </c>
      <c r="AP187" s="9">
        <v>4</v>
      </c>
      <c r="AQ187" s="9">
        <v>3</v>
      </c>
      <c r="AR187" s="9">
        <v>1</v>
      </c>
      <c r="AS187" s="9">
        <v>9</v>
      </c>
      <c r="AT187" s="9">
        <v>4</v>
      </c>
      <c r="AU187" s="9">
        <v>9</v>
      </c>
      <c r="AV187" s="9">
        <v>2</v>
      </c>
      <c r="AW187" s="9">
        <v>2</v>
      </c>
      <c r="AX187" s="9">
        <v>2</v>
      </c>
      <c r="AY187" s="3" t="s">
        <v>241</v>
      </c>
      <c r="AZ187" s="10" t="s">
        <v>55</v>
      </c>
      <c r="BA187" s="9">
        <v>4</v>
      </c>
      <c r="BB187" s="9">
        <v>2</v>
      </c>
      <c r="BC187" s="9">
        <v>3</v>
      </c>
      <c r="BD187" s="9">
        <v>4</v>
      </c>
      <c r="BE187" s="9">
        <f t="shared" si="27"/>
        <v>13</v>
      </c>
    </row>
    <row r="188" spans="1:57" x14ac:dyDescent="0.25">
      <c r="A188" s="9">
        <v>6388</v>
      </c>
      <c r="B188" s="9">
        <v>1</v>
      </c>
      <c r="C188" s="9">
        <v>1972</v>
      </c>
      <c r="D188" s="9">
        <v>45</v>
      </c>
      <c r="E188" s="6">
        <v>1</v>
      </c>
      <c r="F188" s="6">
        <v>1</v>
      </c>
      <c r="G188" s="6">
        <v>2</v>
      </c>
      <c r="H188" s="9">
        <f t="shared" si="22"/>
        <v>4</v>
      </c>
      <c r="I188" s="6">
        <v>1</v>
      </c>
      <c r="J188" s="6">
        <v>1</v>
      </c>
      <c r="K188" s="6">
        <v>2</v>
      </c>
      <c r="L188" s="9">
        <f t="shared" si="23"/>
        <v>4</v>
      </c>
      <c r="M188" s="6">
        <v>1</v>
      </c>
      <c r="N188" s="6">
        <v>1</v>
      </c>
      <c r="O188" s="6">
        <v>2</v>
      </c>
      <c r="P188" s="9">
        <f t="shared" si="24"/>
        <v>4</v>
      </c>
      <c r="Q188" s="6">
        <v>1</v>
      </c>
      <c r="R188" s="6">
        <v>2</v>
      </c>
      <c r="S188" s="6">
        <v>2</v>
      </c>
      <c r="T188" s="9">
        <f t="shared" si="25"/>
        <v>5</v>
      </c>
      <c r="Z188" s="6">
        <v>1</v>
      </c>
      <c r="AA188" s="6">
        <v>1</v>
      </c>
      <c r="AB188" s="6">
        <v>1</v>
      </c>
      <c r="AC188" s="6">
        <v>1</v>
      </c>
      <c r="AD188" s="6">
        <v>1</v>
      </c>
      <c r="AE188" s="6">
        <v>1</v>
      </c>
      <c r="AF188" s="6">
        <v>1</v>
      </c>
      <c r="AG188" s="6">
        <v>2</v>
      </c>
      <c r="AH188" s="6">
        <v>2</v>
      </c>
      <c r="AI188" s="6">
        <v>2</v>
      </c>
      <c r="AJ188" s="6">
        <v>2</v>
      </c>
      <c r="AK188" s="6">
        <v>2</v>
      </c>
      <c r="AL188" s="6">
        <f t="shared" si="26"/>
        <v>17</v>
      </c>
      <c r="AM188" s="9">
        <v>8</v>
      </c>
      <c r="AN188" s="9">
        <v>10</v>
      </c>
      <c r="AO188" s="9">
        <v>9</v>
      </c>
      <c r="AP188" s="9">
        <v>5</v>
      </c>
      <c r="AQ188" s="9">
        <v>8</v>
      </c>
      <c r="AR188" s="9">
        <v>3</v>
      </c>
      <c r="AS188" s="9">
        <v>3</v>
      </c>
      <c r="AT188" s="9">
        <v>6</v>
      </c>
      <c r="AU188" s="9">
        <v>8</v>
      </c>
      <c r="AV188" s="9">
        <v>3</v>
      </c>
      <c r="AW188" s="9">
        <v>4</v>
      </c>
      <c r="AX188" s="9">
        <v>2</v>
      </c>
      <c r="AY188" s="3" t="s">
        <v>242</v>
      </c>
      <c r="AZ188" s="10" t="s">
        <v>55</v>
      </c>
      <c r="BA188" s="9">
        <v>2</v>
      </c>
      <c r="BB188" s="9">
        <v>3</v>
      </c>
      <c r="BC188" s="9">
        <v>2</v>
      </c>
      <c r="BD188" s="9">
        <v>4</v>
      </c>
      <c r="BE188" s="9">
        <f t="shared" si="27"/>
        <v>11</v>
      </c>
    </row>
    <row r="189" spans="1:57" x14ac:dyDescent="0.25">
      <c r="A189" s="9">
        <v>6389</v>
      </c>
      <c r="B189" s="9">
        <v>0</v>
      </c>
      <c r="C189" s="9">
        <v>1995</v>
      </c>
      <c r="D189" s="9">
        <v>22</v>
      </c>
      <c r="E189" s="6">
        <v>1</v>
      </c>
      <c r="F189" s="6">
        <v>2</v>
      </c>
      <c r="G189" s="6">
        <v>3</v>
      </c>
      <c r="H189" s="9">
        <f t="shared" si="22"/>
        <v>6</v>
      </c>
      <c r="I189" s="6">
        <v>1</v>
      </c>
      <c r="J189" s="6">
        <v>2</v>
      </c>
      <c r="K189" s="6">
        <v>3</v>
      </c>
      <c r="L189" s="9">
        <f t="shared" si="23"/>
        <v>6</v>
      </c>
      <c r="M189" s="6">
        <v>1</v>
      </c>
      <c r="N189" s="6">
        <v>2</v>
      </c>
      <c r="O189" s="6">
        <v>3</v>
      </c>
      <c r="P189" s="9">
        <f t="shared" si="24"/>
        <v>6</v>
      </c>
      <c r="Q189" s="6">
        <v>1</v>
      </c>
      <c r="R189" s="6">
        <v>2</v>
      </c>
      <c r="S189" s="6">
        <v>4</v>
      </c>
      <c r="T189" s="9">
        <f t="shared" si="25"/>
        <v>7</v>
      </c>
      <c r="Z189" s="6">
        <v>1</v>
      </c>
      <c r="AA189" s="6">
        <v>1</v>
      </c>
      <c r="AB189" s="6">
        <v>1</v>
      </c>
      <c r="AC189" s="6">
        <v>1</v>
      </c>
      <c r="AD189" s="6">
        <v>2</v>
      </c>
      <c r="AE189" s="6">
        <v>2</v>
      </c>
      <c r="AF189" s="6">
        <v>2</v>
      </c>
      <c r="AG189" s="6">
        <v>2</v>
      </c>
      <c r="AH189" s="6">
        <v>3</v>
      </c>
      <c r="AI189" s="6">
        <v>3</v>
      </c>
      <c r="AJ189" s="6">
        <v>3</v>
      </c>
      <c r="AK189" s="6">
        <v>4</v>
      </c>
      <c r="AL189" s="6">
        <f t="shared" si="26"/>
        <v>25</v>
      </c>
      <c r="AM189" s="9">
        <v>4</v>
      </c>
      <c r="AN189" s="9">
        <v>3</v>
      </c>
      <c r="AO189" s="9">
        <v>2</v>
      </c>
      <c r="AP189" s="9">
        <v>2</v>
      </c>
      <c r="AQ189" s="9">
        <v>7</v>
      </c>
      <c r="AR189" s="9">
        <v>2</v>
      </c>
      <c r="AS189" s="9">
        <v>1</v>
      </c>
      <c r="AT189" s="9">
        <v>2</v>
      </c>
      <c r="AU189" s="9">
        <v>4</v>
      </c>
      <c r="AV189" s="9">
        <v>3</v>
      </c>
      <c r="AW189" s="9">
        <v>3</v>
      </c>
      <c r="AX189" s="9">
        <v>5</v>
      </c>
      <c r="AY189" s="3" t="s">
        <v>243</v>
      </c>
      <c r="AZ189" s="10" t="s">
        <v>55</v>
      </c>
      <c r="BA189" s="9">
        <v>3</v>
      </c>
      <c r="BB189" s="9">
        <v>2</v>
      </c>
      <c r="BC189" s="9">
        <v>3</v>
      </c>
      <c r="BD189" s="9">
        <v>4</v>
      </c>
      <c r="BE189" s="9">
        <f t="shared" si="27"/>
        <v>12</v>
      </c>
    </row>
    <row r="190" spans="1:57" ht="30" x14ac:dyDescent="0.25">
      <c r="A190" s="9">
        <v>6397</v>
      </c>
      <c r="B190" s="9">
        <v>0</v>
      </c>
      <c r="C190" s="9">
        <v>1999</v>
      </c>
      <c r="D190" s="9">
        <v>18</v>
      </c>
      <c r="E190" s="6">
        <v>1</v>
      </c>
      <c r="F190" s="6">
        <v>2</v>
      </c>
      <c r="G190" s="6">
        <v>2</v>
      </c>
      <c r="H190" s="9">
        <f t="shared" si="22"/>
        <v>5</v>
      </c>
      <c r="I190" s="6">
        <v>2</v>
      </c>
      <c r="J190" s="6">
        <v>3</v>
      </c>
      <c r="K190" s="6">
        <v>3</v>
      </c>
      <c r="L190" s="9">
        <f t="shared" si="23"/>
        <v>8</v>
      </c>
      <c r="M190" s="6">
        <v>4</v>
      </c>
      <c r="N190" s="6">
        <v>4</v>
      </c>
      <c r="O190" s="6">
        <v>4</v>
      </c>
      <c r="P190" s="9">
        <f t="shared" si="24"/>
        <v>12</v>
      </c>
      <c r="Q190" s="6">
        <v>1</v>
      </c>
      <c r="R190" s="6">
        <v>1</v>
      </c>
      <c r="S190" s="6">
        <v>3</v>
      </c>
      <c r="T190" s="9">
        <f t="shared" si="25"/>
        <v>5</v>
      </c>
      <c r="Z190" s="6">
        <v>1</v>
      </c>
      <c r="AA190" s="6">
        <v>2</v>
      </c>
      <c r="AB190" s="6">
        <v>4</v>
      </c>
      <c r="AC190" s="6">
        <v>1</v>
      </c>
      <c r="AD190" s="6">
        <v>2</v>
      </c>
      <c r="AE190" s="6">
        <v>3</v>
      </c>
      <c r="AF190" s="6">
        <v>4</v>
      </c>
      <c r="AG190" s="6">
        <v>1</v>
      </c>
      <c r="AH190" s="6">
        <v>2</v>
      </c>
      <c r="AI190" s="6">
        <v>3</v>
      </c>
      <c r="AJ190" s="6">
        <v>4</v>
      </c>
      <c r="AK190" s="6">
        <v>3</v>
      </c>
      <c r="AL190" s="6">
        <f t="shared" si="26"/>
        <v>30</v>
      </c>
      <c r="AM190" s="9">
        <v>7</v>
      </c>
      <c r="AN190" s="9">
        <v>8</v>
      </c>
      <c r="AO190" s="9">
        <v>9</v>
      </c>
      <c r="AP190" s="9">
        <v>4</v>
      </c>
      <c r="AQ190" s="9">
        <v>3</v>
      </c>
      <c r="AR190" s="9">
        <v>4</v>
      </c>
      <c r="AS190" s="9">
        <v>4</v>
      </c>
      <c r="AT190" s="9">
        <v>3</v>
      </c>
      <c r="AU190" s="9">
        <v>11</v>
      </c>
      <c r="AV190" s="9">
        <v>3</v>
      </c>
      <c r="AW190" s="9">
        <v>3</v>
      </c>
      <c r="AX190" s="9">
        <v>4</v>
      </c>
      <c r="AY190" s="3" t="s">
        <v>244</v>
      </c>
      <c r="AZ190" s="10" t="s">
        <v>410</v>
      </c>
      <c r="BE190" s="9">
        <f t="shared" si="27"/>
        <v>0</v>
      </c>
    </row>
    <row r="191" spans="1:57" ht="30" x14ac:dyDescent="0.25">
      <c r="A191" s="9">
        <v>6398</v>
      </c>
      <c r="B191" s="9">
        <v>0</v>
      </c>
      <c r="C191" s="9">
        <v>1996</v>
      </c>
      <c r="D191" s="9">
        <v>21</v>
      </c>
      <c r="E191" s="6">
        <v>2</v>
      </c>
      <c r="F191" s="6">
        <v>2</v>
      </c>
      <c r="G191" s="6">
        <v>3</v>
      </c>
      <c r="H191" s="9">
        <f t="shared" si="22"/>
        <v>7</v>
      </c>
      <c r="I191" s="6">
        <v>2</v>
      </c>
      <c r="J191" s="6">
        <v>2</v>
      </c>
      <c r="K191" s="6">
        <v>3</v>
      </c>
      <c r="L191" s="9">
        <f t="shared" si="23"/>
        <v>7</v>
      </c>
      <c r="M191" s="6">
        <v>2</v>
      </c>
      <c r="N191" s="6">
        <v>2</v>
      </c>
      <c r="O191" s="6">
        <v>3</v>
      </c>
      <c r="P191" s="9">
        <f t="shared" si="24"/>
        <v>7</v>
      </c>
      <c r="Q191" s="6">
        <v>1</v>
      </c>
      <c r="R191" s="6">
        <v>3</v>
      </c>
      <c r="S191" s="6">
        <v>4</v>
      </c>
      <c r="T191" s="9">
        <f t="shared" si="25"/>
        <v>8</v>
      </c>
      <c r="Z191" s="6">
        <v>2</v>
      </c>
      <c r="AA191" s="6">
        <v>2</v>
      </c>
      <c r="AB191" s="6">
        <v>2</v>
      </c>
      <c r="AC191" s="6">
        <v>1</v>
      </c>
      <c r="AD191" s="6">
        <v>2</v>
      </c>
      <c r="AE191" s="6">
        <v>2</v>
      </c>
      <c r="AF191" s="6">
        <v>2</v>
      </c>
      <c r="AG191" s="6">
        <v>3</v>
      </c>
      <c r="AH191" s="6">
        <v>3</v>
      </c>
      <c r="AI191" s="6">
        <v>3</v>
      </c>
      <c r="AJ191" s="6">
        <v>3</v>
      </c>
      <c r="AK191" s="6">
        <v>4</v>
      </c>
      <c r="AL191" s="6">
        <f t="shared" si="26"/>
        <v>29</v>
      </c>
      <c r="AM191" s="9">
        <v>8</v>
      </c>
      <c r="AN191" s="9">
        <v>4</v>
      </c>
      <c r="AO191" s="9">
        <v>2</v>
      </c>
      <c r="AP191" s="9">
        <v>3</v>
      </c>
      <c r="AQ191" s="9">
        <v>3</v>
      </c>
      <c r="AR191" s="9">
        <v>6</v>
      </c>
      <c r="AS191" s="9">
        <v>2</v>
      </c>
      <c r="AT191" s="9">
        <v>2</v>
      </c>
      <c r="AU191" s="9">
        <v>4</v>
      </c>
      <c r="AV191" s="9">
        <v>2</v>
      </c>
      <c r="AW191" s="9">
        <v>3</v>
      </c>
      <c r="AX191" s="9">
        <v>4</v>
      </c>
      <c r="AY191" s="3" t="s">
        <v>245</v>
      </c>
      <c r="AZ191" s="10" t="s">
        <v>55</v>
      </c>
      <c r="BA191" s="9">
        <v>1</v>
      </c>
      <c r="BB191" s="9">
        <v>3</v>
      </c>
      <c r="BC191" s="9">
        <v>4</v>
      </c>
      <c r="BD191" s="9">
        <v>4</v>
      </c>
      <c r="BE191" s="9">
        <f t="shared" si="27"/>
        <v>12</v>
      </c>
    </row>
    <row r="192" spans="1:57" x14ac:dyDescent="0.25">
      <c r="A192" s="9">
        <v>6451</v>
      </c>
      <c r="B192" s="9">
        <v>0</v>
      </c>
      <c r="C192" s="9">
        <v>1962</v>
      </c>
      <c r="D192" s="9">
        <v>55</v>
      </c>
      <c r="E192" s="6">
        <v>1</v>
      </c>
      <c r="F192" s="6">
        <v>2</v>
      </c>
      <c r="G192" s="6">
        <v>2</v>
      </c>
      <c r="H192" s="9">
        <f t="shared" si="22"/>
        <v>5</v>
      </c>
      <c r="I192" s="6">
        <v>1</v>
      </c>
      <c r="J192" s="6">
        <v>1</v>
      </c>
      <c r="K192" s="6">
        <v>2</v>
      </c>
      <c r="L192" s="9">
        <f t="shared" si="23"/>
        <v>4</v>
      </c>
      <c r="M192" s="6">
        <v>1</v>
      </c>
      <c r="N192" s="6">
        <v>1</v>
      </c>
      <c r="O192" s="6">
        <v>2</v>
      </c>
      <c r="P192" s="9">
        <f t="shared" si="24"/>
        <v>4</v>
      </c>
      <c r="Q192" s="6">
        <v>1</v>
      </c>
      <c r="R192" s="6">
        <v>1</v>
      </c>
      <c r="S192" s="6">
        <v>2</v>
      </c>
      <c r="T192" s="9">
        <f t="shared" si="25"/>
        <v>4</v>
      </c>
      <c r="Z192" s="6">
        <v>1</v>
      </c>
      <c r="AA192" s="6">
        <v>1</v>
      </c>
      <c r="AB192" s="6">
        <v>1</v>
      </c>
      <c r="AC192" s="6">
        <v>1</v>
      </c>
      <c r="AD192" s="6">
        <v>2</v>
      </c>
      <c r="AE192" s="6">
        <v>1</v>
      </c>
      <c r="AF192" s="6">
        <v>1</v>
      </c>
      <c r="AG192" s="6">
        <v>1</v>
      </c>
      <c r="AH192" s="6">
        <v>2</v>
      </c>
      <c r="AI192" s="6">
        <v>2</v>
      </c>
      <c r="AJ192" s="6">
        <v>2</v>
      </c>
      <c r="AK192" s="6">
        <v>2</v>
      </c>
      <c r="AL192" s="6">
        <f t="shared" si="26"/>
        <v>17</v>
      </c>
      <c r="AM192" s="9">
        <v>13</v>
      </c>
      <c r="AN192" s="9">
        <v>6</v>
      </c>
      <c r="AO192" s="9">
        <v>3</v>
      </c>
      <c r="AP192" s="9">
        <v>3</v>
      </c>
      <c r="AQ192" s="9">
        <v>6</v>
      </c>
      <c r="AR192" s="9">
        <v>8</v>
      </c>
      <c r="AS192" s="9">
        <v>1</v>
      </c>
      <c r="AT192" s="9">
        <v>4</v>
      </c>
      <c r="AU192" s="9">
        <v>7</v>
      </c>
      <c r="AV192" s="9">
        <v>11</v>
      </c>
      <c r="AW192" s="9">
        <v>2</v>
      </c>
      <c r="AX192" s="9">
        <v>8</v>
      </c>
      <c r="AY192" s="3" t="s">
        <v>246</v>
      </c>
      <c r="AZ192" s="10" t="s">
        <v>55</v>
      </c>
      <c r="BA192" s="9">
        <v>3</v>
      </c>
      <c r="BB192" s="9">
        <v>2</v>
      </c>
      <c r="BC192" s="9">
        <v>3</v>
      </c>
      <c r="BD192" s="9">
        <v>4</v>
      </c>
      <c r="BE192" s="9">
        <f t="shared" si="27"/>
        <v>12</v>
      </c>
    </row>
    <row r="193" spans="1:57" ht="30" x14ac:dyDescent="0.25">
      <c r="A193" s="9">
        <v>6466</v>
      </c>
      <c r="B193" s="9">
        <v>1</v>
      </c>
      <c r="C193" s="9">
        <v>1994</v>
      </c>
      <c r="D193" s="9">
        <v>23</v>
      </c>
      <c r="E193" s="6">
        <v>1</v>
      </c>
      <c r="F193" s="6">
        <v>1</v>
      </c>
      <c r="G193" s="6">
        <v>2</v>
      </c>
      <c r="H193" s="9">
        <f t="shared" si="22"/>
        <v>4</v>
      </c>
      <c r="I193" s="6">
        <v>1</v>
      </c>
      <c r="J193" s="6">
        <v>2</v>
      </c>
      <c r="K193" s="6">
        <v>2</v>
      </c>
      <c r="L193" s="9">
        <f t="shared" si="23"/>
        <v>5</v>
      </c>
      <c r="M193" s="6">
        <v>1</v>
      </c>
      <c r="N193" s="6">
        <v>2</v>
      </c>
      <c r="O193" s="6">
        <v>3</v>
      </c>
      <c r="P193" s="9">
        <f t="shared" si="24"/>
        <v>6</v>
      </c>
      <c r="Q193" s="6">
        <v>2</v>
      </c>
      <c r="R193" s="6">
        <v>2</v>
      </c>
      <c r="S193" s="6">
        <v>3</v>
      </c>
      <c r="T193" s="9">
        <f t="shared" si="25"/>
        <v>7</v>
      </c>
      <c r="Z193" s="6">
        <v>1</v>
      </c>
      <c r="AA193" s="6">
        <v>1</v>
      </c>
      <c r="AB193" s="6">
        <v>1</v>
      </c>
      <c r="AC193" s="6">
        <v>2</v>
      </c>
      <c r="AD193" s="6">
        <v>1</v>
      </c>
      <c r="AE193" s="6">
        <v>2</v>
      </c>
      <c r="AF193" s="6">
        <v>2</v>
      </c>
      <c r="AG193" s="6">
        <v>2</v>
      </c>
      <c r="AH193" s="6">
        <v>2</v>
      </c>
      <c r="AI193" s="6">
        <v>2</v>
      </c>
      <c r="AJ193" s="6">
        <v>3</v>
      </c>
      <c r="AK193" s="6">
        <v>3</v>
      </c>
      <c r="AL193" s="6">
        <f t="shared" si="26"/>
        <v>22</v>
      </c>
      <c r="AM193" s="9">
        <v>14</v>
      </c>
      <c r="AN193" s="9">
        <v>4</v>
      </c>
      <c r="AO193" s="9">
        <v>3</v>
      </c>
      <c r="AP193" s="9">
        <v>4</v>
      </c>
      <c r="AQ193" s="9">
        <v>7</v>
      </c>
      <c r="AR193" s="9">
        <v>18</v>
      </c>
      <c r="AS193" s="9">
        <v>8</v>
      </c>
      <c r="AT193" s="9">
        <v>1</v>
      </c>
      <c r="AU193" s="9">
        <v>7</v>
      </c>
      <c r="AV193" s="9">
        <v>3</v>
      </c>
      <c r="AW193" s="9">
        <v>5</v>
      </c>
      <c r="AX193" s="9">
        <v>17</v>
      </c>
      <c r="AY193" s="3" t="s">
        <v>247</v>
      </c>
      <c r="AZ193" s="10" t="s">
        <v>404</v>
      </c>
      <c r="BE193" s="9">
        <f t="shared" si="27"/>
        <v>0</v>
      </c>
    </row>
    <row r="194" spans="1:57" x14ac:dyDescent="0.25">
      <c r="A194" s="9">
        <v>6473</v>
      </c>
      <c r="B194" s="9">
        <v>1</v>
      </c>
      <c r="C194" s="9">
        <v>1991</v>
      </c>
      <c r="D194" s="9">
        <v>26</v>
      </c>
      <c r="E194" s="6">
        <v>1</v>
      </c>
      <c r="F194" s="6">
        <v>1</v>
      </c>
      <c r="G194" s="6">
        <v>1</v>
      </c>
      <c r="H194" s="9">
        <f t="shared" si="22"/>
        <v>3</v>
      </c>
      <c r="I194" s="6">
        <v>2</v>
      </c>
      <c r="J194" s="6">
        <v>2</v>
      </c>
      <c r="K194" s="6">
        <v>2</v>
      </c>
      <c r="L194" s="9">
        <f t="shared" si="23"/>
        <v>6</v>
      </c>
      <c r="M194" s="6">
        <v>2</v>
      </c>
      <c r="N194" s="6">
        <v>2</v>
      </c>
      <c r="O194" s="6">
        <v>2</v>
      </c>
      <c r="P194" s="9">
        <f t="shared" si="24"/>
        <v>6</v>
      </c>
      <c r="Q194" s="6">
        <v>1</v>
      </c>
      <c r="R194" s="6">
        <v>1</v>
      </c>
      <c r="S194" s="6">
        <v>3</v>
      </c>
      <c r="T194" s="9">
        <f t="shared" si="25"/>
        <v>5</v>
      </c>
      <c r="Z194" s="6">
        <v>1</v>
      </c>
      <c r="AA194" s="6">
        <v>2</v>
      </c>
      <c r="AB194" s="6">
        <v>2</v>
      </c>
      <c r="AC194" s="6">
        <v>1</v>
      </c>
      <c r="AD194" s="6">
        <v>1</v>
      </c>
      <c r="AE194" s="6">
        <v>2</v>
      </c>
      <c r="AF194" s="6">
        <v>2</v>
      </c>
      <c r="AG194" s="6">
        <v>1</v>
      </c>
      <c r="AH194" s="6">
        <v>1</v>
      </c>
      <c r="AI194" s="6">
        <v>2</v>
      </c>
      <c r="AJ194" s="6">
        <v>2</v>
      </c>
      <c r="AK194" s="6">
        <v>3</v>
      </c>
      <c r="AL194" s="6">
        <f t="shared" si="26"/>
        <v>20</v>
      </c>
      <c r="AM194" s="9">
        <v>9</v>
      </c>
      <c r="AN194" s="9">
        <v>14</v>
      </c>
      <c r="AO194" s="9">
        <v>13</v>
      </c>
      <c r="AP194" s="9">
        <v>4</v>
      </c>
      <c r="AQ194" s="9">
        <v>5</v>
      </c>
      <c r="AR194" s="9">
        <v>5</v>
      </c>
      <c r="AS194" s="9">
        <v>4</v>
      </c>
      <c r="AT194" s="9">
        <v>9</v>
      </c>
      <c r="AU194" s="9">
        <v>18</v>
      </c>
      <c r="AV194" s="9">
        <v>2</v>
      </c>
      <c r="AW194" s="9">
        <v>3</v>
      </c>
      <c r="AX194" s="9">
        <v>3</v>
      </c>
      <c r="AY194" s="3" t="s">
        <v>248</v>
      </c>
      <c r="AZ194" s="10" t="s">
        <v>55</v>
      </c>
      <c r="BA194" s="9">
        <v>2</v>
      </c>
      <c r="BB194" s="9">
        <v>2</v>
      </c>
      <c r="BC194" s="9">
        <v>4</v>
      </c>
      <c r="BD194" s="9">
        <v>4</v>
      </c>
      <c r="BE194" s="9">
        <f t="shared" si="27"/>
        <v>12</v>
      </c>
    </row>
    <row r="195" spans="1:57" ht="30" x14ac:dyDescent="0.25">
      <c r="A195" s="9">
        <v>6463</v>
      </c>
      <c r="B195" s="9">
        <v>0</v>
      </c>
      <c r="C195" s="9">
        <v>1995</v>
      </c>
      <c r="D195" s="9">
        <v>22</v>
      </c>
      <c r="E195" s="6">
        <v>1</v>
      </c>
      <c r="F195" s="6">
        <v>2</v>
      </c>
      <c r="G195" s="6">
        <v>3</v>
      </c>
      <c r="H195" s="9">
        <f t="shared" ref="H195:H258" si="29" xml:space="preserve"> E195+F195+G195</f>
        <v>6</v>
      </c>
      <c r="I195" s="6">
        <v>2</v>
      </c>
      <c r="J195" s="6">
        <v>2</v>
      </c>
      <c r="K195" s="6">
        <v>3</v>
      </c>
      <c r="L195" s="9">
        <f t="shared" ref="L195:L258" si="30" xml:space="preserve"> I195+J195+K195</f>
        <v>7</v>
      </c>
      <c r="M195" s="6">
        <v>2</v>
      </c>
      <c r="N195" s="6">
        <v>3</v>
      </c>
      <c r="O195" s="6">
        <v>3</v>
      </c>
      <c r="P195" s="9">
        <f t="shared" ref="P195:P258" si="31" xml:space="preserve"> M195+N195++O195</f>
        <v>8</v>
      </c>
      <c r="Q195" s="6">
        <v>1</v>
      </c>
      <c r="R195" s="6">
        <v>2</v>
      </c>
      <c r="S195" s="6">
        <v>4</v>
      </c>
      <c r="T195" s="9">
        <f t="shared" ref="T195:T258" si="32" xml:space="preserve"> Q195+R195+S195</f>
        <v>7</v>
      </c>
      <c r="Z195" s="6">
        <v>1</v>
      </c>
      <c r="AA195" s="6">
        <v>2</v>
      </c>
      <c r="AB195" s="6">
        <v>2</v>
      </c>
      <c r="AC195" s="6">
        <v>1</v>
      </c>
      <c r="AD195" s="6">
        <v>2</v>
      </c>
      <c r="AE195" s="6">
        <v>2</v>
      </c>
      <c r="AF195" s="6">
        <v>3</v>
      </c>
      <c r="AG195" s="6">
        <v>2</v>
      </c>
      <c r="AH195" s="6">
        <v>3</v>
      </c>
      <c r="AI195" s="6">
        <v>3</v>
      </c>
      <c r="AJ195" s="6">
        <v>3</v>
      </c>
      <c r="AK195" s="6">
        <v>4</v>
      </c>
      <c r="AL195" s="6">
        <f t="shared" ref="AL195:AL258" si="33">AK195+AJ195+AI195+AH195+AG195+AF195+AE195+AD195+AC195+AB195+AA195+Z195</f>
        <v>28</v>
      </c>
      <c r="AM195" s="9">
        <v>6</v>
      </c>
      <c r="AN195" s="9">
        <v>6</v>
      </c>
      <c r="AO195" s="9">
        <v>8</v>
      </c>
      <c r="AP195" s="9">
        <v>5</v>
      </c>
      <c r="AQ195" s="9">
        <v>4</v>
      </c>
      <c r="AR195" s="9">
        <v>7</v>
      </c>
      <c r="AS195" s="9">
        <v>4</v>
      </c>
      <c r="AT195" s="9">
        <v>5</v>
      </c>
      <c r="AU195" s="9">
        <v>3</v>
      </c>
      <c r="AV195" s="9">
        <v>4</v>
      </c>
      <c r="AW195" s="9">
        <v>7</v>
      </c>
      <c r="AX195" s="9">
        <v>10</v>
      </c>
      <c r="AY195" s="3" t="s">
        <v>249</v>
      </c>
      <c r="AZ195" s="10" t="s">
        <v>55</v>
      </c>
      <c r="BA195" s="9">
        <v>3</v>
      </c>
      <c r="BB195" s="9">
        <v>2</v>
      </c>
      <c r="BC195" s="9">
        <v>3</v>
      </c>
      <c r="BD195" s="9">
        <v>4</v>
      </c>
      <c r="BE195" s="9">
        <f t="shared" ref="BE195:BE258" si="34">BA195+BB195+BC195+BD195</f>
        <v>12</v>
      </c>
    </row>
    <row r="196" spans="1:57" x14ac:dyDescent="0.25">
      <c r="A196" s="9">
        <v>6498</v>
      </c>
      <c r="B196" s="9">
        <v>0</v>
      </c>
      <c r="C196" s="9">
        <v>1987</v>
      </c>
      <c r="D196" s="9">
        <v>30</v>
      </c>
      <c r="E196" s="6">
        <v>1</v>
      </c>
      <c r="F196" s="6">
        <v>2</v>
      </c>
      <c r="G196" s="6">
        <v>3</v>
      </c>
      <c r="H196" s="9">
        <f t="shared" si="29"/>
        <v>6</v>
      </c>
      <c r="I196" s="6">
        <v>1</v>
      </c>
      <c r="J196" s="6">
        <v>2</v>
      </c>
      <c r="K196" s="6">
        <v>3</v>
      </c>
      <c r="L196" s="9">
        <f t="shared" si="30"/>
        <v>6</v>
      </c>
      <c r="M196" s="6">
        <v>2</v>
      </c>
      <c r="N196" s="6">
        <v>2</v>
      </c>
      <c r="O196" s="6">
        <v>3</v>
      </c>
      <c r="P196" s="9">
        <f t="shared" si="31"/>
        <v>7</v>
      </c>
      <c r="Q196" s="6">
        <v>1</v>
      </c>
      <c r="R196" s="6">
        <v>2</v>
      </c>
      <c r="S196" s="6">
        <v>3</v>
      </c>
      <c r="T196" s="9">
        <f t="shared" si="32"/>
        <v>6</v>
      </c>
      <c r="Z196" s="6">
        <v>1</v>
      </c>
      <c r="AA196" s="6">
        <v>1</v>
      </c>
      <c r="AB196" s="6">
        <v>2</v>
      </c>
      <c r="AC196" s="6">
        <v>1</v>
      </c>
      <c r="AD196" s="6">
        <v>2</v>
      </c>
      <c r="AE196" s="6">
        <v>2</v>
      </c>
      <c r="AF196" s="6">
        <v>2</v>
      </c>
      <c r="AG196" s="6">
        <v>2</v>
      </c>
      <c r="AH196" s="6">
        <v>3</v>
      </c>
      <c r="AI196" s="6">
        <v>3</v>
      </c>
      <c r="AJ196" s="6">
        <v>3</v>
      </c>
      <c r="AK196" s="6">
        <v>3</v>
      </c>
      <c r="AL196" s="6">
        <f t="shared" si="33"/>
        <v>25</v>
      </c>
      <c r="AM196" s="9">
        <v>8</v>
      </c>
      <c r="AN196" s="9">
        <v>4</v>
      </c>
      <c r="AO196" s="9">
        <v>6</v>
      </c>
      <c r="AP196" s="9">
        <v>4</v>
      </c>
      <c r="AQ196" s="9">
        <v>11</v>
      </c>
      <c r="AR196" s="9">
        <v>4</v>
      </c>
      <c r="AS196" s="9">
        <v>4</v>
      </c>
      <c r="AT196" s="9">
        <v>4</v>
      </c>
      <c r="AU196" s="9">
        <v>4</v>
      </c>
      <c r="AV196" s="9">
        <v>7</v>
      </c>
      <c r="AW196" s="9">
        <v>3</v>
      </c>
      <c r="AX196" s="9">
        <v>3</v>
      </c>
      <c r="AY196" s="3" t="s">
        <v>250</v>
      </c>
      <c r="AZ196" s="10" t="s">
        <v>55</v>
      </c>
      <c r="BA196" s="9">
        <v>3</v>
      </c>
      <c r="BB196" s="9">
        <v>2</v>
      </c>
      <c r="BC196" s="9">
        <v>4</v>
      </c>
      <c r="BD196" s="9">
        <v>3</v>
      </c>
      <c r="BE196" s="9">
        <f t="shared" si="34"/>
        <v>12</v>
      </c>
    </row>
    <row r="197" spans="1:57" x14ac:dyDescent="0.25">
      <c r="A197" s="9">
        <v>6527</v>
      </c>
      <c r="B197" s="9">
        <v>0</v>
      </c>
      <c r="C197" s="9">
        <v>1995</v>
      </c>
      <c r="D197" s="9">
        <v>22</v>
      </c>
      <c r="E197" s="6">
        <v>1</v>
      </c>
      <c r="F197" s="6">
        <v>2</v>
      </c>
      <c r="G197" s="6">
        <v>2</v>
      </c>
      <c r="H197" s="9">
        <f t="shared" si="29"/>
        <v>5</v>
      </c>
      <c r="I197" s="6">
        <v>2</v>
      </c>
      <c r="J197" s="6">
        <v>2</v>
      </c>
      <c r="K197" s="6">
        <v>4</v>
      </c>
      <c r="L197" s="9">
        <f t="shared" si="30"/>
        <v>8</v>
      </c>
      <c r="M197" s="6">
        <v>3</v>
      </c>
      <c r="N197" s="6">
        <v>2</v>
      </c>
      <c r="O197" s="6">
        <v>4</v>
      </c>
      <c r="P197" s="9">
        <f t="shared" si="31"/>
        <v>9</v>
      </c>
      <c r="Q197" s="6">
        <v>1</v>
      </c>
      <c r="R197" s="6">
        <v>1</v>
      </c>
      <c r="S197" s="6">
        <v>1</v>
      </c>
      <c r="T197" s="9">
        <f t="shared" si="32"/>
        <v>3</v>
      </c>
      <c r="Z197" s="6">
        <v>1</v>
      </c>
      <c r="AA197" s="6">
        <v>2</v>
      </c>
      <c r="AB197" s="6">
        <v>3</v>
      </c>
      <c r="AC197" s="6">
        <v>1</v>
      </c>
      <c r="AD197" s="6">
        <v>2</v>
      </c>
      <c r="AE197" s="6">
        <v>2</v>
      </c>
      <c r="AF197" s="6">
        <v>2</v>
      </c>
      <c r="AG197" s="6">
        <v>1</v>
      </c>
      <c r="AH197" s="6">
        <v>2</v>
      </c>
      <c r="AI197" s="6">
        <v>4</v>
      </c>
      <c r="AJ197" s="6">
        <v>4</v>
      </c>
      <c r="AK197" s="6">
        <v>1</v>
      </c>
      <c r="AL197" s="6">
        <f t="shared" si="33"/>
        <v>25</v>
      </c>
      <c r="AM197" s="9">
        <v>10</v>
      </c>
      <c r="AN197" s="9">
        <v>7</v>
      </c>
      <c r="AO197" s="9">
        <v>9</v>
      </c>
      <c r="AP197" s="9">
        <v>4</v>
      </c>
      <c r="AQ197" s="9">
        <v>5</v>
      </c>
      <c r="AR197" s="9">
        <v>2</v>
      </c>
      <c r="AS197" s="9">
        <v>3</v>
      </c>
      <c r="AT197" s="9">
        <v>6</v>
      </c>
      <c r="AU197" s="9">
        <v>7</v>
      </c>
      <c r="AV197" s="9">
        <v>5</v>
      </c>
      <c r="AW197" s="9">
        <v>3</v>
      </c>
      <c r="AX197" s="9">
        <v>7</v>
      </c>
      <c r="AY197" s="3" t="s">
        <v>251</v>
      </c>
      <c r="AZ197" s="10" t="s">
        <v>55</v>
      </c>
      <c r="BA197" s="9">
        <v>2</v>
      </c>
      <c r="BB197" s="9">
        <v>2</v>
      </c>
      <c r="BD197" s="9">
        <v>4</v>
      </c>
      <c r="BE197" s="9">
        <f t="shared" si="34"/>
        <v>8</v>
      </c>
    </row>
    <row r="198" spans="1:57" ht="30" x14ac:dyDescent="0.25">
      <c r="A198" s="9">
        <v>6526</v>
      </c>
      <c r="B198" s="9">
        <v>1</v>
      </c>
      <c r="C198" s="9">
        <v>1991</v>
      </c>
      <c r="D198" s="9">
        <v>26</v>
      </c>
      <c r="E198" s="6">
        <v>2</v>
      </c>
      <c r="F198" s="6">
        <v>2</v>
      </c>
      <c r="G198" s="6">
        <v>3</v>
      </c>
      <c r="H198" s="9">
        <f t="shared" si="29"/>
        <v>7</v>
      </c>
      <c r="I198" s="6">
        <v>2</v>
      </c>
      <c r="J198" s="6">
        <v>2</v>
      </c>
      <c r="K198" s="6">
        <v>3</v>
      </c>
      <c r="L198" s="9">
        <f t="shared" si="30"/>
        <v>7</v>
      </c>
      <c r="M198" s="6">
        <v>2</v>
      </c>
      <c r="N198" s="6">
        <v>3</v>
      </c>
      <c r="O198" s="6">
        <v>3</v>
      </c>
      <c r="P198" s="9">
        <f t="shared" si="31"/>
        <v>8</v>
      </c>
      <c r="Q198" s="6">
        <v>1</v>
      </c>
      <c r="R198" s="6">
        <v>2</v>
      </c>
      <c r="S198" s="6">
        <v>4</v>
      </c>
      <c r="T198" s="9">
        <f t="shared" si="32"/>
        <v>7</v>
      </c>
      <c r="Z198" s="6">
        <v>2</v>
      </c>
      <c r="AA198" s="6">
        <v>2</v>
      </c>
      <c r="AB198" s="6">
        <v>2</v>
      </c>
      <c r="AC198" s="6">
        <v>1</v>
      </c>
      <c r="AD198" s="6">
        <v>2</v>
      </c>
      <c r="AE198" s="6">
        <v>2</v>
      </c>
      <c r="AF198" s="6">
        <v>3</v>
      </c>
      <c r="AG198" s="6">
        <v>2</v>
      </c>
      <c r="AH198" s="6">
        <v>3</v>
      </c>
      <c r="AI198" s="6">
        <v>3</v>
      </c>
      <c r="AJ198" s="6">
        <v>3</v>
      </c>
      <c r="AK198" s="6">
        <v>4</v>
      </c>
      <c r="AL198" s="6">
        <f t="shared" si="33"/>
        <v>29</v>
      </c>
      <c r="AM198" s="9">
        <v>12</v>
      </c>
      <c r="AN198" s="9">
        <v>2</v>
      </c>
      <c r="AO198" s="9">
        <v>2</v>
      </c>
      <c r="AP198" s="9">
        <v>4</v>
      </c>
      <c r="AQ198" s="9">
        <v>2</v>
      </c>
      <c r="AR198" s="9">
        <v>9</v>
      </c>
      <c r="AS198" s="9">
        <v>7</v>
      </c>
      <c r="AT198" s="9">
        <v>4</v>
      </c>
      <c r="AU198" s="9">
        <v>6</v>
      </c>
      <c r="AV198" s="9">
        <v>4</v>
      </c>
      <c r="AW198" s="9">
        <v>2</v>
      </c>
      <c r="AX198" s="9">
        <v>4</v>
      </c>
      <c r="AY198" s="3" t="s">
        <v>252</v>
      </c>
      <c r="AZ198" s="10" t="s">
        <v>55</v>
      </c>
      <c r="BA198" s="9">
        <v>3</v>
      </c>
      <c r="BB198" s="9">
        <v>2</v>
      </c>
      <c r="BC198" s="9">
        <v>4</v>
      </c>
      <c r="BD198" s="9">
        <v>3</v>
      </c>
      <c r="BE198" s="9">
        <f t="shared" si="34"/>
        <v>12</v>
      </c>
    </row>
    <row r="199" spans="1:57" ht="45" x14ac:dyDescent="0.25">
      <c r="A199" s="9">
        <v>6548</v>
      </c>
      <c r="B199" s="9">
        <v>0</v>
      </c>
      <c r="C199" s="9">
        <v>1987</v>
      </c>
      <c r="D199" s="9">
        <v>30</v>
      </c>
      <c r="E199" s="6">
        <v>1</v>
      </c>
      <c r="F199" s="6">
        <v>1</v>
      </c>
      <c r="G199" s="6">
        <v>2</v>
      </c>
      <c r="H199" s="9">
        <f t="shared" si="29"/>
        <v>4</v>
      </c>
      <c r="I199" s="6">
        <v>1</v>
      </c>
      <c r="J199" s="6">
        <v>1</v>
      </c>
      <c r="K199" s="6">
        <v>2</v>
      </c>
      <c r="L199" s="9">
        <f t="shared" si="30"/>
        <v>4</v>
      </c>
      <c r="M199" s="6">
        <v>1</v>
      </c>
      <c r="N199" s="6">
        <v>1</v>
      </c>
      <c r="O199" s="6">
        <v>1</v>
      </c>
      <c r="P199" s="9">
        <f t="shared" si="31"/>
        <v>3</v>
      </c>
      <c r="Q199" s="6">
        <v>1</v>
      </c>
      <c r="R199" s="6">
        <v>1</v>
      </c>
      <c r="S199" s="6">
        <v>2</v>
      </c>
      <c r="T199" s="9">
        <f t="shared" si="32"/>
        <v>4</v>
      </c>
      <c r="Z199" s="6">
        <v>1</v>
      </c>
      <c r="AA199" s="6">
        <v>1</v>
      </c>
      <c r="AB199" s="6">
        <v>1</v>
      </c>
      <c r="AC199" s="6">
        <v>1</v>
      </c>
      <c r="AD199" s="6">
        <v>1</v>
      </c>
      <c r="AE199" s="6">
        <v>1</v>
      </c>
      <c r="AF199" s="6">
        <v>1</v>
      </c>
      <c r="AG199" s="6">
        <v>1</v>
      </c>
      <c r="AH199" s="6">
        <v>2</v>
      </c>
      <c r="AI199" s="6">
        <v>2</v>
      </c>
      <c r="AJ199" s="6">
        <v>1</v>
      </c>
      <c r="AK199" s="6">
        <v>2</v>
      </c>
      <c r="AL199" s="6">
        <f t="shared" si="33"/>
        <v>15</v>
      </c>
      <c r="AM199" s="9">
        <v>6</v>
      </c>
      <c r="AN199" s="9">
        <v>3</v>
      </c>
      <c r="AO199" s="9">
        <v>2</v>
      </c>
      <c r="AP199" s="9">
        <v>2</v>
      </c>
      <c r="AQ199" s="9">
        <v>3</v>
      </c>
      <c r="AR199" s="9">
        <v>3</v>
      </c>
      <c r="AS199" s="9">
        <v>3</v>
      </c>
      <c r="AT199" s="9">
        <v>2</v>
      </c>
      <c r="AU199" s="9">
        <v>5</v>
      </c>
      <c r="AV199" s="9">
        <v>3</v>
      </c>
      <c r="AW199" s="9">
        <v>4</v>
      </c>
      <c r="AX199" s="9">
        <v>6</v>
      </c>
      <c r="AY199" s="3" t="s">
        <v>253</v>
      </c>
      <c r="AZ199" s="10" t="s">
        <v>55</v>
      </c>
      <c r="BA199" s="9">
        <v>4</v>
      </c>
      <c r="BB199" s="9">
        <v>4</v>
      </c>
      <c r="BC199" s="9">
        <v>3</v>
      </c>
      <c r="BD199" s="9">
        <v>4</v>
      </c>
      <c r="BE199" s="9">
        <f t="shared" si="34"/>
        <v>15</v>
      </c>
    </row>
    <row r="200" spans="1:57" ht="60" x14ac:dyDescent="0.25">
      <c r="A200" s="9">
        <v>6567</v>
      </c>
      <c r="B200" s="9">
        <v>0</v>
      </c>
      <c r="C200" s="9">
        <v>1995</v>
      </c>
      <c r="D200" s="9">
        <v>22</v>
      </c>
      <c r="E200" s="6">
        <v>1</v>
      </c>
      <c r="F200" s="6">
        <v>1</v>
      </c>
      <c r="G200" s="6">
        <v>2</v>
      </c>
      <c r="H200" s="9">
        <f t="shared" si="29"/>
        <v>4</v>
      </c>
      <c r="I200" s="6">
        <v>1</v>
      </c>
      <c r="J200" s="6">
        <v>1</v>
      </c>
      <c r="K200" s="6">
        <v>2</v>
      </c>
      <c r="L200" s="9">
        <f t="shared" si="30"/>
        <v>4</v>
      </c>
      <c r="M200" s="6">
        <v>1</v>
      </c>
      <c r="N200" s="6">
        <v>1</v>
      </c>
      <c r="O200" s="6">
        <v>2</v>
      </c>
      <c r="P200" s="9">
        <f t="shared" si="31"/>
        <v>4</v>
      </c>
      <c r="Q200" s="6">
        <v>1</v>
      </c>
      <c r="R200" s="6">
        <v>1</v>
      </c>
      <c r="S200" s="6">
        <v>2</v>
      </c>
      <c r="T200" s="9">
        <f t="shared" si="32"/>
        <v>4</v>
      </c>
      <c r="Z200" s="6">
        <v>1</v>
      </c>
      <c r="AA200" s="6">
        <v>1</v>
      </c>
      <c r="AB200" s="6">
        <v>1</v>
      </c>
      <c r="AC200" s="6">
        <v>1</v>
      </c>
      <c r="AD200" s="6">
        <v>1</v>
      </c>
      <c r="AE200" s="6">
        <v>1</v>
      </c>
      <c r="AF200" s="6">
        <v>1</v>
      </c>
      <c r="AG200" s="6">
        <v>1</v>
      </c>
      <c r="AH200" s="6">
        <v>2</v>
      </c>
      <c r="AI200" s="6">
        <v>2</v>
      </c>
      <c r="AJ200" s="6">
        <v>2</v>
      </c>
      <c r="AK200" s="6">
        <v>2</v>
      </c>
      <c r="AL200" s="6">
        <f t="shared" si="33"/>
        <v>16</v>
      </c>
      <c r="AM200" s="9">
        <v>6</v>
      </c>
      <c r="AN200" s="9">
        <v>2</v>
      </c>
      <c r="AO200" s="9">
        <v>2</v>
      </c>
      <c r="AP200" s="9">
        <v>2</v>
      </c>
      <c r="AQ200" s="9">
        <v>5</v>
      </c>
      <c r="AR200" s="9">
        <v>2</v>
      </c>
      <c r="AS200" s="9">
        <v>3</v>
      </c>
      <c r="AT200" s="9">
        <v>5</v>
      </c>
      <c r="AU200" s="9">
        <v>5</v>
      </c>
      <c r="AV200" s="9">
        <v>3</v>
      </c>
      <c r="AW200" s="9">
        <v>1</v>
      </c>
      <c r="AX200" s="9">
        <v>2</v>
      </c>
      <c r="AY200" s="3" t="s">
        <v>254</v>
      </c>
      <c r="AZ200" s="10" t="s">
        <v>55</v>
      </c>
      <c r="BA200" s="9">
        <v>2</v>
      </c>
      <c r="BB200" s="9">
        <v>2</v>
      </c>
      <c r="BC200" s="9">
        <v>4</v>
      </c>
      <c r="BD200" s="9">
        <v>4</v>
      </c>
      <c r="BE200" s="9">
        <f t="shared" si="34"/>
        <v>12</v>
      </c>
    </row>
    <row r="201" spans="1:57" ht="30" x14ac:dyDescent="0.25">
      <c r="A201" s="9">
        <v>6570</v>
      </c>
      <c r="B201" s="9">
        <v>0</v>
      </c>
      <c r="C201" s="9">
        <v>1978</v>
      </c>
      <c r="D201" s="9">
        <v>39</v>
      </c>
      <c r="E201" s="6">
        <v>1</v>
      </c>
      <c r="F201" s="6">
        <v>2</v>
      </c>
      <c r="G201" s="6">
        <v>2</v>
      </c>
      <c r="H201" s="9">
        <f t="shared" si="29"/>
        <v>5</v>
      </c>
      <c r="I201" s="6">
        <v>1</v>
      </c>
      <c r="J201" s="6">
        <v>2</v>
      </c>
      <c r="K201" s="6">
        <v>2</v>
      </c>
      <c r="L201" s="9">
        <f t="shared" si="30"/>
        <v>5</v>
      </c>
      <c r="M201" s="6">
        <v>1</v>
      </c>
      <c r="N201" s="6">
        <v>2</v>
      </c>
      <c r="O201" s="6">
        <v>2</v>
      </c>
      <c r="P201" s="9">
        <f t="shared" si="31"/>
        <v>5</v>
      </c>
      <c r="Q201" s="6">
        <v>1</v>
      </c>
      <c r="R201" s="6">
        <v>2</v>
      </c>
      <c r="S201" s="6">
        <v>2</v>
      </c>
      <c r="T201" s="9">
        <f t="shared" si="32"/>
        <v>5</v>
      </c>
      <c r="Z201" s="6">
        <v>1</v>
      </c>
      <c r="AA201" s="6">
        <v>1</v>
      </c>
      <c r="AB201" s="6">
        <v>1</v>
      </c>
      <c r="AC201" s="6">
        <v>1</v>
      </c>
      <c r="AD201" s="6">
        <v>2</v>
      </c>
      <c r="AE201" s="6">
        <v>2</v>
      </c>
      <c r="AF201" s="6">
        <v>2</v>
      </c>
      <c r="AG201" s="6">
        <v>2</v>
      </c>
      <c r="AH201" s="6">
        <v>2</v>
      </c>
      <c r="AI201" s="6">
        <v>2</v>
      </c>
      <c r="AJ201" s="6">
        <v>2</v>
      </c>
      <c r="AK201" s="6">
        <v>2</v>
      </c>
      <c r="AL201" s="6">
        <f t="shared" si="33"/>
        <v>20</v>
      </c>
      <c r="AM201" s="9">
        <v>6</v>
      </c>
      <c r="AN201" s="9">
        <v>7</v>
      </c>
      <c r="AO201" s="9">
        <v>2</v>
      </c>
      <c r="AP201" s="9">
        <v>4</v>
      </c>
      <c r="AQ201" s="9">
        <v>8</v>
      </c>
      <c r="AR201" s="9">
        <v>4</v>
      </c>
      <c r="AS201" s="9">
        <v>5</v>
      </c>
      <c r="AT201" s="9">
        <v>4</v>
      </c>
      <c r="AU201" s="9">
        <v>10</v>
      </c>
      <c r="AV201" s="9">
        <v>2</v>
      </c>
      <c r="AW201" s="9">
        <v>1</v>
      </c>
      <c r="AX201" s="9">
        <v>1</v>
      </c>
      <c r="AY201" s="3" t="s">
        <v>255</v>
      </c>
      <c r="AZ201" s="10" t="s">
        <v>55</v>
      </c>
      <c r="BA201" s="9">
        <v>3</v>
      </c>
      <c r="BB201" s="9">
        <v>2</v>
      </c>
      <c r="BC201" s="9">
        <v>4</v>
      </c>
      <c r="BD201" s="9">
        <v>4</v>
      </c>
      <c r="BE201" s="9">
        <f t="shared" si="34"/>
        <v>13</v>
      </c>
    </row>
    <row r="202" spans="1:57" ht="75" x14ac:dyDescent="0.25">
      <c r="A202" s="9">
        <v>6599</v>
      </c>
      <c r="B202" s="9">
        <v>1</v>
      </c>
      <c r="C202" s="9">
        <v>1992</v>
      </c>
      <c r="D202" s="9">
        <v>25</v>
      </c>
      <c r="E202" s="6">
        <v>1</v>
      </c>
      <c r="F202" s="6">
        <v>2</v>
      </c>
      <c r="G202" s="6">
        <v>3</v>
      </c>
      <c r="H202" s="9">
        <f t="shared" si="29"/>
        <v>6</v>
      </c>
      <c r="I202" s="6">
        <v>1</v>
      </c>
      <c r="J202" s="6">
        <v>2</v>
      </c>
      <c r="K202" s="6">
        <v>3</v>
      </c>
      <c r="L202" s="9">
        <f t="shared" si="30"/>
        <v>6</v>
      </c>
      <c r="M202" s="6">
        <v>1</v>
      </c>
      <c r="N202" s="6">
        <v>2</v>
      </c>
      <c r="O202" s="6">
        <v>2</v>
      </c>
      <c r="P202" s="9">
        <f t="shared" si="31"/>
        <v>5</v>
      </c>
      <c r="Q202" s="6">
        <v>1</v>
      </c>
      <c r="R202" s="6">
        <v>1</v>
      </c>
      <c r="S202" s="6">
        <v>2</v>
      </c>
      <c r="T202" s="9">
        <f t="shared" si="32"/>
        <v>4</v>
      </c>
      <c r="Z202" s="6">
        <v>1</v>
      </c>
      <c r="AA202" s="6">
        <v>1</v>
      </c>
      <c r="AB202" s="6">
        <v>1</v>
      </c>
      <c r="AC202" s="6">
        <v>1</v>
      </c>
      <c r="AD202" s="6">
        <v>2</v>
      </c>
      <c r="AE202" s="6">
        <v>2</v>
      </c>
      <c r="AF202" s="6">
        <v>2</v>
      </c>
      <c r="AG202" s="6">
        <v>1</v>
      </c>
      <c r="AH202" s="6">
        <v>3</v>
      </c>
      <c r="AI202" s="6">
        <v>3</v>
      </c>
      <c r="AJ202" s="6">
        <v>2</v>
      </c>
      <c r="AK202" s="6">
        <v>2</v>
      </c>
      <c r="AL202" s="6">
        <f t="shared" si="33"/>
        <v>21</v>
      </c>
      <c r="AM202" s="9">
        <v>27</v>
      </c>
      <c r="AN202" s="9">
        <v>5</v>
      </c>
      <c r="AO202" s="9">
        <v>6</v>
      </c>
      <c r="AP202" s="9">
        <v>4</v>
      </c>
      <c r="AQ202" s="9">
        <v>4</v>
      </c>
      <c r="AR202" s="9">
        <v>2</v>
      </c>
      <c r="AS202" s="9">
        <v>3</v>
      </c>
      <c r="AT202" s="9">
        <v>7</v>
      </c>
      <c r="AU202" s="9">
        <v>6</v>
      </c>
      <c r="AV202" s="9">
        <v>3</v>
      </c>
      <c r="AW202" s="9">
        <v>166</v>
      </c>
      <c r="AX202" s="9">
        <v>3</v>
      </c>
      <c r="AY202" s="4" t="s">
        <v>256</v>
      </c>
      <c r="AZ202" s="10" t="s">
        <v>55</v>
      </c>
      <c r="BA202" s="9">
        <v>3</v>
      </c>
      <c r="BB202" s="9">
        <v>3</v>
      </c>
      <c r="BC202" s="9">
        <v>3</v>
      </c>
      <c r="BD202" s="9">
        <v>3</v>
      </c>
      <c r="BE202" s="9">
        <f t="shared" si="34"/>
        <v>12</v>
      </c>
    </row>
    <row r="203" spans="1:57" x14ac:dyDescent="0.25">
      <c r="A203" s="9">
        <v>6601</v>
      </c>
      <c r="B203" s="9">
        <v>0</v>
      </c>
      <c r="C203" s="9">
        <v>1991</v>
      </c>
      <c r="D203" s="9">
        <v>26</v>
      </c>
      <c r="E203" s="6">
        <v>1</v>
      </c>
      <c r="F203" s="6">
        <v>2</v>
      </c>
      <c r="G203" s="6">
        <v>3</v>
      </c>
      <c r="H203" s="9">
        <f t="shared" si="29"/>
        <v>6</v>
      </c>
      <c r="I203" s="6">
        <v>1</v>
      </c>
      <c r="J203" s="6">
        <v>2</v>
      </c>
      <c r="K203" s="6">
        <v>3</v>
      </c>
      <c r="L203" s="9">
        <f t="shared" si="30"/>
        <v>6</v>
      </c>
      <c r="M203" s="6">
        <v>1</v>
      </c>
      <c r="N203" s="6">
        <v>2</v>
      </c>
      <c r="O203" s="6">
        <v>3</v>
      </c>
      <c r="P203" s="9">
        <f t="shared" si="31"/>
        <v>6</v>
      </c>
      <c r="Q203" s="6">
        <v>1</v>
      </c>
      <c r="R203" s="6">
        <v>2</v>
      </c>
      <c r="S203" s="6">
        <v>4</v>
      </c>
      <c r="T203" s="9">
        <f t="shared" si="32"/>
        <v>7</v>
      </c>
      <c r="Z203" s="6">
        <v>1</v>
      </c>
      <c r="AA203" s="6">
        <v>1</v>
      </c>
      <c r="AB203" s="6">
        <v>1</v>
      </c>
      <c r="AC203" s="6">
        <v>1</v>
      </c>
      <c r="AD203" s="6">
        <v>2</v>
      </c>
      <c r="AE203" s="6">
        <v>2</v>
      </c>
      <c r="AF203" s="6">
        <v>2</v>
      </c>
      <c r="AG203" s="6">
        <v>2</v>
      </c>
      <c r="AH203" s="6">
        <v>3</v>
      </c>
      <c r="AI203" s="6">
        <v>3</v>
      </c>
      <c r="AJ203" s="6">
        <v>3</v>
      </c>
      <c r="AK203" s="6">
        <v>4</v>
      </c>
      <c r="AL203" s="6">
        <f t="shared" si="33"/>
        <v>25</v>
      </c>
      <c r="AM203" s="9">
        <v>4</v>
      </c>
      <c r="AN203" s="9">
        <v>3</v>
      </c>
      <c r="AO203" s="9">
        <v>3</v>
      </c>
      <c r="AP203" s="9">
        <v>2</v>
      </c>
      <c r="AQ203" s="9">
        <v>4</v>
      </c>
      <c r="AR203" s="9">
        <v>2</v>
      </c>
      <c r="AS203" s="9">
        <v>4</v>
      </c>
      <c r="AT203" s="9">
        <v>2</v>
      </c>
      <c r="AU203" s="9">
        <v>2</v>
      </c>
      <c r="AV203" s="9">
        <v>3</v>
      </c>
      <c r="AW203" s="9">
        <v>2</v>
      </c>
      <c r="AX203" s="9">
        <v>10</v>
      </c>
      <c r="AY203" s="3" t="s">
        <v>257</v>
      </c>
      <c r="AZ203" s="10" t="s">
        <v>55</v>
      </c>
      <c r="BA203" s="9">
        <v>3</v>
      </c>
      <c r="BB203" s="9">
        <v>3</v>
      </c>
      <c r="BC203" s="9">
        <v>3</v>
      </c>
      <c r="BD203" s="9">
        <v>3</v>
      </c>
      <c r="BE203" s="9">
        <f t="shared" si="34"/>
        <v>12</v>
      </c>
    </row>
    <row r="204" spans="1:57" ht="30" x14ac:dyDescent="0.25">
      <c r="A204" s="9">
        <v>6634</v>
      </c>
      <c r="B204" s="9">
        <v>0</v>
      </c>
      <c r="C204" s="9">
        <v>1994</v>
      </c>
      <c r="D204" s="9">
        <v>23</v>
      </c>
      <c r="E204" s="6">
        <v>1</v>
      </c>
      <c r="F204" s="6">
        <v>1</v>
      </c>
      <c r="G204" s="6">
        <v>2</v>
      </c>
      <c r="H204" s="9">
        <f t="shared" si="29"/>
        <v>4</v>
      </c>
      <c r="I204" s="6">
        <v>1</v>
      </c>
      <c r="J204" s="6">
        <v>1</v>
      </c>
      <c r="K204" s="6">
        <v>2</v>
      </c>
      <c r="L204" s="9">
        <f t="shared" si="30"/>
        <v>4</v>
      </c>
      <c r="M204" s="6">
        <v>1</v>
      </c>
      <c r="N204" s="6">
        <v>1</v>
      </c>
      <c r="O204" s="6">
        <v>2</v>
      </c>
      <c r="P204" s="9">
        <f t="shared" si="31"/>
        <v>4</v>
      </c>
      <c r="Q204" s="6">
        <v>1</v>
      </c>
      <c r="R204" s="6">
        <v>1</v>
      </c>
      <c r="S204" s="6">
        <v>3</v>
      </c>
      <c r="T204" s="9">
        <f t="shared" si="32"/>
        <v>5</v>
      </c>
      <c r="Z204" s="6">
        <v>1</v>
      </c>
      <c r="AA204" s="6">
        <v>1</v>
      </c>
      <c r="AB204" s="6">
        <v>1</v>
      </c>
      <c r="AC204" s="6">
        <v>1</v>
      </c>
      <c r="AD204" s="6">
        <v>1</v>
      </c>
      <c r="AE204" s="6">
        <v>1</v>
      </c>
      <c r="AF204" s="6">
        <v>1</v>
      </c>
      <c r="AG204" s="6">
        <v>1</v>
      </c>
      <c r="AH204" s="6">
        <v>2</v>
      </c>
      <c r="AI204" s="6">
        <v>2</v>
      </c>
      <c r="AJ204" s="6">
        <v>2</v>
      </c>
      <c r="AK204" s="6">
        <v>3</v>
      </c>
      <c r="AL204" s="6">
        <f t="shared" si="33"/>
        <v>17</v>
      </c>
      <c r="AM204" s="9">
        <v>10</v>
      </c>
      <c r="AN204" s="9">
        <v>3</v>
      </c>
      <c r="AO204" s="9">
        <v>4</v>
      </c>
      <c r="AP204" s="9">
        <v>3</v>
      </c>
      <c r="AQ204" s="9">
        <v>15</v>
      </c>
      <c r="AR204" s="9">
        <v>4</v>
      </c>
      <c r="AS204" s="9">
        <v>3</v>
      </c>
      <c r="AT204" s="9">
        <v>6</v>
      </c>
      <c r="AU204" s="9">
        <v>3</v>
      </c>
      <c r="AV204" s="9">
        <v>6</v>
      </c>
      <c r="AW204" s="9">
        <v>2</v>
      </c>
      <c r="AX204" s="9">
        <v>9</v>
      </c>
      <c r="AY204" s="3" t="s">
        <v>258</v>
      </c>
      <c r="AZ204" s="10" t="s">
        <v>55</v>
      </c>
      <c r="BA204" s="9">
        <v>4</v>
      </c>
      <c r="BB204" s="9">
        <v>3</v>
      </c>
      <c r="BC204" s="9">
        <v>3</v>
      </c>
      <c r="BD204" s="9">
        <v>4</v>
      </c>
      <c r="BE204" s="9">
        <f t="shared" si="34"/>
        <v>14</v>
      </c>
    </row>
    <row r="205" spans="1:57" x14ac:dyDescent="0.25">
      <c r="A205" s="9">
        <v>6639</v>
      </c>
      <c r="B205" s="9">
        <v>0</v>
      </c>
      <c r="C205" s="9">
        <v>1993</v>
      </c>
      <c r="D205" s="9">
        <v>24</v>
      </c>
      <c r="E205" s="6">
        <v>1</v>
      </c>
      <c r="F205" s="6">
        <v>1</v>
      </c>
      <c r="G205" s="6">
        <v>2</v>
      </c>
      <c r="H205" s="9">
        <f t="shared" si="29"/>
        <v>4</v>
      </c>
      <c r="I205" s="6">
        <v>1</v>
      </c>
      <c r="J205" s="6">
        <v>1</v>
      </c>
      <c r="K205" s="6">
        <v>1</v>
      </c>
      <c r="L205" s="9">
        <f t="shared" si="30"/>
        <v>3</v>
      </c>
      <c r="M205" s="6">
        <v>3</v>
      </c>
      <c r="N205" s="6">
        <v>3</v>
      </c>
      <c r="O205" s="6">
        <v>3</v>
      </c>
      <c r="P205" s="9">
        <f t="shared" si="31"/>
        <v>9</v>
      </c>
      <c r="Q205" s="6">
        <v>1</v>
      </c>
      <c r="R205" s="6">
        <v>1</v>
      </c>
      <c r="S205" s="6">
        <v>4</v>
      </c>
      <c r="T205" s="9">
        <f t="shared" si="32"/>
        <v>6</v>
      </c>
      <c r="Z205" s="6">
        <v>1</v>
      </c>
      <c r="AA205" s="6">
        <v>1</v>
      </c>
      <c r="AB205" s="6">
        <v>3</v>
      </c>
      <c r="AC205" s="6">
        <v>1</v>
      </c>
      <c r="AD205" s="6">
        <v>1</v>
      </c>
      <c r="AE205" s="6">
        <v>1</v>
      </c>
      <c r="AF205" s="6">
        <v>3</v>
      </c>
      <c r="AG205" s="6">
        <v>1</v>
      </c>
      <c r="AH205" s="6">
        <v>2</v>
      </c>
      <c r="AI205" s="6">
        <v>1</v>
      </c>
      <c r="AJ205" s="6">
        <v>3</v>
      </c>
      <c r="AK205" s="6">
        <v>4</v>
      </c>
      <c r="AL205" s="6">
        <f t="shared" si="33"/>
        <v>22</v>
      </c>
      <c r="AM205" s="9">
        <v>4</v>
      </c>
      <c r="AN205" s="9">
        <v>1</v>
      </c>
      <c r="AO205" s="9">
        <v>6</v>
      </c>
      <c r="AP205" s="9">
        <v>2</v>
      </c>
      <c r="AQ205" s="9">
        <v>4</v>
      </c>
      <c r="AR205" s="9">
        <v>1</v>
      </c>
      <c r="AS205" s="9">
        <v>3</v>
      </c>
      <c r="AT205" s="9">
        <v>10</v>
      </c>
      <c r="AU205" s="9">
        <v>5</v>
      </c>
      <c r="AV205" s="9">
        <v>5</v>
      </c>
      <c r="AW205" s="9">
        <v>2</v>
      </c>
      <c r="AX205" s="9">
        <v>6</v>
      </c>
      <c r="AY205" s="3" t="s">
        <v>259</v>
      </c>
      <c r="AZ205" s="10" t="s">
        <v>55</v>
      </c>
      <c r="BA205" s="9">
        <v>4</v>
      </c>
      <c r="BB205" s="9">
        <v>1</v>
      </c>
      <c r="BC205" s="9">
        <v>4</v>
      </c>
      <c r="BD205" s="9">
        <v>4</v>
      </c>
      <c r="BE205" s="9">
        <f t="shared" si="34"/>
        <v>13</v>
      </c>
    </row>
    <row r="206" spans="1:57" ht="150" x14ac:dyDescent="0.25">
      <c r="A206" s="9">
        <v>5741</v>
      </c>
      <c r="B206" s="9">
        <v>0</v>
      </c>
      <c r="C206" s="9">
        <v>1997</v>
      </c>
      <c r="D206" s="9">
        <v>20</v>
      </c>
      <c r="E206" s="6">
        <v>2</v>
      </c>
      <c r="F206" s="6">
        <v>3</v>
      </c>
      <c r="G206" s="6">
        <v>3</v>
      </c>
      <c r="H206" s="9">
        <f t="shared" si="29"/>
        <v>8</v>
      </c>
      <c r="I206" s="6">
        <v>1</v>
      </c>
      <c r="J206" s="6">
        <v>1</v>
      </c>
      <c r="K206" s="6">
        <v>1</v>
      </c>
      <c r="L206" s="9">
        <f t="shared" si="30"/>
        <v>3</v>
      </c>
      <c r="M206" s="6">
        <v>1</v>
      </c>
      <c r="N206" s="6">
        <v>1</v>
      </c>
      <c r="O206" s="6">
        <v>1</v>
      </c>
      <c r="P206" s="9">
        <f t="shared" si="31"/>
        <v>3</v>
      </c>
      <c r="Q206" s="6">
        <v>1</v>
      </c>
      <c r="R206" s="6">
        <v>2</v>
      </c>
      <c r="S206" s="6">
        <v>4</v>
      </c>
      <c r="T206" s="9">
        <f t="shared" si="32"/>
        <v>7</v>
      </c>
      <c r="Z206" s="6">
        <v>2</v>
      </c>
      <c r="AA206" s="6">
        <v>1</v>
      </c>
      <c r="AB206" s="6">
        <v>1</v>
      </c>
      <c r="AC206" s="6">
        <v>1</v>
      </c>
      <c r="AD206" s="6">
        <v>3</v>
      </c>
      <c r="AE206" s="6">
        <v>1</v>
      </c>
      <c r="AF206" s="6">
        <v>1</v>
      </c>
      <c r="AG206" s="6">
        <v>2</v>
      </c>
      <c r="AH206" s="6">
        <v>3</v>
      </c>
      <c r="AI206" s="6">
        <v>1</v>
      </c>
      <c r="AJ206" s="6">
        <v>1</v>
      </c>
      <c r="AK206" s="6">
        <v>4</v>
      </c>
      <c r="AL206" s="6">
        <f t="shared" si="33"/>
        <v>21</v>
      </c>
      <c r="AM206" s="9">
        <v>7</v>
      </c>
      <c r="AN206" s="9">
        <v>3</v>
      </c>
      <c r="AO206" s="9">
        <v>4</v>
      </c>
      <c r="AP206" s="9">
        <v>2</v>
      </c>
      <c r="AQ206" s="9">
        <v>3</v>
      </c>
      <c r="AR206" s="9">
        <v>8</v>
      </c>
      <c r="AS206" s="9">
        <v>4</v>
      </c>
      <c r="AT206" s="9">
        <v>3</v>
      </c>
      <c r="AU206" s="9">
        <v>4</v>
      </c>
      <c r="AV206" s="9">
        <v>6</v>
      </c>
      <c r="AW206" s="9">
        <v>3</v>
      </c>
      <c r="AX206" s="9">
        <v>4</v>
      </c>
      <c r="AY206" s="4" t="s">
        <v>260</v>
      </c>
      <c r="AZ206" s="10" t="s">
        <v>55</v>
      </c>
      <c r="BA206" s="9">
        <v>2</v>
      </c>
      <c r="BB206" s="9">
        <v>1</v>
      </c>
      <c r="BC206" s="9">
        <v>3</v>
      </c>
      <c r="BD206" s="9">
        <v>3</v>
      </c>
      <c r="BE206" s="9">
        <f t="shared" si="34"/>
        <v>9</v>
      </c>
    </row>
    <row r="207" spans="1:57" ht="30" x14ac:dyDescent="0.25">
      <c r="A207" s="9">
        <v>6330</v>
      </c>
      <c r="B207" s="9">
        <v>0</v>
      </c>
      <c r="C207" s="9">
        <v>1996</v>
      </c>
      <c r="D207" s="9">
        <v>21</v>
      </c>
      <c r="E207" s="6">
        <v>1</v>
      </c>
      <c r="F207" s="6">
        <v>1</v>
      </c>
      <c r="G207" s="6">
        <v>1</v>
      </c>
      <c r="H207" s="9">
        <f t="shared" si="29"/>
        <v>3</v>
      </c>
      <c r="I207" s="6">
        <v>1</v>
      </c>
      <c r="J207" s="6">
        <v>2</v>
      </c>
      <c r="K207" s="6">
        <v>2</v>
      </c>
      <c r="L207" s="9">
        <f t="shared" si="30"/>
        <v>5</v>
      </c>
      <c r="M207" s="6">
        <v>3</v>
      </c>
      <c r="N207" s="6">
        <v>3</v>
      </c>
      <c r="O207" s="6">
        <v>3</v>
      </c>
      <c r="P207" s="9">
        <f t="shared" si="31"/>
        <v>9</v>
      </c>
      <c r="Q207" s="6">
        <v>1</v>
      </c>
      <c r="R207" s="6">
        <v>2</v>
      </c>
      <c r="S207" s="6">
        <v>4</v>
      </c>
      <c r="T207" s="9">
        <f t="shared" si="32"/>
        <v>7</v>
      </c>
      <c r="Z207" s="6">
        <v>1</v>
      </c>
      <c r="AA207" s="6">
        <v>1</v>
      </c>
      <c r="AB207" s="6">
        <v>3</v>
      </c>
      <c r="AC207" s="6">
        <v>1</v>
      </c>
      <c r="AD207" s="6">
        <v>1</v>
      </c>
      <c r="AE207" s="6">
        <v>2</v>
      </c>
      <c r="AF207" s="6">
        <v>3</v>
      </c>
      <c r="AG207" s="6">
        <v>2</v>
      </c>
      <c r="AH207" s="6">
        <v>1</v>
      </c>
      <c r="AI207" s="6">
        <v>2</v>
      </c>
      <c r="AJ207" s="6">
        <v>3</v>
      </c>
      <c r="AK207" s="6">
        <v>4</v>
      </c>
      <c r="AL207" s="6">
        <f t="shared" si="33"/>
        <v>24</v>
      </c>
      <c r="AM207" s="9">
        <v>7</v>
      </c>
      <c r="AN207" s="9">
        <v>5</v>
      </c>
      <c r="AO207" s="9">
        <v>7</v>
      </c>
      <c r="AP207" s="9">
        <v>2</v>
      </c>
      <c r="AQ207" s="9">
        <v>6</v>
      </c>
      <c r="AR207" s="9">
        <v>4</v>
      </c>
      <c r="AS207" s="9">
        <v>2</v>
      </c>
      <c r="AT207" s="9">
        <v>7</v>
      </c>
      <c r="AU207" s="9">
        <v>7</v>
      </c>
      <c r="AV207" s="9">
        <v>4</v>
      </c>
      <c r="AW207" s="9">
        <v>7</v>
      </c>
      <c r="AX207" s="9">
        <v>7</v>
      </c>
      <c r="AY207" s="3" t="s">
        <v>261</v>
      </c>
      <c r="AZ207" s="10" t="s">
        <v>55</v>
      </c>
      <c r="BA207" s="9">
        <v>4</v>
      </c>
      <c r="BB207" s="9">
        <v>2</v>
      </c>
      <c r="BC207" s="9">
        <v>3</v>
      </c>
      <c r="BD207" s="9">
        <v>4</v>
      </c>
      <c r="BE207" s="9">
        <f t="shared" si="34"/>
        <v>13</v>
      </c>
    </row>
    <row r="208" spans="1:57" ht="30" x14ac:dyDescent="0.25">
      <c r="A208" s="9">
        <v>6690</v>
      </c>
      <c r="B208" s="9">
        <v>0</v>
      </c>
      <c r="C208" s="9">
        <v>1995</v>
      </c>
      <c r="D208" s="9">
        <v>22</v>
      </c>
      <c r="E208" s="6">
        <v>1</v>
      </c>
      <c r="F208" s="6">
        <v>2</v>
      </c>
      <c r="G208" s="6">
        <v>3</v>
      </c>
      <c r="H208" s="9">
        <f t="shared" si="29"/>
        <v>6</v>
      </c>
      <c r="I208" s="6">
        <v>1</v>
      </c>
      <c r="J208" s="6">
        <v>2</v>
      </c>
      <c r="K208" s="6">
        <v>3</v>
      </c>
      <c r="L208" s="9">
        <f t="shared" si="30"/>
        <v>6</v>
      </c>
      <c r="M208" s="6">
        <v>3</v>
      </c>
      <c r="N208" s="6">
        <v>3</v>
      </c>
      <c r="O208" s="6">
        <v>4</v>
      </c>
      <c r="P208" s="9">
        <f t="shared" si="31"/>
        <v>10</v>
      </c>
      <c r="Q208" s="6">
        <v>1</v>
      </c>
      <c r="R208" s="6">
        <v>2</v>
      </c>
      <c r="S208" s="6">
        <v>4</v>
      </c>
      <c r="T208" s="9">
        <f t="shared" si="32"/>
        <v>7</v>
      </c>
      <c r="Z208" s="6">
        <v>1</v>
      </c>
      <c r="AA208" s="6">
        <v>1</v>
      </c>
      <c r="AB208" s="6">
        <v>3</v>
      </c>
      <c r="AC208" s="6">
        <v>1</v>
      </c>
      <c r="AD208" s="6">
        <v>2</v>
      </c>
      <c r="AE208" s="6">
        <v>2</v>
      </c>
      <c r="AF208" s="6">
        <v>3</v>
      </c>
      <c r="AG208" s="6">
        <v>2</v>
      </c>
      <c r="AH208" s="6">
        <v>3</v>
      </c>
      <c r="AI208" s="6">
        <v>3</v>
      </c>
      <c r="AJ208" s="6">
        <v>4</v>
      </c>
      <c r="AK208" s="6">
        <v>4</v>
      </c>
      <c r="AL208" s="6">
        <f t="shared" si="33"/>
        <v>29</v>
      </c>
      <c r="AM208" s="9">
        <v>4</v>
      </c>
      <c r="AN208" s="9">
        <v>5</v>
      </c>
      <c r="AO208" s="9">
        <v>6</v>
      </c>
      <c r="AP208" s="9">
        <v>2</v>
      </c>
      <c r="AQ208" s="9">
        <v>7</v>
      </c>
      <c r="AR208" s="9">
        <v>3</v>
      </c>
      <c r="AS208" s="9">
        <v>4</v>
      </c>
      <c r="AT208" s="9">
        <v>5</v>
      </c>
      <c r="AU208" s="9">
        <v>5</v>
      </c>
      <c r="AV208" s="9">
        <v>5</v>
      </c>
      <c r="AW208" s="9">
        <v>4</v>
      </c>
      <c r="AX208" s="9">
        <v>2</v>
      </c>
      <c r="AY208" s="3" t="s">
        <v>262</v>
      </c>
      <c r="AZ208" s="10" t="s">
        <v>55</v>
      </c>
      <c r="BA208" s="9">
        <v>4</v>
      </c>
      <c r="BB208" s="9">
        <v>2</v>
      </c>
      <c r="BC208" s="9">
        <v>2</v>
      </c>
      <c r="BD208" s="9">
        <v>4</v>
      </c>
      <c r="BE208" s="9">
        <f t="shared" si="34"/>
        <v>12</v>
      </c>
    </row>
    <row r="209" spans="1:57" ht="45" x14ac:dyDescent="0.25">
      <c r="A209" s="9">
        <v>6694</v>
      </c>
      <c r="B209" s="9">
        <v>1</v>
      </c>
      <c r="C209" s="9">
        <v>1992</v>
      </c>
      <c r="D209" s="9">
        <v>25</v>
      </c>
      <c r="E209" s="6">
        <v>1</v>
      </c>
      <c r="F209" s="6">
        <v>1</v>
      </c>
      <c r="G209" s="6">
        <v>2</v>
      </c>
      <c r="H209" s="9">
        <f t="shared" si="29"/>
        <v>4</v>
      </c>
      <c r="I209" s="6">
        <v>1</v>
      </c>
      <c r="J209" s="6">
        <v>1</v>
      </c>
      <c r="K209" s="6">
        <v>1</v>
      </c>
      <c r="L209" s="9">
        <f t="shared" si="30"/>
        <v>3</v>
      </c>
      <c r="M209" s="6">
        <v>1</v>
      </c>
      <c r="N209" s="6">
        <v>1</v>
      </c>
      <c r="O209" s="6">
        <v>2</v>
      </c>
      <c r="P209" s="9">
        <f t="shared" si="31"/>
        <v>4</v>
      </c>
      <c r="Q209" s="6">
        <v>1</v>
      </c>
      <c r="R209" s="6">
        <v>1</v>
      </c>
      <c r="S209" s="6">
        <v>4</v>
      </c>
      <c r="T209" s="9">
        <f t="shared" si="32"/>
        <v>6</v>
      </c>
      <c r="Z209" s="6">
        <v>1</v>
      </c>
      <c r="AA209" s="6">
        <v>1</v>
      </c>
      <c r="AB209" s="6">
        <v>1</v>
      </c>
      <c r="AC209" s="6">
        <v>1</v>
      </c>
      <c r="AD209" s="6">
        <v>1</v>
      </c>
      <c r="AE209" s="6">
        <v>1</v>
      </c>
      <c r="AF209" s="6">
        <v>1</v>
      </c>
      <c r="AG209" s="6">
        <v>1</v>
      </c>
      <c r="AH209" s="6">
        <v>2</v>
      </c>
      <c r="AI209" s="6">
        <v>1</v>
      </c>
      <c r="AJ209" s="6">
        <v>2</v>
      </c>
      <c r="AK209" s="6">
        <v>4</v>
      </c>
      <c r="AL209" s="6">
        <f t="shared" si="33"/>
        <v>17</v>
      </c>
      <c r="AM209" s="9">
        <v>4</v>
      </c>
      <c r="AN209" s="9">
        <v>2</v>
      </c>
      <c r="AO209" s="9">
        <v>1</v>
      </c>
      <c r="AP209" s="9">
        <v>3</v>
      </c>
      <c r="AQ209" s="9">
        <v>14</v>
      </c>
      <c r="AR209" s="9">
        <v>2</v>
      </c>
      <c r="AS209" s="9">
        <v>3</v>
      </c>
      <c r="AT209" s="9">
        <v>1</v>
      </c>
      <c r="AU209" s="9">
        <v>3</v>
      </c>
      <c r="AV209" s="9">
        <v>3</v>
      </c>
      <c r="AW209" s="9">
        <v>3</v>
      </c>
      <c r="AX209" s="9">
        <v>3</v>
      </c>
      <c r="AY209" s="3" t="s">
        <v>263</v>
      </c>
      <c r="AZ209" s="10" t="s">
        <v>55</v>
      </c>
      <c r="BA209" s="9">
        <v>4</v>
      </c>
      <c r="BB209" s="9">
        <v>3</v>
      </c>
      <c r="BC209" s="9">
        <v>4</v>
      </c>
      <c r="BD209" s="9">
        <v>4</v>
      </c>
      <c r="BE209" s="9">
        <f t="shared" si="34"/>
        <v>15</v>
      </c>
    </row>
    <row r="210" spans="1:57" ht="30" x14ac:dyDescent="0.25">
      <c r="A210" s="9">
        <v>6703</v>
      </c>
      <c r="B210" s="9">
        <v>0</v>
      </c>
      <c r="C210" s="9">
        <v>1998</v>
      </c>
      <c r="D210" s="9">
        <v>19</v>
      </c>
      <c r="E210" s="6">
        <v>1</v>
      </c>
      <c r="F210" s="6">
        <v>1</v>
      </c>
      <c r="G210" s="6">
        <v>3</v>
      </c>
      <c r="H210" s="9">
        <f t="shared" si="29"/>
        <v>5</v>
      </c>
      <c r="I210" s="6">
        <v>1</v>
      </c>
      <c r="J210" s="6">
        <v>1</v>
      </c>
      <c r="K210" s="6">
        <v>4</v>
      </c>
      <c r="L210" s="9">
        <f t="shared" si="30"/>
        <v>6</v>
      </c>
      <c r="M210" s="6">
        <v>2</v>
      </c>
      <c r="N210" s="6">
        <v>2</v>
      </c>
      <c r="O210" s="6">
        <v>4</v>
      </c>
      <c r="P210" s="9">
        <f t="shared" si="31"/>
        <v>8</v>
      </c>
      <c r="Q210" s="6">
        <v>1</v>
      </c>
      <c r="R210" s="6">
        <v>2</v>
      </c>
      <c r="S210" s="6">
        <v>4</v>
      </c>
      <c r="T210" s="9">
        <f t="shared" si="32"/>
        <v>7</v>
      </c>
      <c r="Z210" s="6">
        <v>1</v>
      </c>
      <c r="AA210" s="6">
        <v>1</v>
      </c>
      <c r="AB210" s="6">
        <v>2</v>
      </c>
      <c r="AC210" s="6">
        <v>1</v>
      </c>
      <c r="AD210" s="6">
        <v>1</v>
      </c>
      <c r="AE210" s="6">
        <v>1</v>
      </c>
      <c r="AF210" s="6">
        <v>2</v>
      </c>
      <c r="AG210" s="6">
        <v>2</v>
      </c>
      <c r="AH210" s="6">
        <v>3</v>
      </c>
      <c r="AI210" s="6">
        <v>4</v>
      </c>
      <c r="AJ210" s="6">
        <v>4</v>
      </c>
      <c r="AK210" s="6">
        <v>4</v>
      </c>
      <c r="AL210" s="6">
        <f t="shared" si="33"/>
        <v>26</v>
      </c>
      <c r="AM210" s="9">
        <v>13</v>
      </c>
      <c r="AN210" s="9">
        <v>3</v>
      </c>
      <c r="AO210" s="9">
        <v>3</v>
      </c>
      <c r="AP210" s="9">
        <v>2</v>
      </c>
      <c r="AQ210" s="9">
        <v>2</v>
      </c>
      <c r="AR210" s="9">
        <v>2</v>
      </c>
      <c r="AS210" s="9">
        <v>2</v>
      </c>
      <c r="AT210" s="9">
        <v>3</v>
      </c>
      <c r="AU210" s="9">
        <v>3</v>
      </c>
      <c r="AV210" s="9">
        <v>3</v>
      </c>
      <c r="AW210" s="9">
        <v>1</v>
      </c>
      <c r="AX210" s="9">
        <v>2</v>
      </c>
      <c r="AY210" s="3" t="s">
        <v>264</v>
      </c>
      <c r="AZ210" s="10" t="s">
        <v>55</v>
      </c>
      <c r="BA210" s="9">
        <v>2</v>
      </c>
      <c r="BB210" s="9">
        <v>1</v>
      </c>
      <c r="BC210" s="9">
        <v>2</v>
      </c>
      <c r="BD210" s="9">
        <v>4</v>
      </c>
      <c r="BE210" s="9">
        <f t="shared" si="34"/>
        <v>9</v>
      </c>
    </row>
    <row r="211" spans="1:57" ht="90" x14ac:dyDescent="0.25">
      <c r="A211" s="9">
        <v>6706</v>
      </c>
      <c r="B211" s="9">
        <v>0</v>
      </c>
      <c r="C211" s="9">
        <v>1977</v>
      </c>
      <c r="D211" s="9">
        <v>40</v>
      </c>
      <c r="E211" s="6">
        <v>1</v>
      </c>
      <c r="F211" s="6">
        <v>1</v>
      </c>
      <c r="G211" s="6">
        <v>1</v>
      </c>
      <c r="H211" s="9">
        <f t="shared" si="29"/>
        <v>3</v>
      </c>
      <c r="I211" s="6">
        <v>1</v>
      </c>
      <c r="J211" s="6">
        <v>1</v>
      </c>
      <c r="K211" s="6">
        <v>1</v>
      </c>
      <c r="L211" s="9">
        <f t="shared" si="30"/>
        <v>3</v>
      </c>
      <c r="M211" s="6">
        <v>1</v>
      </c>
      <c r="N211" s="6">
        <v>1</v>
      </c>
      <c r="O211" s="6">
        <v>1</v>
      </c>
      <c r="P211" s="9">
        <f t="shared" si="31"/>
        <v>3</v>
      </c>
      <c r="Q211" s="6">
        <v>1</v>
      </c>
      <c r="R211" s="6">
        <v>1</v>
      </c>
      <c r="S211" s="6">
        <v>1</v>
      </c>
      <c r="T211" s="9">
        <f t="shared" si="32"/>
        <v>3</v>
      </c>
      <c r="Z211" s="6">
        <v>1</v>
      </c>
      <c r="AA211" s="6">
        <v>1</v>
      </c>
      <c r="AB211" s="6">
        <v>1</v>
      </c>
      <c r="AC211" s="6">
        <v>1</v>
      </c>
      <c r="AD211" s="6">
        <v>1</v>
      </c>
      <c r="AE211" s="6">
        <v>1</v>
      </c>
      <c r="AF211" s="6">
        <v>1</v>
      </c>
      <c r="AG211" s="6">
        <v>1</v>
      </c>
      <c r="AH211" s="6">
        <v>1</v>
      </c>
      <c r="AI211" s="6">
        <v>1</v>
      </c>
      <c r="AJ211" s="6">
        <v>1</v>
      </c>
      <c r="AK211" s="6">
        <v>1</v>
      </c>
      <c r="AL211" s="6">
        <f t="shared" si="33"/>
        <v>12</v>
      </c>
      <c r="AM211" s="9">
        <v>6</v>
      </c>
      <c r="AN211" s="9">
        <v>5</v>
      </c>
      <c r="AO211" s="9">
        <v>7</v>
      </c>
      <c r="AP211" s="9">
        <v>4</v>
      </c>
      <c r="AQ211" s="9">
        <v>3</v>
      </c>
      <c r="AR211" s="9">
        <v>3</v>
      </c>
      <c r="AS211" s="9">
        <v>5</v>
      </c>
      <c r="AT211" s="9">
        <v>3</v>
      </c>
      <c r="AU211" s="9">
        <v>8</v>
      </c>
      <c r="AV211" s="9">
        <v>2</v>
      </c>
      <c r="AW211" s="9">
        <v>4</v>
      </c>
      <c r="AX211" s="9">
        <v>2</v>
      </c>
      <c r="AY211" s="4" t="s">
        <v>265</v>
      </c>
      <c r="AZ211" s="10" t="s">
        <v>55</v>
      </c>
      <c r="BA211" s="9">
        <v>4</v>
      </c>
      <c r="BB211" s="9">
        <v>4</v>
      </c>
      <c r="BC211" s="9">
        <v>4</v>
      </c>
      <c r="BD211" s="9">
        <v>4</v>
      </c>
      <c r="BE211" s="9">
        <f t="shared" si="34"/>
        <v>16</v>
      </c>
    </row>
    <row r="212" spans="1:57" ht="30" x14ac:dyDescent="0.25">
      <c r="A212" s="9">
        <v>5399</v>
      </c>
      <c r="B212" s="9">
        <v>0</v>
      </c>
      <c r="C212" s="9">
        <v>1996</v>
      </c>
      <c r="D212" s="9">
        <v>21</v>
      </c>
      <c r="E212" s="6">
        <v>1</v>
      </c>
      <c r="F212" s="6">
        <v>1</v>
      </c>
      <c r="G212" s="6">
        <v>2</v>
      </c>
      <c r="H212" s="9">
        <f t="shared" si="29"/>
        <v>4</v>
      </c>
      <c r="I212" s="6">
        <v>1</v>
      </c>
      <c r="J212" s="6">
        <v>2</v>
      </c>
      <c r="K212" s="6">
        <v>3</v>
      </c>
      <c r="L212" s="9">
        <f t="shared" si="30"/>
        <v>6</v>
      </c>
      <c r="M212" s="6">
        <v>1</v>
      </c>
      <c r="N212" s="6">
        <v>1</v>
      </c>
      <c r="O212" s="6">
        <v>2</v>
      </c>
      <c r="P212" s="9">
        <f t="shared" si="31"/>
        <v>4</v>
      </c>
      <c r="Q212" s="6">
        <v>1</v>
      </c>
      <c r="R212" s="6">
        <v>1</v>
      </c>
      <c r="S212" s="6">
        <v>2</v>
      </c>
      <c r="T212" s="9">
        <f t="shared" si="32"/>
        <v>4</v>
      </c>
      <c r="Z212" s="6">
        <v>1</v>
      </c>
      <c r="AA212" s="6">
        <v>1</v>
      </c>
      <c r="AB212" s="6">
        <v>1</v>
      </c>
      <c r="AC212" s="6">
        <v>1</v>
      </c>
      <c r="AD212" s="6">
        <v>1</v>
      </c>
      <c r="AE212" s="6">
        <v>2</v>
      </c>
      <c r="AF212" s="6">
        <v>1</v>
      </c>
      <c r="AG212" s="6">
        <v>1</v>
      </c>
      <c r="AH212" s="6">
        <v>2</v>
      </c>
      <c r="AI212" s="6">
        <v>3</v>
      </c>
      <c r="AJ212" s="6">
        <v>2</v>
      </c>
      <c r="AK212" s="6">
        <v>2</v>
      </c>
      <c r="AL212" s="6">
        <f t="shared" si="33"/>
        <v>18</v>
      </c>
      <c r="AM212" s="9">
        <v>4</v>
      </c>
      <c r="AN212" s="9">
        <v>2</v>
      </c>
      <c r="AO212" s="9">
        <v>3</v>
      </c>
      <c r="AP212" s="9">
        <v>3</v>
      </c>
      <c r="AQ212" s="9">
        <v>14</v>
      </c>
      <c r="AR212" s="9">
        <v>2</v>
      </c>
      <c r="AS212" s="9">
        <v>2</v>
      </c>
      <c r="AT212" s="9">
        <v>2</v>
      </c>
      <c r="AU212" s="9">
        <v>4</v>
      </c>
      <c r="AV212" s="9">
        <v>3</v>
      </c>
      <c r="AW212" s="9">
        <v>3</v>
      </c>
      <c r="AX212" s="9">
        <v>2</v>
      </c>
      <c r="AY212" s="3" t="s">
        <v>266</v>
      </c>
      <c r="AZ212" s="10" t="s">
        <v>55</v>
      </c>
      <c r="BA212" s="9">
        <v>2</v>
      </c>
      <c r="BB212" s="9">
        <v>3</v>
      </c>
      <c r="BC212" s="9">
        <v>3</v>
      </c>
      <c r="BD212" s="9">
        <v>4</v>
      </c>
      <c r="BE212" s="9">
        <f t="shared" si="34"/>
        <v>12</v>
      </c>
    </row>
    <row r="213" spans="1:57" ht="30" x14ac:dyDescent="0.25">
      <c r="A213" s="9">
        <v>5894</v>
      </c>
      <c r="B213" s="9">
        <v>0</v>
      </c>
      <c r="C213" s="9">
        <v>1993</v>
      </c>
      <c r="D213" s="9">
        <v>24</v>
      </c>
      <c r="E213" s="6">
        <v>1</v>
      </c>
      <c r="F213" s="6">
        <v>2</v>
      </c>
      <c r="G213" s="6">
        <v>3</v>
      </c>
      <c r="H213" s="9">
        <f t="shared" si="29"/>
        <v>6</v>
      </c>
      <c r="I213" s="6">
        <v>1</v>
      </c>
      <c r="J213" s="6">
        <v>2</v>
      </c>
      <c r="K213" s="6">
        <v>3</v>
      </c>
      <c r="L213" s="9">
        <f t="shared" si="30"/>
        <v>6</v>
      </c>
      <c r="M213" s="6">
        <v>2</v>
      </c>
      <c r="N213" s="6">
        <v>2</v>
      </c>
      <c r="O213" s="6">
        <v>3</v>
      </c>
      <c r="P213" s="9">
        <f t="shared" si="31"/>
        <v>7</v>
      </c>
      <c r="Q213" s="6">
        <v>1</v>
      </c>
      <c r="R213" s="6">
        <v>3</v>
      </c>
      <c r="S213" s="6">
        <v>4</v>
      </c>
      <c r="T213" s="9">
        <f t="shared" si="32"/>
        <v>8</v>
      </c>
      <c r="Z213" s="6">
        <v>1</v>
      </c>
      <c r="AA213" s="6">
        <v>1</v>
      </c>
      <c r="AB213" s="6">
        <v>2</v>
      </c>
      <c r="AC213" s="6">
        <v>1</v>
      </c>
      <c r="AD213" s="6">
        <v>2</v>
      </c>
      <c r="AE213" s="6">
        <v>2</v>
      </c>
      <c r="AF213" s="6">
        <v>2</v>
      </c>
      <c r="AG213" s="6">
        <v>3</v>
      </c>
      <c r="AH213" s="6">
        <v>3</v>
      </c>
      <c r="AI213" s="6">
        <v>3</v>
      </c>
      <c r="AJ213" s="6">
        <v>3</v>
      </c>
      <c r="AK213" s="6">
        <v>4</v>
      </c>
      <c r="AL213" s="6">
        <f t="shared" si="33"/>
        <v>27</v>
      </c>
      <c r="AM213" s="9">
        <v>6</v>
      </c>
      <c r="AN213" s="9">
        <v>3</v>
      </c>
      <c r="AO213" s="9">
        <v>2</v>
      </c>
      <c r="AP213" s="9">
        <v>3</v>
      </c>
      <c r="AQ213" s="9">
        <v>56</v>
      </c>
      <c r="AR213" s="9">
        <v>3</v>
      </c>
      <c r="AS213" s="9">
        <v>4</v>
      </c>
      <c r="AT213" s="9">
        <v>7</v>
      </c>
      <c r="AU213" s="9">
        <v>6</v>
      </c>
      <c r="AV213" s="9">
        <v>2</v>
      </c>
      <c r="AW213" s="9">
        <v>3</v>
      </c>
      <c r="AX213" s="9">
        <v>2</v>
      </c>
      <c r="AY213" s="3" t="s">
        <v>267</v>
      </c>
      <c r="AZ213" s="10" t="s">
        <v>55</v>
      </c>
      <c r="BA213" s="9">
        <v>2</v>
      </c>
      <c r="BB213" s="9">
        <v>1</v>
      </c>
      <c r="BC213" s="9">
        <v>3</v>
      </c>
      <c r="BD213" s="9">
        <v>2</v>
      </c>
      <c r="BE213" s="9">
        <f t="shared" si="34"/>
        <v>8</v>
      </c>
    </row>
    <row r="214" spans="1:57" ht="30" x14ac:dyDescent="0.25">
      <c r="A214" s="9">
        <v>6735</v>
      </c>
      <c r="B214" s="9">
        <v>0</v>
      </c>
      <c r="C214" s="9">
        <v>1971</v>
      </c>
      <c r="D214" s="9">
        <v>46</v>
      </c>
      <c r="E214" s="6">
        <v>1</v>
      </c>
      <c r="F214" s="6">
        <v>1</v>
      </c>
      <c r="G214" s="6">
        <v>2</v>
      </c>
      <c r="H214" s="9">
        <f t="shared" si="29"/>
        <v>4</v>
      </c>
      <c r="I214" s="6">
        <v>1</v>
      </c>
      <c r="J214" s="6">
        <v>2</v>
      </c>
      <c r="K214" s="6">
        <v>2</v>
      </c>
      <c r="L214" s="9">
        <f t="shared" si="30"/>
        <v>5</v>
      </c>
      <c r="M214" s="6">
        <v>1</v>
      </c>
      <c r="N214" s="6">
        <v>1</v>
      </c>
      <c r="O214" s="6">
        <v>2</v>
      </c>
      <c r="P214" s="9">
        <f t="shared" si="31"/>
        <v>4</v>
      </c>
      <c r="Q214" s="6">
        <v>1</v>
      </c>
      <c r="R214" s="6">
        <v>2</v>
      </c>
      <c r="S214" s="6">
        <v>2</v>
      </c>
      <c r="T214" s="9">
        <f t="shared" si="32"/>
        <v>5</v>
      </c>
      <c r="Z214" s="6">
        <v>1</v>
      </c>
      <c r="AA214" s="6">
        <v>1</v>
      </c>
      <c r="AB214" s="6">
        <v>1</v>
      </c>
      <c r="AC214" s="6">
        <v>1</v>
      </c>
      <c r="AD214" s="6">
        <v>1</v>
      </c>
      <c r="AE214" s="6">
        <v>2</v>
      </c>
      <c r="AF214" s="6">
        <v>1</v>
      </c>
      <c r="AG214" s="6">
        <v>2</v>
      </c>
      <c r="AH214" s="6">
        <v>2</v>
      </c>
      <c r="AI214" s="6">
        <v>2</v>
      </c>
      <c r="AJ214" s="6">
        <v>2</v>
      </c>
      <c r="AK214" s="6">
        <v>2</v>
      </c>
      <c r="AL214" s="6">
        <f t="shared" si="33"/>
        <v>18</v>
      </c>
      <c r="AM214" s="9">
        <v>11</v>
      </c>
      <c r="AN214" s="9">
        <v>5</v>
      </c>
      <c r="AO214" s="9">
        <v>3</v>
      </c>
      <c r="AP214" s="9">
        <v>5</v>
      </c>
      <c r="AQ214" s="9">
        <v>6</v>
      </c>
      <c r="AR214" s="9">
        <v>6</v>
      </c>
      <c r="AS214" s="9">
        <v>3</v>
      </c>
      <c r="AT214" s="9">
        <v>2</v>
      </c>
      <c r="AU214" s="9">
        <v>11</v>
      </c>
      <c r="AV214" s="9">
        <v>4</v>
      </c>
      <c r="AW214" s="9">
        <v>3</v>
      </c>
      <c r="AX214" s="9">
        <v>1</v>
      </c>
      <c r="AY214" s="3" t="s">
        <v>268</v>
      </c>
      <c r="AZ214" s="10" t="s">
        <v>55</v>
      </c>
      <c r="BA214" s="9">
        <v>4</v>
      </c>
      <c r="BB214" s="9">
        <v>4</v>
      </c>
      <c r="BC214" s="9">
        <v>3</v>
      </c>
      <c r="BD214" s="9">
        <v>4</v>
      </c>
      <c r="BE214" s="9">
        <f t="shared" si="34"/>
        <v>15</v>
      </c>
    </row>
    <row r="215" spans="1:57" ht="30" x14ac:dyDescent="0.25">
      <c r="A215" s="9">
        <v>6753</v>
      </c>
      <c r="B215" s="9">
        <v>0</v>
      </c>
      <c r="C215" s="9">
        <v>1999</v>
      </c>
      <c r="D215" s="9">
        <v>18</v>
      </c>
      <c r="E215" s="6">
        <v>1</v>
      </c>
      <c r="F215" s="6">
        <v>1</v>
      </c>
      <c r="G215" s="6">
        <v>1</v>
      </c>
      <c r="H215" s="9">
        <f t="shared" si="29"/>
        <v>3</v>
      </c>
      <c r="I215" s="6">
        <v>1</v>
      </c>
      <c r="J215" s="6">
        <v>2</v>
      </c>
      <c r="K215" s="6">
        <v>3</v>
      </c>
      <c r="L215" s="9">
        <f t="shared" si="30"/>
        <v>6</v>
      </c>
      <c r="M215" s="6">
        <v>1</v>
      </c>
      <c r="N215" s="6">
        <v>2</v>
      </c>
      <c r="O215" s="6">
        <v>3</v>
      </c>
      <c r="P215" s="9">
        <f t="shared" si="31"/>
        <v>6</v>
      </c>
      <c r="Q215" s="6">
        <v>1</v>
      </c>
      <c r="R215" s="6">
        <v>2</v>
      </c>
      <c r="S215" s="6">
        <v>4</v>
      </c>
      <c r="T215" s="9">
        <f t="shared" si="32"/>
        <v>7</v>
      </c>
      <c r="Z215" s="6">
        <v>1</v>
      </c>
      <c r="AA215" s="6">
        <v>1</v>
      </c>
      <c r="AB215" s="6">
        <v>1</v>
      </c>
      <c r="AC215" s="6">
        <v>1</v>
      </c>
      <c r="AD215" s="6">
        <v>1</v>
      </c>
      <c r="AE215" s="6">
        <v>2</v>
      </c>
      <c r="AF215" s="6">
        <v>2</v>
      </c>
      <c r="AG215" s="6">
        <v>2</v>
      </c>
      <c r="AH215" s="6">
        <v>1</v>
      </c>
      <c r="AI215" s="6">
        <v>3</v>
      </c>
      <c r="AJ215" s="6">
        <v>3</v>
      </c>
      <c r="AK215" s="6">
        <v>4</v>
      </c>
      <c r="AL215" s="6">
        <f t="shared" si="33"/>
        <v>22</v>
      </c>
      <c r="AM215" s="9">
        <v>10</v>
      </c>
      <c r="AN215" s="9">
        <v>4</v>
      </c>
      <c r="AO215" s="9">
        <v>4</v>
      </c>
      <c r="AP215" s="9">
        <v>3</v>
      </c>
      <c r="AQ215" s="9">
        <v>6</v>
      </c>
      <c r="AR215" s="9">
        <v>3</v>
      </c>
      <c r="AS215" s="9">
        <v>2</v>
      </c>
      <c r="AT215" s="9">
        <v>3</v>
      </c>
      <c r="AU215" s="9">
        <v>4</v>
      </c>
      <c r="AV215" s="9">
        <v>5</v>
      </c>
      <c r="AW215" s="9">
        <v>7</v>
      </c>
      <c r="AX215" s="9">
        <v>2</v>
      </c>
      <c r="AY215" s="3" t="s">
        <v>269</v>
      </c>
      <c r="AZ215" s="10" t="s">
        <v>410</v>
      </c>
      <c r="BE215" s="9">
        <f t="shared" si="34"/>
        <v>0</v>
      </c>
    </row>
    <row r="216" spans="1:57" ht="60" x14ac:dyDescent="0.25">
      <c r="A216" s="9">
        <v>6027</v>
      </c>
      <c r="B216" s="9">
        <v>0</v>
      </c>
      <c r="C216" s="9">
        <v>1995</v>
      </c>
      <c r="D216" s="9">
        <v>22</v>
      </c>
      <c r="E216" s="6">
        <v>1</v>
      </c>
      <c r="F216" s="6">
        <v>1</v>
      </c>
      <c r="G216" s="6">
        <v>1</v>
      </c>
      <c r="H216" s="9">
        <f t="shared" si="29"/>
        <v>3</v>
      </c>
      <c r="I216" s="6">
        <v>1</v>
      </c>
      <c r="J216" s="6">
        <v>1</v>
      </c>
      <c r="K216" s="6">
        <v>1</v>
      </c>
      <c r="L216" s="9">
        <f t="shared" si="30"/>
        <v>3</v>
      </c>
      <c r="M216" s="6">
        <v>3</v>
      </c>
      <c r="N216" s="6">
        <v>4</v>
      </c>
      <c r="O216" s="6">
        <v>4</v>
      </c>
      <c r="P216" s="9">
        <f t="shared" si="31"/>
        <v>11</v>
      </c>
      <c r="Q216" s="6">
        <v>1</v>
      </c>
      <c r="R216" s="6">
        <v>2</v>
      </c>
      <c r="S216" s="6">
        <v>1</v>
      </c>
      <c r="T216" s="9">
        <f t="shared" si="32"/>
        <v>4</v>
      </c>
      <c r="Z216" s="6">
        <v>1</v>
      </c>
      <c r="AA216" s="6">
        <v>1</v>
      </c>
      <c r="AB216" s="6">
        <v>3</v>
      </c>
      <c r="AC216" s="6">
        <v>1</v>
      </c>
      <c r="AD216" s="6">
        <v>1</v>
      </c>
      <c r="AE216" s="6">
        <v>1</v>
      </c>
      <c r="AF216" s="6">
        <v>4</v>
      </c>
      <c r="AG216" s="6">
        <v>2</v>
      </c>
      <c r="AH216" s="6">
        <v>1</v>
      </c>
      <c r="AI216" s="6">
        <v>1</v>
      </c>
      <c r="AJ216" s="6">
        <v>4</v>
      </c>
      <c r="AK216" s="6">
        <v>1</v>
      </c>
      <c r="AL216" s="6">
        <f t="shared" si="33"/>
        <v>21</v>
      </c>
      <c r="AM216" s="9">
        <v>3</v>
      </c>
      <c r="AN216" s="9">
        <v>3</v>
      </c>
      <c r="AO216" s="9">
        <v>8</v>
      </c>
      <c r="AP216" s="9">
        <v>2</v>
      </c>
      <c r="AQ216" s="9">
        <v>3</v>
      </c>
      <c r="AR216" s="9">
        <v>4</v>
      </c>
      <c r="AS216" s="9">
        <v>3</v>
      </c>
      <c r="AT216" s="9">
        <v>4</v>
      </c>
      <c r="AU216" s="9">
        <v>4</v>
      </c>
      <c r="AV216" s="9">
        <v>2</v>
      </c>
      <c r="AW216" s="9">
        <v>3</v>
      </c>
      <c r="AX216" s="9">
        <v>2</v>
      </c>
      <c r="AY216" s="3" t="s">
        <v>271</v>
      </c>
      <c r="AZ216" s="10" t="s">
        <v>55</v>
      </c>
      <c r="BA216" s="9">
        <v>4</v>
      </c>
      <c r="BB216" s="9">
        <v>1</v>
      </c>
      <c r="BC216" s="9">
        <v>4</v>
      </c>
      <c r="BD216" s="9">
        <v>4</v>
      </c>
      <c r="BE216" s="9">
        <f t="shared" si="34"/>
        <v>13</v>
      </c>
    </row>
    <row r="217" spans="1:57" ht="75" x14ac:dyDescent="0.25">
      <c r="A217" s="9">
        <v>6857</v>
      </c>
      <c r="B217" s="9">
        <v>0</v>
      </c>
      <c r="C217" s="9">
        <v>1993</v>
      </c>
      <c r="D217" s="9">
        <v>24</v>
      </c>
      <c r="E217" s="6">
        <v>1</v>
      </c>
      <c r="F217" s="6">
        <v>2</v>
      </c>
      <c r="G217" s="6">
        <v>2</v>
      </c>
      <c r="H217" s="9">
        <f t="shared" si="29"/>
        <v>5</v>
      </c>
      <c r="I217" s="6">
        <v>2</v>
      </c>
      <c r="J217" s="6">
        <v>3</v>
      </c>
      <c r="K217" s="6">
        <v>3</v>
      </c>
      <c r="L217" s="9">
        <f t="shared" si="30"/>
        <v>8</v>
      </c>
      <c r="M217" s="6">
        <v>1</v>
      </c>
      <c r="N217" s="6">
        <v>3</v>
      </c>
      <c r="O217" s="6">
        <v>4</v>
      </c>
      <c r="P217" s="9">
        <f t="shared" si="31"/>
        <v>8</v>
      </c>
      <c r="Q217" s="6">
        <v>1</v>
      </c>
      <c r="R217" s="6">
        <v>3</v>
      </c>
      <c r="S217" s="6">
        <v>4</v>
      </c>
      <c r="T217" s="9">
        <f t="shared" si="32"/>
        <v>8</v>
      </c>
      <c r="Z217" s="6">
        <v>1</v>
      </c>
      <c r="AA217" s="6">
        <v>2</v>
      </c>
      <c r="AB217" s="6">
        <v>1</v>
      </c>
      <c r="AC217" s="6">
        <v>1</v>
      </c>
      <c r="AD217" s="6">
        <v>2</v>
      </c>
      <c r="AE217" s="6">
        <v>3</v>
      </c>
      <c r="AF217" s="6">
        <v>3</v>
      </c>
      <c r="AG217" s="6">
        <v>3</v>
      </c>
      <c r="AH217" s="6">
        <v>2</v>
      </c>
      <c r="AI217" s="6">
        <v>3</v>
      </c>
      <c r="AJ217" s="6">
        <v>4</v>
      </c>
      <c r="AK217" s="6">
        <v>4</v>
      </c>
      <c r="AL217" s="6">
        <f t="shared" si="33"/>
        <v>29</v>
      </c>
      <c r="AM217" s="9">
        <v>7</v>
      </c>
      <c r="AN217" s="9">
        <v>9</v>
      </c>
      <c r="AO217" s="9">
        <v>3</v>
      </c>
      <c r="AP217" s="9">
        <v>4</v>
      </c>
      <c r="AQ217" s="9">
        <v>95</v>
      </c>
      <c r="AR217" s="9">
        <v>10</v>
      </c>
      <c r="AS217" s="9">
        <v>2</v>
      </c>
      <c r="AT217" s="9">
        <v>5</v>
      </c>
      <c r="AU217" s="9">
        <v>6</v>
      </c>
      <c r="AV217" s="9">
        <v>5</v>
      </c>
      <c r="AW217" s="9">
        <v>3</v>
      </c>
      <c r="AX217" s="9">
        <v>2</v>
      </c>
      <c r="AY217" s="4" t="s">
        <v>272</v>
      </c>
      <c r="AZ217" s="10" t="s">
        <v>55</v>
      </c>
      <c r="BA217" s="9">
        <v>4</v>
      </c>
      <c r="BB217" s="9">
        <v>3</v>
      </c>
      <c r="BC217" s="9">
        <v>3</v>
      </c>
      <c r="BD217" s="9">
        <v>4</v>
      </c>
      <c r="BE217" s="9">
        <f t="shared" si="34"/>
        <v>14</v>
      </c>
    </row>
    <row r="218" spans="1:57" ht="30" x14ac:dyDescent="0.25">
      <c r="A218" s="9">
        <v>6861</v>
      </c>
      <c r="B218" s="9">
        <v>0</v>
      </c>
      <c r="C218" s="9">
        <v>1979</v>
      </c>
      <c r="D218" s="9">
        <v>38</v>
      </c>
      <c r="E218" s="6">
        <v>1</v>
      </c>
      <c r="F218" s="6">
        <v>2</v>
      </c>
      <c r="G218" s="6">
        <v>3</v>
      </c>
      <c r="H218" s="9">
        <f t="shared" si="29"/>
        <v>6</v>
      </c>
      <c r="I218" s="6">
        <v>2</v>
      </c>
      <c r="J218" s="6">
        <v>3</v>
      </c>
      <c r="K218" s="6">
        <v>4</v>
      </c>
      <c r="L218" s="9">
        <f t="shared" si="30"/>
        <v>9</v>
      </c>
      <c r="M218" s="6">
        <v>2</v>
      </c>
      <c r="N218" s="6">
        <v>3</v>
      </c>
      <c r="O218" s="6">
        <v>4</v>
      </c>
      <c r="P218" s="9">
        <f t="shared" si="31"/>
        <v>9</v>
      </c>
      <c r="Q218" s="6">
        <v>1</v>
      </c>
      <c r="R218" s="6">
        <v>3</v>
      </c>
      <c r="S218" s="6">
        <v>4</v>
      </c>
      <c r="T218" s="9">
        <f t="shared" si="32"/>
        <v>8</v>
      </c>
      <c r="Z218" s="6">
        <v>1</v>
      </c>
      <c r="AA218" s="6">
        <v>2</v>
      </c>
      <c r="AB218" s="6">
        <v>2</v>
      </c>
      <c r="AC218" s="6">
        <v>1</v>
      </c>
      <c r="AD218" s="6">
        <v>2</v>
      </c>
      <c r="AE218" s="6">
        <v>3</v>
      </c>
      <c r="AF218" s="6">
        <v>3</v>
      </c>
      <c r="AG218" s="6">
        <v>3</v>
      </c>
      <c r="AH218" s="6">
        <v>3</v>
      </c>
      <c r="AI218" s="6">
        <v>4</v>
      </c>
      <c r="AJ218" s="6">
        <v>4</v>
      </c>
      <c r="AK218" s="6">
        <v>4</v>
      </c>
      <c r="AL218" s="6">
        <f t="shared" si="33"/>
        <v>32</v>
      </c>
      <c r="AM218" s="9">
        <v>5</v>
      </c>
      <c r="AN218" s="9">
        <v>4</v>
      </c>
      <c r="AO218" s="9">
        <v>6</v>
      </c>
      <c r="AP218" s="9">
        <v>2</v>
      </c>
      <c r="AQ218" s="9">
        <v>7</v>
      </c>
      <c r="AR218" s="9">
        <v>3</v>
      </c>
      <c r="AS218" s="9">
        <v>4</v>
      </c>
      <c r="AT218" s="9">
        <v>3</v>
      </c>
      <c r="AU218" s="9">
        <v>9</v>
      </c>
      <c r="AV218" s="9">
        <v>3</v>
      </c>
      <c r="AW218" s="9">
        <v>2</v>
      </c>
      <c r="AX218" s="9">
        <v>3</v>
      </c>
      <c r="AY218" s="3" t="s">
        <v>273</v>
      </c>
      <c r="AZ218" s="10" t="s">
        <v>55</v>
      </c>
      <c r="BA218" s="9">
        <v>1</v>
      </c>
      <c r="BB218" s="9">
        <v>1</v>
      </c>
      <c r="BC218" s="9">
        <v>4</v>
      </c>
      <c r="BD218" s="9">
        <v>3</v>
      </c>
      <c r="BE218" s="9">
        <f t="shared" si="34"/>
        <v>9</v>
      </c>
    </row>
    <row r="219" spans="1:57" x14ac:dyDescent="0.25">
      <c r="A219" s="9">
        <v>6957</v>
      </c>
      <c r="B219" s="9">
        <v>0</v>
      </c>
      <c r="C219" s="9">
        <v>1997</v>
      </c>
      <c r="D219" s="9">
        <v>20</v>
      </c>
      <c r="E219" s="6">
        <v>1</v>
      </c>
      <c r="F219" s="6">
        <v>1</v>
      </c>
      <c r="G219" s="6">
        <v>2</v>
      </c>
      <c r="H219" s="9">
        <f t="shared" si="29"/>
        <v>4</v>
      </c>
      <c r="I219" s="6">
        <v>1</v>
      </c>
      <c r="J219" s="6">
        <v>1</v>
      </c>
      <c r="K219" s="6">
        <v>2</v>
      </c>
      <c r="L219" s="9">
        <f t="shared" si="30"/>
        <v>4</v>
      </c>
      <c r="M219" s="6">
        <v>1</v>
      </c>
      <c r="N219" s="6">
        <v>1</v>
      </c>
      <c r="O219" s="6">
        <v>2</v>
      </c>
      <c r="P219" s="9">
        <f t="shared" si="31"/>
        <v>4</v>
      </c>
      <c r="Q219" s="6">
        <v>1</v>
      </c>
      <c r="R219" s="6">
        <v>1</v>
      </c>
      <c r="S219" s="6">
        <v>3</v>
      </c>
      <c r="T219" s="9">
        <f t="shared" si="32"/>
        <v>5</v>
      </c>
      <c r="Z219" s="6">
        <v>1</v>
      </c>
      <c r="AA219" s="6">
        <v>1</v>
      </c>
      <c r="AB219" s="6">
        <v>1</v>
      </c>
      <c r="AC219" s="6">
        <v>1</v>
      </c>
      <c r="AD219" s="6">
        <v>1</v>
      </c>
      <c r="AE219" s="6">
        <v>1</v>
      </c>
      <c r="AF219" s="6">
        <v>1</v>
      </c>
      <c r="AG219" s="6">
        <v>1</v>
      </c>
      <c r="AH219" s="6">
        <v>2</v>
      </c>
      <c r="AI219" s="6">
        <v>2</v>
      </c>
      <c r="AJ219" s="6">
        <v>2</v>
      </c>
      <c r="AK219" s="6">
        <v>3</v>
      </c>
      <c r="AL219" s="6">
        <f t="shared" si="33"/>
        <v>17</v>
      </c>
      <c r="AM219" s="9">
        <v>6</v>
      </c>
      <c r="AN219" s="9">
        <v>4</v>
      </c>
      <c r="AO219" s="9">
        <v>2</v>
      </c>
      <c r="AP219" s="9">
        <v>2</v>
      </c>
      <c r="AQ219" s="9">
        <v>3</v>
      </c>
      <c r="AR219" s="9">
        <v>2</v>
      </c>
      <c r="AS219" s="9">
        <v>5</v>
      </c>
      <c r="AT219" s="9">
        <v>2</v>
      </c>
      <c r="AU219" s="9">
        <v>5</v>
      </c>
      <c r="AV219" s="9">
        <v>2</v>
      </c>
      <c r="AW219" s="9">
        <v>4</v>
      </c>
      <c r="AX219" s="9">
        <v>5</v>
      </c>
      <c r="AY219" s="3" t="s">
        <v>274</v>
      </c>
      <c r="AZ219" s="10" t="s">
        <v>55</v>
      </c>
      <c r="BA219" s="9">
        <v>2</v>
      </c>
      <c r="BB219" s="9">
        <v>2</v>
      </c>
      <c r="BC219" s="9">
        <v>3</v>
      </c>
      <c r="BD219" s="9">
        <v>4</v>
      </c>
      <c r="BE219" s="9">
        <f t="shared" si="34"/>
        <v>11</v>
      </c>
    </row>
    <row r="220" spans="1:57" ht="90" x14ac:dyDescent="0.25">
      <c r="A220" s="9">
        <v>6908</v>
      </c>
      <c r="B220" s="9">
        <v>0</v>
      </c>
      <c r="C220" s="9">
        <v>1991</v>
      </c>
      <c r="D220" s="9">
        <v>26</v>
      </c>
      <c r="E220" s="6">
        <v>1</v>
      </c>
      <c r="F220" s="6">
        <v>2</v>
      </c>
      <c r="G220" s="6">
        <v>2</v>
      </c>
      <c r="H220" s="9">
        <f t="shared" si="29"/>
        <v>5</v>
      </c>
      <c r="I220" s="6">
        <v>1</v>
      </c>
      <c r="J220" s="6">
        <v>3</v>
      </c>
      <c r="K220" s="6">
        <v>3</v>
      </c>
      <c r="L220" s="9">
        <f t="shared" si="30"/>
        <v>7</v>
      </c>
      <c r="M220" s="6">
        <v>1</v>
      </c>
      <c r="N220" s="6">
        <v>3</v>
      </c>
      <c r="O220" s="6">
        <v>3</v>
      </c>
      <c r="P220" s="9">
        <f t="shared" si="31"/>
        <v>7</v>
      </c>
      <c r="Q220" s="6">
        <v>1</v>
      </c>
      <c r="R220" s="6">
        <v>1</v>
      </c>
      <c r="S220" s="6">
        <v>1</v>
      </c>
      <c r="T220" s="9">
        <f t="shared" si="32"/>
        <v>3</v>
      </c>
      <c r="Z220" s="6">
        <v>1</v>
      </c>
      <c r="AA220" s="6">
        <v>1</v>
      </c>
      <c r="AB220" s="6">
        <v>1</v>
      </c>
      <c r="AC220" s="6">
        <v>1</v>
      </c>
      <c r="AD220" s="6">
        <v>2</v>
      </c>
      <c r="AE220" s="6">
        <v>3</v>
      </c>
      <c r="AF220" s="6">
        <v>3</v>
      </c>
      <c r="AG220" s="6">
        <v>1</v>
      </c>
      <c r="AH220" s="6">
        <v>2</v>
      </c>
      <c r="AI220" s="6">
        <v>3</v>
      </c>
      <c r="AJ220" s="6">
        <v>3</v>
      </c>
      <c r="AK220" s="6">
        <v>1</v>
      </c>
      <c r="AL220" s="6">
        <f t="shared" si="33"/>
        <v>22</v>
      </c>
      <c r="AM220" s="9">
        <v>6</v>
      </c>
      <c r="AN220" s="9">
        <v>3</v>
      </c>
      <c r="AO220" s="9">
        <v>1</v>
      </c>
      <c r="AP220" s="9">
        <v>2</v>
      </c>
      <c r="AQ220" s="9">
        <v>2</v>
      </c>
      <c r="AR220" s="9">
        <v>3</v>
      </c>
      <c r="AS220" s="9">
        <v>2</v>
      </c>
      <c r="AT220" s="9">
        <v>3</v>
      </c>
      <c r="AU220" s="9">
        <v>2</v>
      </c>
      <c r="AV220" s="9">
        <v>3</v>
      </c>
      <c r="AW220" s="9">
        <v>2</v>
      </c>
      <c r="AX220" s="9">
        <v>3</v>
      </c>
      <c r="AY220" s="4" t="s">
        <v>275</v>
      </c>
      <c r="AZ220" s="10" t="s">
        <v>55</v>
      </c>
      <c r="BA220" s="9">
        <v>2</v>
      </c>
      <c r="BB220" s="9">
        <v>2</v>
      </c>
      <c r="BC220" s="9">
        <v>4</v>
      </c>
      <c r="BD220" s="9">
        <v>4</v>
      </c>
      <c r="BE220" s="9">
        <f t="shared" si="34"/>
        <v>12</v>
      </c>
    </row>
    <row r="221" spans="1:57" ht="30" x14ac:dyDescent="0.25">
      <c r="A221" s="9">
        <v>7090</v>
      </c>
      <c r="B221" s="9">
        <v>0</v>
      </c>
      <c r="C221" s="9">
        <v>1990</v>
      </c>
      <c r="D221" s="9">
        <f t="shared" ref="D221:D238" si="35">2017-C221</f>
        <v>27</v>
      </c>
      <c r="E221" s="6">
        <v>1</v>
      </c>
      <c r="F221" s="6">
        <v>1</v>
      </c>
      <c r="G221" s="6">
        <v>1</v>
      </c>
      <c r="H221" s="9">
        <f t="shared" si="29"/>
        <v>3</v>
      </c>
      <c r="I221" s="6">
        <v>1</v>
      </c>
      <c r="J221" s="6">
        <v>1</v>
      </c>
      <c r="K221" s="6">
        <v>1</v>
      </c>
      <c r="L221" s="9">
        <f t="shared" si="30"/>
        <v>3</v>
      </c>
      <c r="M221" s="6">
        <v>1</v>
      </c>
      <c r="N221" s="6">
        <v>1</v>
      </c>
      <c r="O221" s="6">
        <v>1</v>
      </c>
      <c r="P221" s="9">
        <f t="shared" si="31"/>
        <v>3</v>
      </c>
      <c r="Q221" s="6">
        <v>1</v>
      </c>
      <c r="R221" s="6">
        <v>1</v>
      </c>
      <c r="S221" s="6">
        <v>3</v>
      </c>
      <c r="T221" s="9">
        <f t="shared" si="32"/>
        <v>5</v>
      </c>
      <c r="Z221" s="6">
        <v>1</v>
      </c>
      <c r="AA221" s="6">
        <v>1</v>
      </c>
      <c r="AB221" s="6">
        <v>1</v>
      </c>
      <c r="AC221" s="6">
        <v>1</v>
      </c>
      <c r="AD221" s="6">
        <v>1</v>
      </c>
      <c r="AE221" s="6">
        <v>1</v>
      </c>
      <c r="AF221" s="6">
        <v>1</v>
      </c>
      <c r="AG221" s="6">
        <v>1</v>
      </c>
      <c r="AH221" s="6">
        <v>1</v>
      </c>
      <c r="AI221" s="6">
        <v>1</v>
      </c>
      <c r="AJ221" s="6">
        <v>1</v>
      </c>
      <c r="AK221" s="6">
        <v>3</v>
      </c>
      <c r="AL221" s="6">
        <f t="shared" si="33"/>
        <v>14</v>
      </c>
      <c r="AM221" s="9">
        <v>13</v>
      </c>
      <c r="AN221" s="9">
        <v>6</v>
      </c>
      <c r="AO221" s="9">
        <v>4</v>
      </c>
      <c r="AP221" s="9">
        <v>3</v>
      </c>
      <c r="AQ221" s="9">
        <v>4</v>
      </c>
      <c r="AR221" s="9">
        <v>2</v>
      </c>
      <c r="AS221" s="9">
        <v>3</v>
      </c>
      <c r="AT221" s="9">
        <v>2</v>
      </c>
      <c r="AU221" s="9">
        <v>3</v>
      </c>
      <c r="AV221" s="9">
        <v>2</v>
      </c>
      <c r="AW221" s="9">
        <v>3</v>
      </c>
      <c r="AX221" s="9">
        <v>3</v>
      </c>
      <c r="AY221" s="3" t="s">
        <v>276</v>
      </c>
      <c r="AZ221" s="10" t="s">
        <v>55</v>
      </c>
      <c r="BA221" s="9">
        <v>3</v>
      </c>
      <c r="BB221" s="9">
        <v>3</v>
      </c>
      <c r="BC221" s="9">
        <v>3</v>
      </c>
      <c r="BD221" s="9">
        <v>4</v>
      </c>
      <c r="BE221" s="9">
        <f t="shared" si="34"/>
        <v>13</v>
      </c>
    </row>
    <row r="222" spans="1:57" x14ac:dyDescent="0.25">
      <c r="A222" s="9">
        <v>7081</v>
      </c>
      <c r="B222" s="9">
        <v>0</v>
      </c>
      <c r="C222" s="9">
        <v>1992</v>
      </c>
      <c r="D222" s="9">
        <f t="shared" si="35"/>
        <v>25</v>
      </c>
      <c r="E222" s="6">
        <v>1</v>
      </c>
      <c r="F222" s="6">
        <v>1</v>
      </c>
      <c r="G222" s="6">
        <v>3</v>
      </c>
      <c r="H222" s="9">
        <f t="shared" si="29"/>
        <v>5</v>
      </c>
      <c r="I222" s="6">
        <v>2</v>
      </c>
      <c r="J222" s="6">
        <v>4</v>
      </c>
      <c r="K222" s="6">
        <v>4</v>
      </c>
      <c r="L222" s="9">
        <f t="shared" si="30"/>
        <v>10</v>
      </c>
      <c r="M222" s="6">
        <v>1</v>
      </c>
      <c r="N222" s="6">
        <v>2</v>
      </c>
      <c r="O222" s="6">
        <v>3</v>
      </c>
      <c r="P222" s="9">
        <f t="shared" si="31"/>
        <v>6</v>
      </c>
      <c r="Q222" s="6">
        <v>1</v>
      </c>
      <c r="R222" s="6">
        <v>1</v>
      </c>
      <c r="S222" s="6">
        <v>3</v>
      </c>
      <c r="T222" s="9">
        <f t="shared" si="32"/>
        <v>5</v>
      </c>
      <c r="Z222" s="6">
        <v>1</v>
      </c>
      <c r="AA222" s="6">
        <v>2</v>
      </c>
      <c r="AB222" s="6">
        <v>1</v>
      </c>
      <c r="AC222" s="6">
        <v>1</v>
      </c>
      <c r="AD222" s="6">
        <v>1</v>
      </c>
      <c r="AE222" s="6">
        <v>4</v>
      </c>
      <c r="AF222" s="6">
        <v>2</v>
      </c>
      <c r="AG222" s="6">
        <v>1</v>
      </c>
      <c r="AH222" s="6">
        <v>3</v>
      </c>
      <c r="AI222" s="6">
        <v>4</v>
      </c>
      <c r="AJ222" s="6">
        <v>3</v>
      </c>
      <c r="AK222" s="6">
        <v>3</v>
      </c>
      <c r="AL222" s="6">
        <f t="shared" si="33"/>
        <v>26</v>
      </c>
      <c r="AM222" s="9">
        <v>7</v>
      </c>
      <c r="AN222" s="9">
        <v>8</v>
      </c>
      <c r="AO222" s="9">
        <v>6</v>
      </c>
      <c r="AP222" s="9">
        <v>5</v>
      </c>
      <c r="AQ222" s="9">
        <v>6</v>
      </c>
      <c r="AR222" s="9">
        <v>12</v>
      </c>
      <c r="AS222" s="9">
        <v>7</v>
      </c>
      <c r="AT222" s="9">
        <v>12</v>
      </c>
      <c r="AU222" s="9">
        <v>9</v>
      </c>
      <c r="AV222" s="9">
        <v>4</v>
      </c>
      <c r="AW222" s="9">
        <v>7</v>
      </c>
      <c r="AX222" s="9">
        <v>4</v>
      </c>
      <c r="AY222" s="3" t="s">
        <v>277</v>
      </c>
      <c r="AZ222" s="10" t="s">
        <v>55</v>
      </c>
      <c r="BA222" s="9">
        <v>2</v>
      </c>
      <c r="BB222" s="9">
        <v>2</v>
      </c>
      <c r="BC222" s="9">
        <v>3</v>
      </c>
      <c r="BD222" s="9">
        <v>4</v>
      </c>
      <c r="BE222" s="9">
        <f t="shared" si="34"/>
        <v>11</v>
      </c>
    </row>
    <row r="223" spans="1:57" ht="45" x14ac:dyDescent="0.25">
      <c r="A223" s="9">
        <v>289</v>
      </c>
      <c r="B223" s="9">
        <v>0</v>
      </c>
      <c r="C223" s="9">
        <v>1989</v>
      </c>
      <c r="D223" s="9">
        <f t="shared" si="35"/>
        <v>28</v>
      </c>
      <c r="E223" s="6">
        <v>1</v>
      </c>
      <c r="F223" s="6">
        <v>2</v>
      </c>
      <c r="G223" s="6">
        <v>3</v>
      </c>
      <c r="H223" s="9">
        <f t="shared" si="29"/>
        <v>6</v>
      </c>
      <c r="I223" s="6">
        <v>2</v>
      </c>
      <c r="J223" s="6">
        <v>2</v>
      </c>
      <c r="K223" s="6">
        <v>3</v>
      </c>
      <c r="L223" s="9">
        <f t="shared" si="30"/>
        <v>7</v>
      </c>
      <c r="M223" s="6">
        <v>1</v>
      </c>
      <c r="N223" s="6">
        <v>2</v>
      </c>
      <c r="O223" s="6">
        <v>4</v>
      </c>
      <c r="P223" s="9">
        <f t="shared" si="31"/>
        <v>7</v>
      </c>
      <c r="Q223" s="6">
        <v>1</v>
      </c>
      <c r="R223" s="6">
        <v>2</v>
      </c>
      <c r="S223" s="6">
        <v>4</v>
      </c>
      <c r="T223" s="9">
        <f t="shared" si="32"/>
        <v>7</v>
      </c>
      <c r="Z223" s="6">
        <v>1</v>
      </c>
      <c r="AA223" s="6">
        <v>2</v>
      </c>
      <c r="AB223" s="6">
        <v>1</v>
      </c>
      <c r="AC223" s="6">
        <v>1</v>
      </c>
      <c r="AD223" s="6">
        <v>2</v>
      </c>
      <c r="AE223" s="6">
        <v>2</v>
      </c>
      <c r="AF223" s="6">
        <v>2</v>
      </c>
      <c r="AG223" s="6">
        <v>2</v>
      </c>
      <c r="AH223" s="6">
        <v>3</v>
      </c>
      <c r="AI223" s="6">
        <v>3</v>
      </c>
      <c r="AJ223" s="6">
        <v>4</v>
      </c>
      <c r="AK223" s="6">
        <v>4</v>
      </c>
      <c r="AL223" s="6">
        <f t="shared" si="33"/>
        <v>27</v>
      </c>
      <c r="AM223" s="9">
        <v>5</v>
      </c>
      <c r="AN223" s="9">
        <v>3</v>
      </c>
      <c r="AO223" s="9">
        <v>1</v>
      </c>
      <c r="AP223" s="9">
        <v>2</v>
      </c>
      <c r="AQ223" s="9">
        <v>4</v>
      </c>
      <c r="AR223" s="9">
        <v>1</v>
      </c>
      <c r="AS223" s="9">
        <v>2</v>
      </c>
      <c r="AT223" s="9">
        <v>2</v>
      </c>
      <c r="AU223" s="9">
        <v>2</v>
      </c>
      <c r="AV223" s="9">
        <v>3</v>
      </c>
      <c r="AW223" s="9">
        <v>3</v>
      </c>
      <c r="AX223" s="9">
        <v>3</v>
      </c>
      <c r="AY223" s="3" t="s">
        <v>278</v>
      </c>
      <c r="AZ223" s="10" t="s">
        <v>55</v>
      </c>
      <c r="BA223" s="9">
        <v>2</v>
      </c>
      <c r="BB223" s="9">
        <v>2</v>
      </c>
      <c r="BC223" s="9">
        <v>3</v>
      </c>
      <c r="BD223" s="9">
        <v>3</v>
      </c>
      <c r="BE223" s="9">
        <f t="shared" si="34"/>
        <v>10</v>
      </c>
    </row>
    <row r="224" spans="1:57" ht="105" x14ac:dyDescent="0.25">
      <c r="A224" s="9">
        <v>7130</v>
      </c>
      <c r="B224" s="9">
        <v>0</v>
      </c>
      <c r="C224" s="9">
        <v>1989</v>
      </c>
      <c r="D224" s="9">
        <f t="shared" si="35"/>
        <v>28</v>
      </c>
      <c r="E224" s="6">
        <v>1</v>
      </c>
      <c r="F224" s="6">
        <v>3</v>
      </c>
      <c r="G224" s="6">
        <v>3</v>
      </c>
      <c r="H224" s="9">
        <f t="shared" si="29"/>
        <v>7</v>
      </c>
      <c r="I224" s="6">
        <v>2</v>
      </c>
      <c r="J224" s="6">
        <v>3</v>
      </c>
      <c r="K224" s="6">
        <v>3</v>
      </c>
      <c r="L224" s="9">
        <f t="shared" si="30"/>
        <v>8</v>
      </c>
      <c r="M224" s="6">
        <v>2</v>
      </c>
      <c r="N224" s="6">
        <v>2</v>
      </c>
      <c r="O224" s="6">
        <v>3</v>
      </c>
      <c r="P224" s="9">
        <f t="shared" si="31"/>
        <v>7</v>
      </c>
      <c r="Q224" s="6">
        <v>2</v>
      </c>
      <c r="R224" s="6">
        <v>3</v>
      </c>
      <c r="S224" s="6">
        <v>4</v>
      </c>
      <c r="T224" s="9">
        <f t="shared" si="32"/>
        <v>9</v>
      </c>
      <c r="Z224" s="6">
        <v>1</v>
      </c>
      <c r="AA224" s="6">
        <v>2</v>
      </c>
      <c r="AB224" s="6">
        <v>2</v>
      </c>
      <c r="AC224" s="6">
        <v>2</v>
      </c>
      <c r="AD224" s="6">
        <v>3</v>
      </c>
      <c r="AE224" s="6">
        <v>3</v>
      </c>
      <c r="AF224" s="6">
        <v>2</v>
      </c>
      <c r="AG224" s="6">
        <v>3</v>
      </c>
      <c r="AH224" s="6">
        <v>3</v>
      </c>
      <c r="AI224" s="6">
        <v>3</v>
      </c>
      <c r="AJ224" s="6">
        <v>3</v>
      </c>
      <c r="AK224" s="6">
        <v>4</v>
      </c>
      <c r="AL224" s="6">
        <f t="shared" si="33"/>
        <v>31</v>
      </c>
      <c r="AM224" s="9">
        <v>62</v>
      </c>
      <c r="AN224" s="9">
        <v>4</v>
      </c>
      <c r="AO224" s="9">
        <v>9</v>
      </c>
      <c r="AP224" s="9">
        <v>3</v>
      </c>
      <c r="AQ224" s="9">
        <v>7</v>
      </c>
      <c r="AR224" s="9">
        <v>3</v>
      </c>
      <c r="AS224" s="9">
        <v>2</v>
      </c>
      <c r="AT224" s="9">
        <v>5</v>
      </c>
      <c r="AU224" s="9">
        <v>18</v>
      </c>
      <c r="AV224" s="9">
        <v>5</v>
      </c>
      <c r="AW224" s="9">
        <v>2</v>
      </c>
      <c r="AX224" s="9">
        <v>5</v>
      </c>
      <c r="AY224" s="4" t="s">
        <v>279</v>
      </c>
      <c r="AZ224" s="10" t="s">
        <v>55</v>
      </c>
      <c r="BA224" s="9">
        <v>2</v>
      </c>
      <c r="BB224" s="9">
        <v>1</v>
      </c>
      <c r="BC224" s="9">
        <v>4</v>
      </c>
      <c r="BD224" s="9">
        <v>4</v>
      </c>
      <c r="BE224" s="9">
        <f t="shared" si="34"/>
        <v>11</v>
      </c>
    </row>
    <row r="225" spans="1:57" ht="30" x14ac:dyDescent="0.25">
      <c r="A225" s="9">
        <v>4683</v>
      </c>
      <c r="B225" s="9">
        <v>0</v>
      </c>
      <c r="C225" s="9">
        <v>1997</v>
      </c>
      <c r="D225" s="9">
        <f t="shared" si="35"/>
        <v>20</v>
      </c>
      <c r="E225" s="6">
        <v>1</v>
      </c>
      <c r="F225" s="6">
        <v>1</v>
      </c>
      <c r="G225" s="6">
        <v>3</v>
      </c>
      <c r="H225" s="9">
        <f t="shared" si="29"/>
        <v>5</v>
      </c>
      <c r="I225" s="6">
        <v>1</v>
      </c>
      <c r="J225" s="6">
        <v>2</v>
      </c>
      <c r="K225" s="6">
        <v>4</v>
      </c>
      <c r="L225" s="9">
        <f t="shared" si="30"/>
        <v>7</v>
      </c>
      <c r="M225" s="6">
        <v>2</v>
      </c>
      <c r="N225" s="6">
        <v>3</v>
      </c>
      <c r="O225" s="6">
        <v>4</v>
      </c>
      <c r="P225" s="9">
        <f t="shared" si="31"/>
        <v>9</v>
      </c>
      <c r="Q225" s="6">
        <v>1</v>
      </c>
      <c r="R225" s="6">
        <v>2</v>
      </c>
      <c r="S225" s="6">
        <v>4</v>
      </c>
      <c r="T225" s="9">
        <f t="shared" si="32"/>
        <v>7</v>
      </c>
      <c r="Z225" s="6">
        <v>1</v>
      </c>
      <c r="AA225" s="6">
        <v>1</v>
      </c>
      <c r="AB225" s="6">
        <v>2</v>
      </c>
      <c r="AC225" s="6">
        <v>1</v>
      </c>
      <c r="AD225" s="6">
        <v>1</v>
      </c>
      <c r="AE225" s="6">
        <v>2</v>
      </c>
      <c r="AF225" s="6">
        <v>3</v>
      </c>
      <c r="AG225" s="6">
        <v>2</v>
      </c>
      <c r="AH225" s="6">
        <v>3</v>
      </c>
      <c r="AI225" s="6">
        <v>4</v>
      </c>
      <c r="AJ225" s="6">
        <v>4</v>
      </c>
      <c r="AK225" s="6">
        <v>4</v>
      </c>
      <c r="AL225" s="6">
        <f t="shared" si="33"/>
        <v>28</v>
      </c>
      <c r="AM225" s="9">
        <v>7</v>
      </c>
      <c r="AN225" s="9">
        <v>6</v>
      </c>
      <c r="AO225" s="9">
        <v>7</v>
      </c>
      <c r="AP225" s="9">
        <v>3</v>
      </c>
      <c r="AQ225" s="9">
        <v>12</v>
      </c>
      <c r="AR225" s="9">
        <v>3</v>
      </c>
      <c r="AS225" s="9">
        <v>3</v>
      </c>
      <c r="AT225" s="9">
        <v>6</v>
      </c>
      <c r="AU225" s="9">
        <v>5</v>
      </c>
      <c r="AV225" s="9">
        <v>2</v>
      </c>
      <c r="AW225" s="9">
        <v>3</v>
      </c>
      <c r="AX225" s="9">
        <v>3</v>
      </c>
      <c r="AY225" s="3" t="s">
        <v>280</v>
      </c>
      <c r="AZ225" s="10" t="s">
        <v>55</v>
      </c>
      <c r="BA225" s="9">
        <v>2</v>
      </c>
      <c r="BB225" s="9">
        <v>2</v>
      </c>
      <c r="BC225" s="9">
        <v>3</v>
      </c>
      <c r="BD225" s="9">
        <v>3</v>
      </c>
      <c r="BE225" s="9">
        <f t="shared" si="34"/>
        <v>10</v>
      </c>
    </row>
    <row r="226" spans="1:57" x14ac:dyDescent="0.25">
      <c r="A226" s="9">
        <v>7144</v>
      </c>
      <c r="B226" s="9">
        <v>0</v>
      </c>
      <c r="C226" s="9">
        <v>1991</v>
      </c>
      <c r="D226" s="9">
        <f t="shared" si="35"/>
        <v>26</v>
      </c>
      <c r="E226" s="6">
        <v>1</v>
      </c>
      <c r="F226" s="6">
        <v>2</v>
      </c>
      <c r="G226" s="6">
        <v>2</v>
      </c>
      <c r="H226" s="9">
        <f t="shared" si="29"/>
        <v>5</v>
      </c>
      <c r="I226" s="6">
        <v>1</v>
      </c>
      <c r="J226" s="6">
        <v>1</v>
      </c>
      <c r="K226" s="6">
        <v>1</v>
      </c>
      <c r="L226" s="9">
        <f t="shared" si="30"/>
        <v>3</v>
      </c>
      <c r="M226" s="6">
        <v>1</v>
      </c>
      <c r="N226" s="6">
        <v>1</v>
      </c>
      <c r="O226" s="6">
        <v>2</v>
      </c>
      <c r="P226" s="9">
        <f t="shared" si="31"/>
        <v>4</v>
      </c>
      <c r="Q226" s="6">
        <v>1</v>
      </c>
      <c r="R226" s="6">
        <v>1</v>
      </c>
      <c r="S226" s="6">
        <v>2</v>
      </c>
      <c r="T226" s="9">
        <f t="shared" si="32"/>
        <v>4</v>
      </c>
      <c r="Z226" s="6">
        <v>1</v>
      </c>
      <c r="AA226" s="6">
        <v>1</v>
      </c>
      <c r="AB226" s="6">
        <v>1</v>
      </c>
      <c r="AC226" s="6">
        <v>1</v>
      </c>
      <c r="AD226" s="6">
        <v>2</v>
      </c>
      <c r="AE226" s="6">
        <v>1</v>
      </c>
      <c r="AF226" s="6">
        <v>1</v>
      </c>
      <c r="AG226" s="6">
        <v>1</v>
      </c>
      <c r="AH226" s="6">
        <v>2</v>
      </c>
      <c r="AI226" s="6">
        <v>1</v>
      </c>
      <c r="AJ226" s="6">
        <v>2</v>
      </c>
      <c r="AK226" s="6">
        <v>2</v>
      </c>
      <c r="AL226" s="6">
        <f t="shared" si="33"/>
        <v>16</v>
      </c>
      <c r="AM226" s="9">
        <v>7</v>
      </c>
      <c r="AN226" s="9">
        <v>4</v>
      </c>
      <c r="AO226" s="9">
        <v>2</v>
      </c>
      <c r="AP226" s="9">
        <v>2</v>
      </c>
      <c r="AQ226" s="9">
        <v>13</v>
      </c>
      <c r="AR226" s="9">
        <v>2</v>
      </c>
      <c r="AS226" s="9">
        <v>1</v>
      </c>
      <c r="AT226" s="9">
        <v>3</v>
      </c>
      <c r="AU226" s="9">
        <v>3</v>
      </c>
      <c r="AV226" s="9">
        <v>6</v>
      </c>
      <c r="AW226" s="9">
        <v>2</v>
      </c>
      <c r="AX226" s="9">
        <v>4</v>
      </c>
      <c r="AY226" s="3" t="s">
        <v>281</v>
      </c>
      <c r="AZ226" s="10" t="s">
        <v>55</v>
      </c>
      <c r="BA226" s="9">
        <v>4</v>
      </c>
      <c r="BB226" s="9">
        <v>1</v>
      </c>
      <c r="BC226" s="9">
        <v>3</v>
      </c>
      <c r="BD226" s="9">
        <v>4</v>
      </c>
      <c r="BE226" s="9">
        <f t="shared" si="34"/>
        <v>12</v>
      </c>
    </row>
    <row r="227" spans="1:57" x14ac:dyDescent="0.25">
      <c r="A227" s="9">
        <v>6750</v>
      </c>
      <c r="B227" s="9">
        <v>1</v>
      </c>
      <c r="C227" s="9">
        <v>1997</v>
      </c>
      <c r="D227" s="9">
        <f t="shared" si="35"/>
        <v>20</v>
      </c>
      <c r="E227" s="6">
        <v>1</v>
      </c>
      <c r="F227" s="6">
        <v>1</v>
      </c>
      <c r="G227" s="6">
        <v>2</v>
      </c>
      <c r="H227" s="9">
        <f t="shared" si="29"/>
        <v>4</v>
      </c>
      <c r="I227" s="6">
        <v>1</v>
      </c>
      <c r="J227" s="6">
        <v>1</v>
      </c>
      <c r="K227" s="6">
        <v>2</v>
      </c>
      <c r="L227" s="9">
        <f t="shared" si="30"/>
        <v>4</v>
      </c>
      <c r="M227" s="6">
        <v>2</v>
      </c>
      <c r="N227" s="6">
        <v>2</v>
      </c>
      <c r="O227" s="6">
        <v>3</v>
      </c>
      <c r="P227" s="9">
        <f t="shared" si="31"/>
        <v>7</v>
      </c>
      <c r="Q227" s="6">
        <v>1</v>
      </c>
      <c r="R227" s="6">
        <v>3</v>
      </c>
      <c r="S227" s="6">
        <v>4</v>
      </c>
      <c r="T227" s="9">
        <f t="shared" si="32"/>
        <v>8</v>
      </c>
      <c r="Z227" s="6">
        <v>1</v>
      </c>
      <c r="AA227" s="6">
        <v>1</v>
      </c>
      <c r="AB227" s="6">
        <v>2</v>
      </c>
      <c r="AC227" s="6">
        <v>1</v>
      </c>
      <c r="AD227" s="6">
        <v>1</v>
      </c>
      <c r="AE227" s="6">
        <v>1</v>
      </c>
      <c r="AF227" s="6">
        <v>2</v>
      </c>
      <c r="AG227" s="6">
        <v>3</v>
      </c>
      <c r="AH227" s="6">
        <v>2</v>
      </c>
      <c r="AI227" s="6">
        <v>2</v>
      </c>
      <c r="AJ227" s="6">
        <v>3</v>
      </c>
      <c r="AK227" s="6">
        <v>4</v>
      </c>
      <c r="AL227" s="6">
        <f t="shared" si="33"/>
        <v>23</v>
      </c>
      <c r="AM227" s="9">
        <v>13</v>
      </c>
      <c r="AN227" s="9">
        <v>2</v>
      </c>
      <c r="AO227" s="9">
        <v>3</v>
      </c>
      <c r="AP227" s="9">
        <v>3</v>
      </c>
      <c r="AQ227" s="9">
        <v>4</v>
      </c>
      <c r="AR227" s="9">
        <v>3</v>
      </c>
      <c r="AS227" s="9">
        <v>3</v>
      </c>
      <c r="AT227" s="9">
        <v>4</v>
      </c>
      <c r="AU227" s="9">
        <v>3</v>
      </c>
      <c r="AV227" s="9">
        <v>2</v>
      </c>
      <c r="AW227" s="9">
        <v>2</v>
      </c>
      <c r="AX227" s="9">
        <v>2</v>
      </c>
      <c r="AY227" s="3" t="s">
        <v>282</v>
      </c>
      <c r="AZ227" s="10" t="s">
        <v>404</v>
      </c>
      <c r="BE227" s="9">
        <f t="shared" si="34"/>
        <v>0</v>
      </c>
    </row>
    <row r="228" spans="1:57" x14ac:dyDescent="0.25">
      <c r="A228" s="9">
        <v>7164</v>
      </c>
      <c r="B228" s="9">
        <v>1</v>
      </c>
      <c r="C228" s="9">
        <v>1994</v>
      </c>
      <c r="D228" s="9">
        <f t="shared" si="35"/>
        <v>23</v>
      </c>
      <c r="E228" s="6">
        <v>1</v>
      </c>
      <c r="F228" s="6">
        <v>3</v>
      </c>
      <c r="G228" s="6">
        <v>3</v>
      </c>
      <c r="H228" s="9">
        <f t="shared" si="29"/>
        <v>7</v>
      </c>
      <c r="I228" s="6">
        <v>1</v>
      </c>
      <c r="J228" s="6">
        <v>3</v>
      </c>
      <c r="K228" s="6">
        <v>3</v>
      </c>
      <c r="L228" s="9">
        <f t="shared" si="30"/>
        <v>7</v>
      </c>
      <c r="M228" s="6">
        <v>1</v>
      </c>
      <c r="N228" s="6">
        <v>3</v>
      </c>
      <c r="O228" s="6">
        <v>3</v>
      </c>
      <c r="P228" s="9">
        <f t="shared" si="31"/>
        <v>7</v>
      </c>
      <c r="Q228" s="6">
        <v>1</v>
      </c>
      <c r="R228" s="6">
        <v>3</v>
      </c>
      <c r="S228" s="6">
        <v>3</v>
      </c>
      <c r="T228" s="9">
        <f t="shared" si="32"/>
        <v>7</v>
      </c>
      <c r="Z228" s="6">
        <v>1</v>
      </c>
      <c r="AA228" s="6">
        <v>1</v>
      </c>
      <c r="AB228" s="6">
        <v>1</v>
      </c>
      <c r="AC228" s="6">
        <v>1</v>
      </c>
      <c r="AD228" s="6">
        <v>3</v>
      </c>
      <c r="AE228" s="6">
        <v>3</v>
      </c>
      <c r="AF228" s="6">
        <v>3</v>
      </c>
      <c r="AG228" s="6">
        <v>3</v>
      </c>
      <c r="AH228" s="6">
        <v>3</v>
      </c>
      <c r="AI228" s="6">
        <v>3</v>
      </c>
      <c r="AJ228" s="6">
        <v>3</v>
      </c>
      <c r="AK228" s="6">
        <v>3</v>
      </c>
      <c r="AL228" s="6">
        <f t="shared" si="33"/>
        <v>28</v>
      </c>
      <c r="AM228" s="9">
        <v>4</v>
      </c>
      <c r="AN228" s="9">
        <v>2</v>
      </c>
      <c r="AO228" s="9">
        <v>1</v>
      </c>
      <c r="AP228" s="9">
        <v>5</v>
      </c>
      <c r="AQ228" s="9">
        <v>4</v>
      </c>
      <c r="AR228" s="9">
        <v>6</v>
      </c>
      <c r="AS228" s="9">
        <v>3</v>
      </c>
      <c r="AT228" s="9">
        <v>3</v>
      </c>
      <c r="AU228" s="9">
        <v>2</v>
      </c>
      <c r="AV228" s="9">
        <v>1</v>
      </c>
      <c r="AW228" s="9">
        <v>2</v>
      </c>
      <c r="AX228" s="9">
        <v>2</v>
      </c>
      <c r="AY228" s="3" t="s">
        <v>283</v>
      </c>
      <c r="AZ228" s="10" t="s">
        <v>55</v>
      </c>
      <c r="BA228" s="9">
        <v>3</v>
      </c>
      <c r="BB228" s="9">
        <v>3</v>
      </c>
      <c r="BC228" s="9">
        <v>3</v>
      </c>
      <c r="BD228" s="9">
        <v>3</v>
      </c>
      <c r="BE228" s="9">
        <f t="shared" si="34"/>
        <v>12</v>
      </c>
    </row>
    <row r="229" spans="1:57" x14ac:dyDescent="0.25">
      <c r="A229" s="9">
        <v>7111</v>
      </c>
      <c r="B229" s="9">
        <v>0</v>
      </c>
      <c r="C229" s="9">
        <v>1991</v>
      </c>
      <c r="D229" s="9">
        <f t="shared" si="35"/>
        <v>26</v>
      </c>
      <c r="E229" s="6">
        <v>1</v>
      </c>
      <c r="F229" s="6">
        <v>1</v>
      </c>
      <c r="G229" s="6">
        <v>1</v>
      </c>
      <c r="H229" s="9">
        <f t="shared" si="29"/>
        <v>3</v>
      </c>
      <c r="I229" s="6">
        <v>1</v>
      </c>
      <c r="J229" s="6">
        <v>3</v>
      </c>
      <c r="K229" s="6">
        <v>3</v>
      </c>
      <c r="L229" s="9">
        <f t="shared" si="30"/>
        <v>7</v>
      </c>
      <c r="M229" s="6">
        <v>1</v>
      </c>
      <c r="N229" s="6">
        <v>2</v>
      </c>
      <c r="O229" s="6">
        <v>3</v>
      </c>
      <c r="P229" s="9">
        <f t="shared" si="31"/>
        <v>6</v>
      </c>
      <c r="Q229" s="6">
        <v>1</v>
      </c>
      <c r="R229" s="6">
        <v>1</v>
      </c>
      <c r="S229" s="6">
        <v>3</v>
      </c>
      <c r="T229" s="9">
        <f t="shared" si="32"/>
        <v>5</v>
      </c>
      <c r="Z229" s="6">
        <v>1</v>
      </c>
      <c r="AA229" s="6">
        <v>1</v>
      </c>
      <c r="AB229" s="6">
        <v>1</v>
      </c>
      <c r="AC229" s="6">
        <v>1</v>
      </c>
      <c r="AD229" s="6">
        <v>1</v>
      </c>
      <c r="AE229" s="6">
        <v>3</v>
      </c>
      <c r="AF229" s="6">
        <v>2</v>
      </c>
      <c r="AG229" s="6">
        <v>1</v>
      </c>
      <c r="AH229" s="6">
        <v>1</v>
      </c>
      <c r="AI229" s="6">
        <v>3</v>
      </c>
      <c r="AJ229" s="6">
        <v>3</v>
      </c>
      <c r="AK229" s="6">
        <v>3</v>
      </c>
      <c r="AL229" s="6">
        <f t="shared" si="33"/>
        <v>21</v>
      </c>
      <c r="AM229" s="9">
        <v>6</v>
      </c>
      <c r="AN229" s="9">
        <v>5</v>
      </c>
      <c r="AO229" s="9">
        <v>1</v>
      </c>
      <c r="AP229" s="9">
        <v>3</v>
      </c>
      <c r="AQ229" s="9">
        <v>3</v>
      </c>
      <c r="AR229" s="9">
        <v>3</v>
      </c>
      <c r="AS229" s="9">
        <v>3</v>
      </c>
      <c r="AT229" s="9">
        <v>2</v>
      </c>
      <c r="AU229" s="9">
        <v>4</v>
      </c>
      <c r="AV229" s="9">
        <v>2</v>
      </c>
      <c r="AW229" s="9">
        <v>8</v>
      </c>
      <c r="AX229" s="9">
        <v>4</v>
      </c>
      <c r="AY229" s="3" t="s">
        <v>284</v>
      </c>
      <c r="AZ229" s="10" t="s">
        <v>55</v>
      </c>
      <c r="BA229" s="9">
        <v>2</v>
      </c>
      <c r="BB229" s="9">
        <v>2</v>
      </c>
      <c r="BC229" s="9">
        <v>2</v>
      </c>
      <c r="BD229" s="9">
        <v>4</v>
      </c>
      <c r="BE229" s="9">
        <f t="shared" si="34"/>
        <v>10</v>
      </c>
    </row>
    <row r="230" spans="1:57" ht="30" x14ac:dyDescent="0.25">
      <c r="A230" s="9">
        <v>3391</v>
      </c>
      <c r="B230" s="9">
        <v>0</v>
      </c>
      <c r="C230" s="9">
        <v>1999</v>
      </c>
      <c r="D230" s="9">
        <f t="shared" si="35"/>
        <v>18</v>
      </c>
      <c r="E230" s="6">
        <v>1</v>
      </c>
      <c r="F230" s="6">
        <v>1</v>
      </c>
      <c r="G230" s="6">
        <v>2</v>
      </c>
      <c r="H230" s="9">
        <f t="shared" si="29"/>
        <v>4</v>
      </c>
      <c r="I230" s="6">
        <v>1</v>
      </c>
      <c r="J230" s="6">
        <v>1</v>
      </c>
      <c r="K230" s="6">
        <v>2</v>
      </c>
      <c r="L230" s="9">
        <f t="shared" si="30"/>
        <v>4</v>
      </c>
      <c r="M230" s="6">
        <v>1</v>
      </c>
      <c r="N230" s="6">
        <v>2</v>
      </c>
      <c r="O230" s="6">
        <v>3</v>
      </c>
      <c r="P230" s="9">
        <f t="shared" si="31"/>
        <v>6</v>
      </c>
      <c r="Q230" s="6">
        <v>1</v>
      </c>
      <c r="R230" s="6">
        <v>1</v>
      </c>
      <c r="S230" s="6">
        <v>3</v>
      </c>
      <c r="T230" s="9">
        <f t="shared" si="32"/>
        <v>5</v>
      </c>
      <c r="Z230" s="6">
        <v>1</v>
      </c>
      <c r="AA230" s="6">
        <v>1</v>
      </c>
      <c r="AB230" s="6">
        <v>1</v>
      </c>
      <c r="AC230" s="6">
        <v>1</v>
      </c>
      <c r="AD230" s="6">
        <v>1</v>
      </c>
      <c r="AE230" s="6">
        <v>1</v>
      </c>
      <c r="AF230" s="6">
        <v>2</v>
      </c>
      <c r="AG230" s="6">
        <v>1</v>
      </c>
      <c r="AH230" s="6">
        <v>2</v>
      </c>
      <c r="AI230" s="6">
        <v>2</v>
      </c>
      <c r="AJ230" s="6">
        <v>3</v>
      </c>
      <c r="AK230" s="6">
        <v>3</v>
      </c>
      <c r="AL230" s="6">
        <f t="shared" si="33"/>
        <v>19</v>
      </c>
      <c r="AM230" s="9">
        <v>29</v>
      </c>
      <c r="AN230" s="9">
        <v>4</v>
      </c>
      <c r="AO230" s="9">
        <v>10</v>
      </c>
      <c r="AP230" s="9">
        <v>8</v>
      </c>
      <c r="AQ230" s="9">
        <v>5</v>
      </c>
      <c r="AR230" s="9">
        <v>3</v>
      </c>
      <c r="AS230" s="9">
        <v>3</v>
      </c>
      <c r="AT230" s="9">
        <v>13</v>
      </c>
      <c r="AU230" s="9">
        <v>11</v>
      </c>
      <c r="AV230" s="9">
        <v>2</v>
      </c>
      <c r="AW230" s="9">
        <v>11</v>
      </c>
      <c r="AX230" s="9">
        <v>8</v>
      </c>
      <c r="AY230" s="3" t="s">
        <v>285</v>
      </c>
      <c r="AZ230" s="10" t="s">
        <v>410</v>
      </c>
      <c r="BE230" s="9">
        <f t="shared" si="34"/>
        <v>0</v>
      </c>
    </row>
    <row r="231" spans="1:57" x14ac:dyDescent="0.25">
      <c r="A231" s="9">
        <v>7266</v>
      </c>
      <c r="B231" s="9">
        <v>0</v>
      </c>
      <c r="C231" s="9">
        <v>1996</v>
      </c>
      <c r="D231" s="9">
        <f t="shared" si="35"/>
        <v>21</v>
      </c>
      <c r="E231" s="6">
        <v>1</v>
      </c>
      <c r="F231" s="6">
        <v>1</v>
      </c>
      <c r="G231" s="6">
        <v>2</v>
      </c>
      <c r="H231" s="9">
        <f t="shared" si="29"/>
        <v>4</v>
      </c>
      <c r="I231" s="6">
        <v>1</v>
      </c>
      <c r="J231" s="6">
        <v>1</v>
      </c>
      <c r="K231" s="6">
        <v>1</v>
      </c>
      <c r="L231" s="9">
        <f t="shared" si="30"/>
        <v>3</v>
      </c>
      <c r="M231" s="6">
        <v>1</v>
      </c>
      <c r="N231" s="6">
        <v>1</v>
      </c>
      <c r="O231" s="6">
        <v>3</v>
      </c>
      <c r="P231" s="9">
        <f t="shared" si="31"/>
        <v>5</v>
      </c>
      <c r="Q231" s="6">
        <v>1</v>
      </c>
      <c r="R231" s="6">
        <v>3</v>
      </c>
      <c r="S231" s="6">
        <v>4</v>
      </c>
      <c r="T231" s="9">
        <f t="shared" si="32"/>
        <v>8</v>
      </c>
      <c r="Z231" s="6">
        <v>1</v>
      </c>
      <c r="AA231" s="6">
        <v>1</v>
      </c>
      <c r="AB231" s="6">
        <v>1</v>
      </c>
      <c r="AC231" s="6">
        <v>1</v>
      </c>
      <c r="AD231" s="6">
        <v>1</v>
      </c>
      <c r="AE231" s="6">
        <v>1</v>
      </c>
      <c r="AF231" s="6">
        <v>1</v>
      </c>
      <c r="AG231" s="6">
        <v>3</v>
      </c>
      <c r="AH231" s="6">
        <v>2</v>
      </c>
      <c r="AI231" s="6">
        <v>1</v>
      </c>
      <c r="AJ231" s="6">
        <v>3</v>
      </c>
      <c r="AK231" s="6">
        <v>4</v>
      </c>
      <c r="AL231" s="6">
        <f t="shared" si="33"/>
        <v>20</v>
      </c>
      <c r="AM231" s="9">
        <v>6</v>
      </c>
      <c r="AN231" s="9">
        <v>2</v>
      </c>
      <c r="AO231" s="9">
        <v>2</v>
      </c>
      <c r="AP231" s="9">
        <v>2</v>
      </c>
      <c r="AQ231" s="9">
        <v>2</v>
      </c>
      <c r="AR231" s="9">
        <v>2</v>
      </c>
      <c r="AS231" s="9">
        <v>2</v>
      </c>
      <c r="AT231" s="9">
        <v>4</v>
      </c>
      <c r="AU231" s="9">
        <v>5</v>
      </c>
      <c r="AV231" s="9">
        <v>2</v>
      </c>
      <c r="AW231" s="9">
        <v>4</v>
      </c>
      <c r="AX231" s="9">
        <v>2</v>
      </c>
      <c r="AY231" s="3" t="s">
        <v>286</v>
      </c>
      <c r="AZ231" s="10" t="s">
        <v>55</v>
      </c>
      <c r="BA231" s="9">
        <v>4</v>
      </c>
      <c r="BB231" s="9">
        <v>4</v>
      </c>
      <c r="BC231" s="9">
        <v>2</v>
      </c>
      <c r="BD231" s="9">
        <v>4</v>
      </c>
      <c r="BE231" s="9">
        <f t="shared" si="34"/>
        <v>14</v>
      </c>
    </row>
    <row r="232" spans="1:57" x14ac:dyDescent="0.25">
      <c r="A232" s="9">
        <v>7277</v>
      </c>
      <c r="B232" s="9">
        <v>0</v>
      </c>
      <c r="C232" s="9">
        <v>1996</v>
      </c>
      <c r="D232" s="9">
        <f t="shared" si="35"/>
        <v>21</v>
      </c>
      <c r="E232" s="6">
        <v>1</v>
      </c>
      <c r="F232" s="6">
        <v>2</v>
      </c>
      <c r="G232" s="6">
        <v>3</v>
      </c>
      <c r="H232" s="9">
        <f t="shared" si="29"/>
        <v>6</v>
      </c>
      <c r="I232" s="6">
        <v>1</v>
      </c>
      <c r="J232" s="6">
        <v>2</v>
      </c>
      <c r="K232" s="6">
        <v>3</v>
      </c>
      <c r="L232" s="9">
        <f t="shared" si="30"/>
        <v>6</v>
      </c>
      <c r="M232" s="6">
        <v>1</v>
      </c>
      <c r="N232" s="6">
        <v>3</v>
      </c>
      <c r="O232" s="6">
        <v>4</v>
      </c>
      <c r="P232" s="9">
        <f t="shared" si="31"/>
        <v>8</v>
      </c>
      <c r="Q232" s="6">
        <v>1</v>
      </c>
      <c r="R232" s="6">
        <v>3</v>
      </c>
      <c r="S232" s="6">
        <v>4</v>
      </c>
      <c r="T232" s="9">
        <f t="shared" si="32"/>
        <v>8</v>
      </c>
      <c r="Z232" s="6">
        <v>1</v>
      </c>
      <c r="AA232" s="6">
        <v>1</v>
      </c>
      <c r="AB232" s="6">
        <v>1</v>
      </c>
      <c r="AC232" s="6">
        <v>1</v>
      </c>
      <c r="AD232" s="6">
        <v>2</v>
      </c>
      <c r="AE232" s="6">
        <v>2</v>
      </c>
      <c r="AF232" s="6">
        <v>3</v>
      </c>
      <c r="AG232" s="6">
        <v>3</v>
      </c>
      <c r="AH232" s="6">
        <v>3</v>
      </c>
      <c r="AI232" s="6">
        <v>3</v>
      </c>
      <c r="AJ232" s="6">
        <v>4</v>
      </c>
      <c r="AK232" s="6">
        <v>4</v>
      </c>
      <c r="AL232" s="6">
        <f t="shared" si="33"/>
        <v>28</v>
      </c>
      <c r="AM232" s="9">
        <v>9</v>
      </c>
      <c r="AN232" s="9">
        <v>5</v>
      </c>
      <c r="AO232" s="9">
        <v>3</v>
      </c>
      <c r="AP232" s="9">
        <v>4</v>
      </c>
      <c r="AQ232" s="9">
        <v>8</v>
      </c>
      <c r="AR232" s="9">
        <v>2</v>
      </c>
      <c r="AS232" s="9">
        <v>18</v>
      </c>
      <c r="AT232" s="9">
        <v>7</v>
      </c>
      <c r="AU232" s="9">
        <v>5</v>
      </c>
      <c r="AV232" s="9">
        <v>2</v>
      </c>
      <c r="AW232" s="9">
        <v>7</v>
      </c>
      <c r="AX232" s="9">
        <v>5</v>
      </c>
      <c r="AY232" s="3" t="s">
        <v>287</v>
      </c>
      <c r="AZ232" s="10" t="s">
        <v>55</v>
      </c>
      <c r="BA232" s="9">
        <v>3</v>
      </c>
      <c r="BB232" s="9">
        <v>2</v>
      </c>
      <c r="BC232" s="9">
        <v>4</v>
      </c>
      <c r="BD232" s="9">
        <v>4</v>
      </c>
      <c r="BE232" s="9">
        <f t="shared" si="34"/>
        <v>13</v>
      </c>
    </row>
    <row r="233" spans="1:57" x14ac:dyDescent="0.25">
      <c r="A233" s="9">
        <v>7286</v>
      </c>
      <c r="B233" s="9">
        <v>0</v>
      </c>
      <c r="C233" s="9">
        <v>1997</v>
      </c>
      <c r="D233" s="9">
        <f t="shared" si="35"/>
        <v>20</v>
      </c>
      <c r="E233" s="6">
        <v>1</v>
      </c>
      <c r="F233" s="6">
        <v>1</v>
      </c>
      <c r="G233" s="6">
        <v>3</v>
      </c>
      <c r="H233" s="9">
        <f t="shared" si="29"/>
        <v>5</v>
      </c>
      <c r="I233" s="6">
        <v>1</v>
      </c>
      <c r="J233" s="6">
        <v>1</v>
      </c>
      <c r="K233" s="6">
        <v>3</v>
      </c>
      <c r="L233" s="9">
        <f t="shared" si="30"/>
        <v>5</v>
      </c>
      <c r="M233" s="6">
        <v>2</v>
      </c>
      <c r="N233" s="6">
        <v>2</v>
      </c>
      <c r="O233" s="6">
        <v>4</v>
      </c>
      <c r="P233" s="9">
        <f t="shared" si="31"/>
        <v>8</v>
      </c>
      <c r="Q233" s="6">
        <v>1</v>
      </c>
      <c r="R233" s="6">
        <v>1</v>
      </c>
      <c r="S233" s="6">
        <v>2</v>
      </c>
      <c r="T233" s="9">
        <f t="shared" si="32"/>
        <v>4</v>
      </c>
      <c r="Z233" s="6">
        <v>1</v>
      </c>
      <c r="AA233" s="6">
        <v>1</v>
      </c>
      <c r="AB233" s="6">
        <v>2</v>
      </c>
      <c r="AC233" s="6">
        <v>1</v>
      </c>
      <c r="AD233" s="6">
        <v>1</v>
      </c>
      <c r="AE233" s="6">
        <v>1</v>
      </c>
      <c r="AF233" s="6">
        <v>2</v>
      </c>
      <c r="AG233" s="6">
        <v>1</v>
      </c>
      <c r="AH233" s="6">
        <v>3</v>
      </c>
      <c r="AI233" s="6">
        <v>3</v>
      </c>
      <c r="AJ233" s="6">
        <v>4</v>
      </c>
      <c r="AK233" s="6">
        <v>2</v>
      </c>
      <c r="AL233" s="6">
        <f t="shared" si="33"/>
        <v>22</v>
      </c>
      <c r="AM233" s="9">
        <v>7</v>
      </c>
      <c r="AN233" s="9">
        <v>5</v>
      </c>
      <c r="AO233" s="9">
        <v>16</v>
      </c>
      <c r="AP233" s="9">
        <v>3</v>
      </c>
      <c r="AQ233" s="9">
        <v>4</v>
      </c>
      <c r="AR233" s="9">
        <v>3</v>
      </c>
      <c r="AS233" s="9">
        <v>5</v>
      </c>
      <c r="AT233" s="9">
        <v>5</v>
      </c>
      <c r="AU233" s="9">
        <v>11</v>
      </c>
      <c r="AV233" s="9">
        <v>5</v>
      </c>
      <c r="AW233" s="9">
        <v>11</v>
      </c>
      <c r="AX233" s="9">
        <v>11</v>
      </c>
      <c r="AY233" s="3" t="s">
        <v>288</v>
      </c>
      <c r="AZ233" s="10" t="s">
        <v>55</v>
      </c>
      <c r="BA233" s="9">
        <v>3</v>
      </c>
      <c r="BB233" s="9">
        <v>2</v>
      </c>
      <c r="BC233" s="9">
        <v>4</v>
      </c>
      <c r="BD233" s="9">
        <v>4</v>
      </c>
      <c r="BE233" s="9">
        <f t="shared" si="34"/>
        <v>13</v>
      </c>
    </row>
    <row r="234" spans="1:57" ht="75" x14ac:dyDescent="0.25">
      <c r="A234" s="9">
        <v>6038</v>
      </c>
      <c r="B234" s="9">
        <v>0</v>
      </c>
      <c r="C234" s="9">
        <v>1995</v>
      </c>
      <c r="D234" s="9">
        <f t="shared" si="35"/>
        <v>22</v>
      </c>
      <c r="E234" s="6">
        <v>1</v>
      </c>
      <c r="F234" s="6">
        <v>2</v>
      </c>
      <c r="G234" s="6">
        <v>3</v>
      </c>
      <c r="H234" s="9">
        <f t="shared" si="29"/>
        <v>6</v>
      </c>
      <c r="I234" s="6">
        <v>2</v>
      </c>
      <c r="J234" s="6">
        <v>2</v>
      </c>
      <c r="K234" s="6">
        <v>2</v>
      </c>
      <c r="L234" s="9">
        <f t="shared" si="30"/>
        <v>6</v>
      </c>
      <c r="M234" s="6">
        <v>2</v>
      </c>
      <c r="N234" s="6">
        <v>2</v>
      </c>
      <c r="O234" s="6">
        <v>3</v>
      </c>
      <c r="P234" s="9">
        <f t="shared" si="31"/>
        <v>7</v>
      </c>
      <c r="Q234" s="6">
        <v>1</v>
      </c>
      <c r="R234" s="6">
        <v>3</v>
      </c>
      <c r="S234" s="6">
        <v>4</v>
      </c>
      <c r="T234" s="9">
        <f t="shared" si="32"/>
        <v>8</v>
      </c>
      <c r="Z234" s="6">
        <v>1</v>
      </c>
      <c r="AA234" s="6">
        <v>2</v>
      </c>
      <c r="AB234" s="6">
        <v>2</v>
      </c>
      <c r="AC234" s="6">
        <v>1</v>
      </c>
      <c r="AD234" s="6">
        <v>2</v>
      </c>
      <c r="AE234" s="6">
        <v>2</v>
      </c>
      <c r="AF234" s="6">
        <v>2</v>
      </c>
      <c r="AG234" s="6">
        <v>3</v>
      </c>
      <c r="AH234" s="6">
        <v>3</v>
      </c>
      <c r="AI234" s="6">
        <v>2</v>
      </c>
      <c r="AJ234" s="6">
        <v>3</v>
      </c>
      <c r="AK234" s="6">
        <v>4</v>
      </c>
      <c r="AL234" s="6">
        <f t="shared" si="33"/>
        <v>27</v>
      </c>
      <c r="AM234" s="9">
        <v>9</v>
      </c>
      <c r="AN234" s="9">
        <v>2</v>
      </c>
      <c r="AO234" s="9">
        <v>2</v>
      </c>
      <c r="AP234" s="9">
        <v>4</v>
      </c>
      <c r="AQ234" s="9">
        <v>3</v>
      </c>
      <c r="AR234" s="9">
        <v>3</v>
      </c>
      <c r="AS234" s="9">
        <v>2</v>
      </c>
      <c r="AT234" s="9">
        <v>5</v>
      </c>
      <c r="AU234" s="9">
        <v>5</v>
      </c>
      <c r="AV234" s="9">
        <v>6</v>
      </c>
      <c r="AW234" s="9">
        <v>3</v>
      </c>
      <c r="AX234" s="9">
        <v>2</v>
      </c>
      <c r="AY234" s="4" t="s">
        <v>289</v>
      </c>
      <c r="AZ234" s="10" t="s">
        <v>55</v>
      </c>
      <c r="BA234" s="9">
        <v>2</v>
      </c>
      <c r="BB234" s="9">
        <v>2</v>
      </c>
      <c r="BC234" s="9">
        <v>2</v>
      </c>
      <c r="BD234" s="9">
        <v>4</v>
      </c>
      <c r="BE234" s="9">
        <f t="shared" si="34"/>
        <v>10</v>
      </c>
    </row>
    <row r="235" spans="1:57" x14ac:dyDescent="0.25">
      <c r="A235" s="9">
        <v>7326</v>
      </c>
      <c r="B235" s="9">
        <v>0</v>
      </c>
      <c r="C235" s="9">
        <v>1994</v>
      </c>
      <c r="D235" s="9">
        <f t="shared" si="35"/>
        <v>23</v>
      </c>
      <c r="E235" s="6">
        <v>1</v>
      </c>
      <c r="F235" s="6">
        <v>1</v>
      </c>
      <c r="G235" s="6">
        <v>2</v>
      </c>
      <c r="H235" s="9">
        <f t="shared" si="29"/>
        <v>4</v>
      </c>
      <c r="I235" s="6">
        <v>1</v>
      </c>
      <c r="J235" s="6">
        <v>1</v>
      </c>
      <c r="K235" s="6">
        <v>2</v>
      </c>
      <c r="L235" s="9">
        <f t="shared" si="30"/>
        <v>4</v>
      </c>
      <c r="M235" s="6">
        <v>1</v>
      </c>
      <c r="N235" s="6">
        <v>1</v>
      </c>
      <c r="O235" s="6">
        <v>2</v>
      </c>
      <c r="P235" s="9">
        <f t="shared" si="31"/>
        <v>4</v>
      </c>
      <c r="Q235" s="6">
        <v>1</v>
      </c>
      <c r="R235" s="6">
        <v>1</v>
      </c>
      <c r="S235" s="6">
        <v>2</v>
      </c>
      <c r="T235" s="9">
        <f t="shared" si="32"/>
        <v>4</v>
      </c>
      <c r="Z235" s="6">
        <v>1</v>
      </c>
      <c r="AA235" s="6">
        <v>1</v>
      </c>
      <c r="AB235" s="6">
        <v>1</v>
      </c>
      <c r="AC235" s="6">
        <v>1</v>
      </c>
      <c r="AD235" s="6">
        <v>1</v>
      </c>
      <c r="AE235" s="6">
        <v>1</v>
      </c>
      <c r="AF235" s="6">
        <v>1</v>
      </c>
      <c r="AG235" s="6">
        <v>1</v>
      </c>
      <c r="AH235" s="6">
        <v>2</v>
      </c>
      <c r="AI235" s="6">
        <v>2</v>
      </c>
      <c r="AJ235" s="6">
        <v>2</v>
      </c>
      <c r="AK235" s="6">
        <v>2</v>
      </c>
      <c r="AL235" s="6">
        <f t="shared" si="33"/>
        <v>16</v>
      </c>
      <c r="AM235" s="9">
        <v>6</v>
      </c>
      <c r="AN235" s="9">
        <v>1</v>
      </c>
      <c r="AO235" s="9">
        <v>2</v>
      </c>
      <c r="AP235" s="9">
        <v>3</v>
      </c>
      <c r="AQ235" s="9">
        <v>2</v>
      </c>
      <c r="AR235" s="9">
        <v>3</v>
      </c>
      <c r="AS235" s="9">
        <v>2</v>
      </c>
      <c r="AT235" s="9">
        <v>2</v>
      </c>
      <c r="AU235" s="9">
        <v>3</v>
      </c>
      <c r="AV235" s="9">
        <v>2</v>
      </c>
      <c r="AW235" s="9">
        <v>3</v>
      </c>
      <c r="AX235" s="9">
        <v>2</v>
      </c>
      <c r="AY235" s="3" t="s">
        <v>290</v>
      </c>
      <c r="AZ235" s="10" t="s">
        <v>55</v>
      </c>
      <c r="BA235" s="9">
        <v>2</v>
      </c>
      <c r="BB235" s="9">
        <v>3</v>
      </c>
      <c r="BC235" s="9">
        <v>4</v>
      </c>
      <c r="BD235" s="9">
        <v>4</v>
      </c>
      <c r="BE235" s="9">
        <f t="shared" si="34"/>
        <v>13</v>
      </c>
    </row>
    <row r="236" spans="1:57" ht="60" x14ac:dyDescent="0.25">
      <c r="A236" s="9">
        <v>7327</v>
      </c>
      <c r="B236" s="9">
        <v>0</v>
      </c>
      <c r="C236" s="9">
        <v>1994</v>
      </c>
      <c r="D236" s="9">
        <f t="shared" si="35"/>
        <v>23</v>
      </c>
      <c r="E236" s="6">
        <v>1</v>
      </c>
      <c r="F236" s="6">
        <v>1</v>
      </c>
      <c r="G236" s="6">
        <v>2</v>
      </c>
      <c r="H236" s="9">
        <f t="shared" si="29"/>
        <v>4</v>
      </c>
      <c r="I236" s="6">
        <v>1</v>
      </c>
      <c r="J236" s="6">
        <v>2</v>
      </c>
      <c r="K236" s="6">
        <v>2</v>
      </c>
      <c r="L236" s="9">
        <f t="shared" si="30"/>
        <v>5</v>
      </c>
      <c r="M236" s="6">
        <v>1</v>
      </c>
      <c r="N236" s="6">
        <v>1</v>
      </c>
      <c r="O236" s="6">
        <v>3</v>
      </c>
      <c r="P236" s="9">
        <f t="shared" si="31"/>
        <v>5</v>
      </c>
      <c r="Q236" s="6">
        <v>1</v>
      </c>
      <c r="R236" s="6">
        <v>1</v>
      </c>
      <c r="S236" s="6">
        <v>4</v>
      </c>
      <c r="T236" s="9">
        <f t="shared" si="32"/>
        <v>6</v>
      </c>
      <c r="Z236" s="6">
        <v>1</v>
      </c>
      <c r="AA236" s="6">
        <v>1</v>
      </c>
      <c r="AB236" s="6">
        <v>1</v>
      </c>
      <c r="AC236" s="6">
        <v>1</v>
      </c>
      <c r="AD236" s="6">
        <v>1</v>
      </c>
      <c r="AE236" s="6">
        <v>2</v>
      </c>
      <c r="AF236" s="6">
        <v>1</v>
      </c>
      <c r="AG236" s="6">
        <v>1</v>
      </c>
      <c r="AH236" s="6">
        <v>2</v>
      </c>
      <c r="AI236" s="6">
        <v>2</v>
      </c>
      <c r="AJ236" s="6">
        <v>3</v>
      </c>
      <c r="AK236" s="6">
        <v>4</v>
      </c>
      <c r="AL236" s="6">
        <f t="shared" si="33"/>
        <v>20</v>
      </c>
      <c r="AM236" s="9">
        <v>6</v>
      </c>
      <c r="AN236" s="9">
        <v>3</v>
      </c>
      <c r="AO236" s="9">
        <v>4</v>
      </c>
      <c r="AP236" s="9">
        <v>2</v>
      </c>
      <c r="AQ236" s="9">
        <v>13</v>
      </c>
      <c r="AR236" s="9">
        <v>4</v>
      </c>
      <c r="AS236" s="9">
        <v>3</v>
      </c>
      <c r="AT236" s="9">
        <v>6</v>
      </c>
      <c r="AU236" s="9">
        <v>21</v>
      </c>
      <c r="AV236" s="9">
        <v>2</v>
      </c>
      <c r="AW236" s="9">
        <v>5</v>
      </c>
      <c r="AX236" s="9">
        <v>4</v>
      </c>
      <c r="AY236" s="3" t="s">
        <v>291</v>
      </c>
      <c r="AZ236" s="10" t="s">
        <v>55</v>
      </c>
      <c r="BA236" s="9">
        <v>4</v>
      </c>
      <c r="BB236" s="9">
        <v>3</v>
      </c>
      <c r="BC236" s="9">
        <v>3</v>
      </c>
      <c r="BD236" s="9">
        <v>3</v>
      </c>
      <c r="BE236" s="9">
        <f t="shared" si="34"/>
        <v>13</v>
      </c>
    </row>
    <row r="237" spans="1:57" x14ac:dyDescent="0.25">
      <c r="A237" s="9">
        <v>7333</v>
      </c>
      <c r="B237" s="9">
        <v>1</v>
      </c>
      <c r="C237" s="9">
        <v>1995</v>
      </c>
      <c r="D237" s="9">
        <f t="shared" si="35"/>
        <v>22</v>
      </c>
      <c r="E237" s="6">
        <v>1</v>
      </c>
      <c r="F237" s="6">
        <v>1</v>
      </c>
      <c r="G237" s="6">
        <v>2</v>
      </c>
      <c r="H237" s="9">
        <f t="shared" si="29"/>
        <v>4</v>
      </c>
      <c r="I237" s="6">
        <v>1</v>
      </c>
      <c r="J237" s="6">
        <v>1</v>
      </c>
      <c r="K237" s="6">
        <v>1</v>
      </c>
      <c r="L237" s="9">
        <f t="shared" si="30"/>
        <v>3</v>
      </c>
      <c r="M237" s="6">
        <v>1</v>
      </c>
      <c r="N237" s="6">
        <v>2</v>
      </c>
      <c r="O237" s="6">
        <v>3</v>
      </c>
      <c r="P237" s="9">
        <f t="shared" si="31"/>
        <v>6</v>
      </c>
      <c r="Q237" s="6">
        <v>1</v>
      </c>
      <c r="R237" s="6">
        <v>1</v>
      </c>
      <c r="S237" s="6">
        <v>4</v>
      </c>
      <c r="T237" s="9">
        <f t="shared" si="32"/>
        <v>6</v>
      </c>
      <c r="Z237" s="6">
        <v>1</v>
      </c>
      <c r="AA237" s="6">
        <v>1</v>
      </c>
      <c r="AB237" s="6">
        <v>1</v>
      </c>
      <c r="AC237" s="6">
        <v>1</v>
      </c>
      <c r="AD237" s="6">
        <v>1</v>
      </c>
      <c r="AE237" s="6">
        <v>1</v>
      </c>
      <c r="AF237" s="6">
        <v>2</v>
      </c>
      <c r="AG237" s="6">
        <v>1</v>
      </c>
      <c r="AH237" s="6">
        <v>2</v>
      </c>
      <c r="AI237" s="6">
        <v>1</v>
      </c>
      <c r="AJ237" s="6">
        <v>3</v>
      </c>
      <c r="AK237" s="6">
        <v>4</v>
      </c>
      <c r="AL237" s="6">
        <f t="shared" si="33"/>
        <v>19</v>
      </c>
      <c r="AM237" s="9">
        <v>7</v>
      </c>
      <c r="AN237" s="9">
        <v>3</v>
      </c>
      <c r="AO237" s="9">
        <v>3</v>
      </c>
      <c r="AP237" s="9">
        <v>2</v>
      </c>
      <c r="AQ237" s="9">
        <v>6</v>
      </c>
      <c r="AR237" s="9">
        <v>2</v>
      </c>
      <c r="AS237" s="9">
        <v>3</v>
      </c>
      <c r="AT237" s="9">
        <v>4</v>
      </c>
      <c r="AU237" s="9">
        <v>7</v>
      </c>
      <c r="AV237" s="9">
        <v>3</v>
      </c>
      <c r="AW237" s="9">
        <v>5</v>
      </c>
      <c r="AX237" s="9">
        <v>2</v>
      </c>
      <c r="AY237" s="3" t="s">
        <v>292</v>
      </c>
      <c r="AZ237" s="10" t="s">
        <v>55</v>
      </c>
      <c r="BA237" s="9">
        <v>4</v>
      </c>
      <c r="BB237" s="9">
        <v>2</v>
      </c>
      <c r="BC237" s="9">
        <v>3</v>
      </c>
      <c r="BD237" s="9">
        <v>3</v>
      </c>
      <c r="BE237" s="9">
        <f t="shared" si="34"/>
        <v>12</v>
      </c>
    </row>
    <row r="238" spans="1:57" x14ac:dyDescent="0.25">
      <c r="A238" s="9">
        <v>7346</v>
      </c>
      <c r="B238" s="9">
        <v>1</v>
      </c>
      <c r="C238" s="9">
        <v>1996</v>
      </c>
      <c r="D238" s="9">
        <f t="shared" si="35"/>
        <v>21</v>
      </c>
      <c r="E238" s="6">
        <v>2</v>
      </c>
      <c r="F238" s="6">
        <v>2</v>
      </c>
      <c r="G238" s="6">
        <v>4</v>
      </c>
      <c r="H238" s="9">
        <f t="shared" si="29"/>
        <v>8</v>
      </c>
      <c r="I238" s="6">
        <v>2</v>
      </c>
      <c r="J238" s="6">
        <v>3</v>
      </c>
      <c r="K238" s="6">
        <v>4</v>
      </c>
      <c r="L238" s="9">
        <f t="shared" si="30"/>
        <v>9</v>
      </c>
      <c r="M238" s="6">
        <v>1</v>
      </c>
      <c r="N238" s="6">
        <v>1</v>
      </c>
      <c r="O238" s="6">
        <v>4</v>
      </c>
      <c r="P238" s="9">
        <f t="shared" si="31"/>
        <v>6</v>
      </c>
      <c r="Q238" s="6">
        <v>3</v>
      </c>
      <c r="R238" s="6">
        <v>4</v>
      </c>
      <c r="S238" s="6">
        <v>4</v>
      </c>
      <c r="T238" s="9">
        <f t="shared" si="32"/>
        <v>11</v>
      </c>
      <c r="Z238" s="6">
        <v>2</v>
      </c>
      <c r="AA238" s="6">
        <v>2</v>
      </c>
      <c r="AB238" s="6">
        <v>1</v>
      </c>
      <c r="AC238" s="6">
        <v>3</v>
      </c>
      <c r="AD238" s="6">
        <v>2</v>
      </c>
      <c r="AE238" s="6">
        <v>3</v>
      </c>
      <c r="AF238" s="6">
        <v>1</v>
      </c>
      <c r="AG238" s="6">
        <v>4</v>
      </c>
      <c r="AH238" s="6">
        <v>4</v>
      </c>
      <c r="AI238" s="6">
        <v>4</v>
      </c>
      <c r="AJ238" s="6">
        <v>4</v>
      </c>
      <c r="AK238" s="6">
        <v>4</v>
      </c>
      <c r="AL238" s="6">
        <f t="shared" si="33"/>
        <v>34</v>
      </c>
      <c r="AM238" s="9">
        <v>7</v>
      </c>
      <c r="AN238" s="9">
        <v>4</v>
      </c>
      <c r="AO238" s="9">
        <v>2</v>
      </c>
      <c r="AP238" s="9">
        <v>4</v>
      </c>
      <c r="AQ238" s="9">
        <v>6</v>
      </c>
      <c r="AR238" s="9">
        <v>6</v>
      </c>
      <c r="AS238" s="9">
        <v>4</v>
      </c>
      <c r="AT238" s="9">
        <v>3</v>
      </c>
      <c r="AU238" s="9">
        <v>3</v>
      </c>
      <c r="AV238" s="9">
        <v>2</v>
      </c>
      <c r="AW238" s="9">
        <v>1</v>
      </c>
      <c r="AX238" s="9">
        <v>2</v>
      </c>
      <c r="AY238" s="3" t="s">
        <v>293</v>
      </c>
      <c r="AZ238" s="10" t="s">
        <v>55</v>
      </c>
      <c r="BA238" s="9">
        <v>2</v>
      </c>
      <c r="BB238" s="9">
        <v>3</v>
      </c>
      <c r="BC238" s="9">
        <v>3</v>
      </c>
      <c r="BD238" s="9">
        <v>3</v>
      </c>
      <c r="BE238" s="9">
        <f t="shared" si="34"/>
        <v>11</v>
      </c>
    </row>
    <row r="239" spans="1:57" ht="135" x14ac:dyDescent="0.25">
      <c r="A239" s="9">
        <v>7361</v>
      </c>
      <c r="B239" s="9">
        <v>0</v>
      </c>
      <c r="C239" s="9">
        <v>1992</v>
      </c>
      <c r="D239" s="9">
        <v>25</v>
      </c>
      <c r="E239" s="6">
        <v>1</v>
      </c>
      <c r="F239" s="6">
        <v>3</v>
      </c>
      <c r="G239" s="6">
        <v>4</v>
      </c>
      <c r="H239" s="9">
        <f t="shared" si="29"/>
        <v>8</v>
      </c>
      <c r="I239" s="6">
        <v>1</v>
      </c>
      <c r="J239" s="6">
        <v>3</v>
      </c>
      <c r="K239" s="6">
        <v>4</v>
      </c>
      <c r="L239" s="9">
        <f t="shared" si="30"/>
        <v>8</v>
      </c>
      <c r="M239" s="6">
        <v>1</v>
      </c>
      <c r="N239" s="6">
        <v>3</v>
      </c>
      <c r="O239" s="6">
        <v>4</v>
      </c>
      <c r="P239" s="9">
        <f t="shared" si="31"/>
        <v>8</v>
      </c>
      <c r="Q239" s="6">
        <v>1</v>
      </c>
      <c r="R239" s="6">
        <v>3</v>
      </c>
      <c r="S239" s="6">
        <v>4</v>
      </c>
      <c r="T239" s="9">
        <f t="shared" si="32"/>
        <v>8</v>
      </c>
      <c r="Z239" s="6">
        <v>1</v>
      </c>
      <c r="AA239" s="6">
        <v>1</v>
      </c>
      <c r="AB239" s="6">
        <v>1</v>
      </c>
      <c r="AC239" s="6">
        <v>1</v>
      </c>
      <c r="AD239" s="6">
        <v>3</v>
      </c>
      <c r="AE239" s="6">
        <v>3</v>
      </c>
      <c r="AF239" s="6">
        <v>3</v>
      </c>
      <c r="AG239" s="6">
        <v>3</v>
      </c>
      <c r="AH239" s="6">
        <v>4</v>
      </c>
      <c r="AI239" s="6">
        <v>4</v>
      </c>
      <c r="AJ239" s="6">
        <v>4</v>
      </c>
      <c r="AK239" s="6">
        <v>4</v>
      </c>
      <c r="AL239" s="6">
        <f t="shared" si="33"/>
        <v>32</v>
      </c>
      <c r="AM239" s="9">
        <v>6</v>
      </c>
      <c r="AN239" s="9">
        <v>21</v>
      </c>
      <c r="AO239" s="9">
        <v>4</v>
      </c>
      <c r="AP239" s="9">
        <v>3</v>
      </c>
      <c r="AQ239" s="9">
        <v>8</v>
      </c>
      <c r="AR239" s="9">
        <v>3</v>
      </c>
      <c r="AS239" s="9">
        <v>6</v>
      </c>
      <c r="AT239" s="9">
        <v>4</v>
      </c>
      <c r="AU239" s="9">
        <v>8</v>
      </c>
      <c r="AV239" s="9">
        <v>2</v>
      </c>
      <c r="AW239" s="9">
        <v>4</v>
      </c>
      <c r="AX239" s="9">
        <v>2</v>
      </c>
      <c r="AY239" s="4" t="s">
        <v>294</v>
      </c>
      <c r="AZ239" s="10" t="s">
        <v>55</v>
      </c>
      <c r="BA239" s="9">
        <v>4</v>
      </c>
      <c r="BB239" s="9">
        <v>3</v>
      </c>
      <c r="BC239" s="9">
        <v>4</v>
      </c>
      <c r="BD239" s="9">
        <v>4</v>
      </c>
      <c r="BE239" s="9">
        <f t="shared" si="34"/>
        <v>15</v>
      </c>
    </row>
    <row r="240" spans="1:57" ht="45" x14ac:dyDescent="0.25">
      <c r="A240" s="9">
        <v>6723</v>
      </c>
      <c r="B240" s="9">
        <v>0</v>
      </c>
      <c r="C240" s="9">
        <v>1999</v>
      </c>
      <c r="D240" s="9">
        <v>18</v>
      </c>
      <c r="E240" s="6">
        <v>1</v>
      </c>
      <c r="F240" s="6">
        <v>2</v>
      </c>
      <c r="G240" s="6">
        <v>2</v>
      </c>
      <c r="H240" s="9">
        <f t="shared" si="29"/>
        <v>5</v>
      </c>
      <c r="I240" s="6">
        <v>1</v>
      </c>
      <c r="J240" s="6">
        <v>3</v>
      </c>
      <c r="K240" s="6">
        <v>3</v>
      </c>
      <c r="L240" s="9">
        <f t="shared" si="30"/>
        <v>7</v>
      </c>
      <c r="M240" s="6">
        <v>3</v>
      </c>
      <c r="N240" s="6">
        <v>3</v>
      </c>
      <c r="O240" s="6">
        <v>4</v>
      </c>
      <c r="P240" s="9">
        <f t="shared" si="31"/>
        <v>10</v>
      </c>
      <c r="Q240" s="6">
        <v>1</v>
      </c>
      <c r="R240" s="6">
        <v>2</v>
      </c>
      <c r="S240" s="6">
        <v>3</v>
      </c>
      <c r="T240" s="9">
        <f t="shared" si="32"/>
        <v>6</v>
      </c>
      <c r="Z240" s="6">
        <v>1</v>
      </c>
      <c r="AA240" s="6">
        <v>1</v>
      </c>
      <c r="AB240" s="6">
        <v>3</v>
      </c>
      <c r="AC240" s="6">
        <v>1</v>
      </c>
      <c r="AD240" s="6">
        <v>2</v>
      </c>
      <c r="AE240" s="6">
        <v>3</v>
      </c>
      <c r="AF240" s="6">
        <v>3</v>
      </c>
      <c r="AG240" s="6">
        <v>2</v>
      </c>
      <c r="AH240" s="6">
        <v>2</v>
      </c>
      <c r="AI240" s="6">
        <v>3</v>
      </c>
      <c r="AJ240" s="6">
        <v>4</v>
      </c>
      <c r="AK240" s="6">
        <v>3</v>
      </c>
      <c r="AL240" s="6">
        <f t="shared" si="33"/>
        <v>28</v>
      </c>
      <c r="AM240" s="9">
        <v>11</v>
      </c>
      <c r="AN240" s="9">
        <v>6</v>
      </c>
      <c r="AO240" s="9">
        <v>10</v>
      </c>
      <c r="AP240" s="9">
        <v>4</v>
      </c>
      <c r="AQ240" s="9">
        <v>6</v>
      </c>
      <c r="AR240" s="9">
        <v>7</v>
      </c>
      <c r="AS240" s="9">
        <v>6</v>
      </c>
      <c r="AT240" s="9">
        <v>5</v>
      </c>
      <c r="AU240" s="9">
        <v>7</v>
      </c>
      <c r="AV240" s="9">
        <v>5</v>
      </c>
      <c r="AW240" s="9">
        <v>3</v>
      </c>
      <c r="AX240" s="9">
        <v>3</v>
      </c>
      <c r="AY240" s="3" t="s">
        <v>295</v>
      </c>
      <c r="AZ240" s="10" t="s">
        <v>410</v>
      </c>
      <c r="BE240" s="9">
        <f t="shared" si="34"/>
        <v>0</v>
      </c>
    </row>
    <row r="241" spans="1:57" x14ac:dyDescent="0.25">
      <c r="A241" s="9">
        <v>3171</v>
      </c>
      <c r="B241" s="9">
        <v>0</v>
      </c>
      <c r="C241" s="9">
        <v>1997</v>
      </c>
      <c r="D241" s="9">
        <v>20</v>
      </c>
      <c r="E241" s="6">
        <v>1</v>
      </c>
      <c r="F241" s="6">
        <v>2</v>
      </c>
      <c r="G241" s="6">
        <v>2</v>
      </c>
      <c r="H241" s="9">
        <f t="shared" si="29"/>
        <v>5</v>
      </c>
      <c r="I241" s="6">
        <v>1</v>
      </c>
      <c r="J241" s="6">
        <v>2</v>
      </c>
      <c r="K241" s="6">
        <v>2</v>
      </c>
      <c r="L241" s="9">
        <f t="shared" si="30"/>
        <v>5</v>
      </c>
      <c r="M241" s="6">
        <v>1</v>
      </c>
      <c r="N241" s="6">
        <v>2</v>
      </c>
      <c r="O241" s="6">
        <v>2</v>
      </c>
      <c r="P241" s="9">
        <f t="shared" si="31"/>
        <v>5</v>
      </c>
      <c r="Q241" s="6">
        <v>1</v>
      </c>
      <c r="R241" s="6">
        <v>2</v>
      </c>
      <c r="S241" s="6">
        <v>2</v>
      </c>
      <c r="T241" s="9">
        <f t="shared" si="32"/>
        <v>5</v>
      </c>
      <c r="Z241" s="6">
        <v>1</v>
      </c>
      <c r="AA241" s="6">
        <v>1</v>
      </c>
      <c r="AB241" s="6">
        <v>1</v>
      </c>
      <c r="AC241" s="6">
        <v>1</v>
      </c>
      <c r="AD241" s="6">
        <v>2</v>
      </c>
      <c r="AE241" s="6">
        <v>2</v>
      </c>
      <c r="AF241" s="6">
        <v>2</v>
      </c>
      <c r="AG241" s="6">
        <v>2</v>
      </c>
      <c r="AH241" s="6">
        <v>2</v>
      </c>
      <c r="AI241" s="6">
        <v>2</v>
      </c>
      <c r="AJ241" s="6">
        <v>2</v>
      </c>
      <c r="AK241" s="6">
        <v>2</v>
      </c>
      <c r="AL241" s="6">
        <f t="shared" si="33"/>
        <v>20</v>
      </c>
      <c r="AM241" s="9">
        <v>7</v>
      </c>
      <c r="AN241" s="9">
        <v>2</v>
      </c>
      <c r="AO241" s="9">
        <v>2</v>
      </c>
      <c r="AP241" s="9">
        <v>5</v>
      </c>
      <c r="AQ241" s="9">
        <v>3</v>
      </c>
      <c r="AR241" s="9">
        <v>3</v>
      </c>
      <c r="AS241" s="9">
        <v>3</v>
      </c>
      <c r="AT241" s="9">
        <v>3</v>
      </c>
      <c r="AU241" s="9">
        <v>5</v>
      </c>
      <c r="AV241" s="9">
        <v>3</v>
      </c>
      <c r="AW241" s="9">
        <v>2</v>
      </c>
      <c r="AX241" s="9">
        <v>2</v>
      </c>
      <c r="AY241" s="3" t="s">
        <v>296</v>
      </c>
      <c r="AZ241" s="10" t="s">
        <v>55</v>
      </c>
      <c r="BA241" s="9">
        <v>2</v>
      </c>
      <c r="BB241" s="9">
        <v>2</v>
      </c>
      <c r="BC241" s="9">
        <v>3</v>
      </c>
      <c r="BD241" s="9">
        <v>4</v>
      </c>
      <c r="BE241" s="9">
        <f t="shared" si="34"/>
        <v>11</v>
      </c>
    </row>
    <row r="242" spans="1:57" ht="60" x14ac:dyDescent="0.25">
      <c r="A242" s="9">
        <v>7438</v>
      </c>
      <c r="B242" s="9">
        <v>1</v>
      </c>
      <c r="C242" s="9">
        <v>1992</v>
      </c>
      <c r="D242" s="9">
        <v>25</v>
      </c>
      <c r="E242" s="6">
        <v>1</v>
      </c>
      <c r="F242" s="6">
        <v>2</v>
      </c>
      <c r="G242" s="6">
        <v>3</v>
      </c>
      <c r="H242" s="9">
        <f t="shared" si="29"/>
        <v>6</v>
      </c>
      <c r="I242" s="6">
        <v>1</v>
      </c>
      <c r="J242" s="6">
        <v>3</v>
      </c>
      <c r="K242" s="6">
        <v>4</v>
      </c>
      <c r="L242" s="9">
        <f t="shared" si="30"/>
        <v>8</v>
      </c>
      <c r="M242" s="6">
        <v>2</v>
      </c>
      <c r="N242" s="6">
        <v>3</v>
      </c>
      <c r="O242" s="6">
        <v>4</v>
      </c>
      <c r="P242" s="9">
        <f t="shared" si="31"/>
        <v>9</v>
      </c>
      <c r="Q242" s="6">
        <v>1</v>
      </c>
      <c r="R242" s="6">
        <v>3</v>
      </c>
      <c r="S242" s="6">
        <v>4</v>
      </c>
      <c r="T242" s="9">
        <f t="shared" si="32"/>
        <v>8</v>
      </c>
      <c r="Z242" s="6">
        <v>1</v>
      </c>
      <c r="AA242" s="6">
        <v>1</v>
      </c>
      <c r="AB242" s="6">
        <v>2</v>
      </c>
      <c r="AC242" s="6">
        <v>1</v>
      </c>
      <c r="AD242" s="6">
        <v>2</v>
      </c>
      <c r="AE242" s="6">
        <v>3</v>
      </c>
      <c r="AF242" s="6">
        <v>3</v>
      </c>
      <c r="AG242" s="6">
        <v>3</v>
      </c>
      <c r="AH242" s="6">
        <v>3</v>
      </c>
      <c r="AI242" s="6">
        <v>4</v>
      </c>
      <c r="AJ242" s="6">
        <v>4</v>
      </c>
      <c r="AK242" s="6">
        <v>4</v>
      </c>
      <c r="AL242" s="6">
        <f t="shared" si="33"/>
        <v>31</v>
      </c>
      <c r="AM242" s="9">
        <v>7</v>
      </c>
      <c r="AN242" s="9">
        <v>5</v>
      </c>
      <c r="AO242" s="9">
        <v>4</v>
      </c>
      <c r="AP242" s="9">
        <v>5</v>
      </c>
      <c r="AQ242" s="9">
        <v>4</v>
      </c>
      <c r="AR242" s="9">
        <v>3</v>
      </c>
      <c r="AS242" s="9">
        <v>2</v>
      </c>
      <c r="AT242" s="9">
        <v>5</v>
      </c>
      <c r="AU242" s="9">
        <v>3</v>
      </c>
      <c r="AV242" s="9">
        <v>3</v>
      </c>
      <c r="AW242" s="9">
        <v>2</v>
      </c>
      <c r="AX242" s="9">
        <v>1</v>
      </c>
      <c r="AY242" s="3" t="s">
        <v>297</v>
      </c>
      <c r="AZ242" s="10" t="s">
        <v>55</v>
      </c>
      <c r="BA242" s="9">
        <v>2</v>
      </c>
      <c r="BB242" s="9">
        <v>2</v>
      </c>
      <c r="BC242" s="9">
        <v>3</v>
      </c>
      <c r="BD242" s="9">
        <v>2</v>
      </c>
      <c r="BE242" s="9">
        <f t="shared" si="34"/>
        <v>9</v>
      </c>
    </row>
    <row r="243" spans="1:57" x14ac:dyDescent="0.25">
      <c r="A243" s="9">
        <v>7439</v>
      </c>
      <c r="B243" s="9">
        <v>1</v>
      </c>
      <c r="C243" s="9">
        <v>1994</v>
      </c>
      <c r="D243" s="9">
        <v>23</v>
      </c>
      <c r="E243" s="6">
        <v>1</v>
      </c>
      <c r="F243" s="6">
        <v>2</v>
      </c>
      <c r="G243" s="6">
        <v>2</v>
      </c>
      <c r="H243" s="9">
        <f t="shared" si="29"/>
        <v>5</v>
      </c>
      <c r="I243" s="6">
        <v>2</v>
      </c>
      <c r="J243" s="6">
        <v>3</v>
      </c>
      <c r="K243" s="6">
        <v>3</v>
      </c>
      <c r="L243" s="9">
        <f t="shared" si="30"/>
        <v>8</v>
      </c>
      <c r="M243" s="6">
        <v>2</v>
      </c>
      <c r="N243" s="6">
        <v>2</v>
      </c>
      <c r="O243" s="6">
        <v>3</v>
      </c>
      <c r="P243" s="9">
        <f t="shared" si="31"/>
        <v>7</v>
      </c>
      <c r="Q243" s="6">
        <v>1</v>
      </c>
      <c r="R243" s="6">
        <v>3</v>
      </c>
      <c r="S243" s="6">
        <v>4</v>
      </c>
      <c r="T243" s="9">
        <f t="shared" si="32"/>
        <v>8</v>
      </c>
      <c r="Z243" s="6">
        <v>1</v>
      </c>
      <c r="AA243" s="6">
        <v>2</v>
      </c>
      <c r="AB243" s="6">
        <v>2</v>
      </c>
      <c r="AC243" s="6">
        <v>1</v>
      </c>
      <c r="AD243" s="6">
        <v>2</v>
      </c>
      <c r="AE243" s="6">
        <v>3</v>
      </c>
      <c r="AF243" s="6">
        <v>2</v>
      </c>
      <c r="AG243" s="6">
        <v>3</v>
      </c>
      <c r="AH243" s="6">
        <v>2</v>
      </c>
      <c r="AI243" s="6">
        <v>3</v>
      </c>
      <c r="AJ243" s="6">
        <v>3</v>
      </c>
      <c r="AK243" s="6">
        <v>4</v>
      </c>
      <c r="AL243" s="6">
        <f t="shared" si="33"/>
        <v>28</v>
      </c>
      <c r="AM243" s="9">
        <v>8</v>
      </c>
      <c r="AN243" s="9">
        <v>10</v>
      </c>
      <c r="AO243" s="9">
        <v>6</v>
      </c>
      <c r="AP243" s="9">
        <v>3</v>
      </c>
      <c r="AQ243" s="9">
        <v>5</v>
      </c>
      <c r="AR243" s="9">
        <v>3</v>
      </c>
      <c r="AS243" s="9">
        <v>4</v>
      </c>
      <c r="AT243" s="9">
        <v>6</v>
      </c>
      <c r="AU243" s="9">
        <v>15</v>
      </c>
      <c r="AV243" s="9">
        <v>2</v>
      </c>
      <c r="AW243" s="9">
        <v>2</v>
      </c>
      <c r="AX243" s="9">
        <v>7</v>
      </c>
      <c r="AY243" s="3" t="s">
        <v>298</v>
      </c>
      <c r="AZ243" s="10" t="s">
        <v>55</v>
      </c>
      <c r="BA243" s="9">
        <v>4</v>
      </c>
      <c r="BB243" s="9">
        <v>3</v>
      </c>
      <c r="BC243" s="9">
        <v>3</v>
      </c>
      <c r="BD243" s="9">
        <v>3</v>
      </c>
      <c r="BE243" s="9">
        <f t="shared" si="34"/>
        <v>13</v>
      </c>
    </row>
    <row r="244" spans="1:57" x14ac:dyDescent="0.25">
      <c r="A244" s="9">
        <v>7448</v>
      </c>
      <c r="B244" s="9">
        <v>0</v>
      </c>
      <c r="C244" s="9">
        <v>1981</v>
      </c>
      <c r="D244" s="9">
        <v>36</v>
      </c>
      <c r="E244" s="6">
        <v>1</v>
      </c>
      <c r="F244" s="6">
        <v>2</v>
      </c>
      <c r="G244" s="6">
        <v>3</v>
      </c>
      <c r="H244" s="9">
        <f t="shared" si="29"/>
        <v>6</v>
      </c>
      <c r="I244" s="6">
        <v>1</v>
      </c>
      <c r="J244" s="6">
        <v>2</v>
      </c>
      <c r="K244" s="6">
        <v>3</v>
      </c>
      <c r="L244" s="9">
        <f t="shared" si="30"/>
        <v>6</v>
      </c>
      <c r="M244" s="6">
        <v>1</v>
      </c>
      <c r="N244" s="6">
        <v>2</v>
      </c>
      <c r="O244" s="6">
        <v>3</v>
      </c>
      <c r="P244" s="9">
        <f t="shared" si="31"/>
        <v>6</v>
      </c>
      <c r="Q244" s="6">
        <v>1</v>
      </c>
      <c r="R244" s="6">
        <v>2</v>
      </c>
      <c r="S244" s="6">
        <v>3</v>
      </c>
      <c r="T244" s="9">
        <f t="shared" si="32"/>
        <v>6</v>
      </c>
      <c r="Z244" s="6">
        <v>1</v>
      </c>
      <c r="AA244" s="6">
        <v>1</v>
      </c>
      <c r="AB244" s="6">
        <v>1</v>
      </c>
      <c r="AC244" s="6">
        <v>1</v>
      </c>
      <c r="AD244" s="6">
        <v>2</v>
      </c>
      <c r="AE244" s="6">
        <v>2</v>
      </c>
      <c r="AF244" s="6">
        <v>2</v>
      </c>
      <c r="AG244" s="6">
        <v>2</v>
      </c>
      <c r="AH244" s="6">
        <v>3</v>
      </c>
      <c r="AI244" s="6">
        <v>3</v>
      </c>
      <c r="AJ244" s="6">
        <v>3</v>
      </c>
      <c r="AK244" s="6">
        <v>3</v>
      </c>
      <c r="AL244" s="6">
        <f t="shared" si="33"/>
        <v>24</v>
      </c>
      <c r="AM244" s="9">
        <v>6</v>
      </c>
      <c r="AN244" s="9">
        <v>8</v>
      </c>
      <c r="AO244" s="9">
        <v>2</v>
      </c>
      <c r="AP244" s="9">
        <v>10</v>
      </c>
      <c r="AQ244" s="9">
        <v>4</v>
      </c>
      <c r="AR244" s="9">
        <v>3</v>
      </c>
      <c r="AS244" s="9">
        <v>3</v>
      </c>
      <c r="AT244" s="9">
        <v>3</v>
      </c>
      <c r="AU244" s="9">
        <v>6</v>
      </c>
      <c r="AV244" s="9">
        <v>3</v>
      </c>
      <c r="AW244" s="9">
        <v>3</v>
      </c>
      <c r="AX244" s="9">
        <v>3</v>
      </c>
      <c r="AY244" s="3" t="s">
        <v>299</v>
      </c>
      <c r="AZ244" s="10" t="s">
        <v>55</v>
      </c>
      <c r="BA244" s="9">
        <v>4</v>
      </c>
      <c r="BB244" s="9">
        <v>3</v>
      </c>
      <c r="BC244" s="9">
        <v>4</v>
      </c>
      <c r="BD244" s="9">
        <v>4</v>
      </c>
      <c r="BE244" s="9">
        <f t="shared" si="34"/>
        <v>15</v>
      </c>
    </row>
    <row r="245" spans="1:57" ht="30" x14ac:dyDescent="0.25">
      <c r="A245" s="9">
        <v>7473</v>
      </c>
      <c r="B245" s="9">
        <v>0</v>
      </c>
      <c r="C245" s="9">
        <v>1994</v>
      </c>
      <c r="D245" s="9">
        <v>23</v>
      </c>
      <c r="E245" s="6">
        <v>1</v>
      </c>
      <c r="F245" s="6">
        <v>2</v>
      </c>
      <c r="G245" s="6">
        <v>2</v>
      </c>
      <c r="H245" s="9">
        <f t="shared" si="29"/>
        <v>5</v>
      </c>
      <c r="I245" s="6">
        <v>1</v>
      </c>
      <c r="J245" s="6">
        <v>2</v>
      </c>
      <c r="K245" s="6">
        <v>4</v>
      </c>
      <c r="L245" s="9">
        <f t="shared" si="30"/>
        <v>7</v>
      </c>
      <c r="M245" s="6">
        <v>1</v>
      </c>
      <c r="N245" s="6">
        <v>2</v>
      </c>
      <c r="O245" s="6">
        <v>3</v>
      </c>
      <c r="P245" s="9">
        <f t="shared" si="31"/>
        <v>6</v>
      </c>
      <c r="Q245" s="6">
        <v>1</v>
      </c>
      <c r="R245" s="6">
        <v>3</v>
      </c>
      <c r="S245" s="6">
        <v>4</v>
      </c>
      <c r="T245" s="9">
        <f t="shared" si="32"/>
        <v>8</v>
      </c>
      <c r="Z245" s="6">
        <v>1</v>
      </c>
      <c r="AA245" s="6">
        <v>1</v>
      </c>
      <c r="AB245" s="6">
        <v>1</v>
      </c>
      <c r="AC245" s="6">
        <v>1</v>
      </c>
      <c r="AD245" s="6">
        <v>2</v>
      </c>
      <c r="AE245" s="6">
        <v>2</v>
      </c>
      <c r="AF245" s="6">
        <v>2</v>
      </c>
      <c r="AG245" s="6">
        <v>3</v>
      </c>
      <c r="AH245" s="6">
        <v>2</v>
      </c>
      <c r="AI245" s="6">
        <v>4</v>
      </c>
      <c r="AJ245" s="6">
        <v>3</v>
      </c>
      <c r="AK245" s="6">
        <v>4</v>
      </c>
      <c r="AL245" s="6">
        <f t="shared" si="33"/>
        <v>26</v>
      </c>
      <c r="AM245" s="9">
        <v>9</v>
      </c>
      <c r="AN245" s="9">
        <v>6</v>
      </c>
      <c r="AO245" s="9">
        <v>4</v>
      </c>
      <c r="AP245" s="9">
        <v>2</v>
      </c>
      <c r="AQ245" s="9">
        <v>4</v>
      </c>
      <c r="AR245" s="9">
        <v>15</v>
      </c>
      <c r="AS245" s="9">
        <v>3</v>
      </c>
      <c r="AT245" s="9">
        <v>4</v>
      </c>
      <c r="AU245" s="9">
        <v>4</v>
      </c>
      <c r="AV245" s="9">
        <v>8</v>
      </c>
      <c r="AW245" s="9">
        <v>4</v>
      </c>
      <c r="AX245" s="9">
        <v>4</v>
      </c>
      <c r="AY245" s="3" t="s">
        <v>300</v>
      </c>
      <c r="AZ245" s="10" t="s">
        <v>55</v>
      </c>
      <c r="BA245" s="9">
        <v>2</v>
      </c>
      <c r="BB245" s="9">
        <v>2</v>
      </c>
      <c r="BC245" s="9">
        <v>2</v>
      </c>
      <c r="BD245" s="9">
        <v>3</v>
      </c>
      <c r="BE245" s="9">
        <f t="shared" si="34"/>
        <v>9</v>
      </c>
    </row>
    <row r="246" spans="1:57" ht="135" x14ac:dyDescent="0.25">
      <c r="A246" s="9">
        <v>7474</v>
      </c>
      <c r="B246" s="9">
        <v>0</v>
      </c>
      <c r="C246" s="9">
        <v>1968</v>
      </c>
      <c r="D246" s="9">
        <v>49</v>
      </c>
      <c r="E246" s="6">
        <v>1</v>
      </c>
      <c r="F246" s="6">
        <v>1</v>
      </c>
      <c r="G246" s="6">
        <v>1</v>
      </c>
      <c r="H246" s="9">
        <f t="shared" si="29"/>
        <v>3</v>
      </c>
      <c r="I246" s="6">
        <v>1</v>
      </c>
      <c r="J246" s="6">
        <v>1</v>
      </c>
      <c r="K246" s="6">
        <v>2</v>
      </c>
      <c r="L246" s="9">
        <f t="shared" si="30"/>
        <v>4</v>
      </c>
      <c r="M246" s="6">
        <v>1</v>
      </c>
      <c r="N246" s="6">
        <v>2</v>
      </c>
      <c r="O246" s="6">
        <v>2</v>
      </c>
      <c r="P246" s="9">
        <f t="shared" si="31"/>
        <v>5</v>
      </c>
      <c r="Q246" s="6">
        <v>1</v>
      </c>
      <c r="R246" s="6">
        <v>1</v>
      </c>
      <c r="S246" s="6">
        <v>3</v>
      </c>
      <c r="T246" s="9">
        <f t="shared" si="32"/>
        <v>5</v>
      </c>
      <c r="Z246" s="6">
        <v>1</v>
      </c>
      <c r="AA246" s="6">
        <v>1</v>
      </c>
      <c r="AB246" s="6">
        <v>1</v>
      </c>
      <c r="AC246" s="6">
        <v>1</v>
      </c>
      <c r="AD246" s="6">
        <v>1</v>
      </c>
      <c r="AE246" s="6">
        <v>1</v>
      </c>
      <c r="AF246" s="6">
        <v>2</v>
      </c>
      <c r="AG246" s="6">
        <v>1</v>
      </c>
      <c r="AH246" s="6">
        <v>1</v>
      </c>
      <c r="AI246" s="6">
        <v>2</v>
      </c>
      <c r="AJ246" s="6">
        <v>2</v>
      </c>
      <c r="AK246" s="6">
        <v>3</v>
      </c>
      <c r="AL246" s="6">
        <f t="shared" si="33"/>
        <v>17</v>
      </c>
      <c r="AM246" s="9">
        <v>22</v>
      </c>
      <c r="AN246" s="9">
        <v>14</v>
      </c>
      <c r="AO246" s="9">
        <v>12</v>
      </c>
      <c r="AP246" s="9">
        <v>11</v>
      </c>
      <c r="AQ246" s="9">
        <v>25</v>
      </c>
      <c r="AR246" s="9">
        <v>9</v>
      </c>
      <c r="AS246" s="9">
        <v>11</v>
      </c>
      <c r="AT246" s="9">
        <v>13</v>
      </c>
      <c r="AU246" s="9">
        <v>21</v>
      </c>
      <c r="AV246" s="9">
        <v>11</v>
      </c>
      <c r="AW246" s="9">
        <v>28</v>
      </c>
      <c r="AX246" s="9">
        <v>26</v>
      </c>
      <c r="AY246" s="4" t="s">
        <v>301</v>
      </c>
      <c r="AZ246" s="10" t="s">
        <v>55</v>
      </c>
      <c r="BA246" s="9">
        <v>1</v>
      </c>
      <c r="BB246" s="9">
        <v>2</v>
      </c>
      <c r="BC246" s="9">
        <v>3</v>
      </c>
      <c r="BD246" s="9">
        <v>4</v>
      </c>
      <c r="BE246" s="9">
        <f t="shared" si="34"/>
        <v>10</v>
      </c>
    </row>
    <row r="247" spans="1:57" ht="45" x14ac:dyDescent="0.25">
      <c r="A247" s="9">
        <v>7475</v>
      </c>
      <c r="B247" s="9">
        <v>0</v>
      </c>
      <c r="C247" s="9">
        <v>1991</v>
      </c>
      <c r="D247" s="9">
        <v>26</v>
      </c>
      <c r="E247" s="6">
        <v>3</v>
      </c>
      <c r="F247" s="6">
        <v>4</v>
      </c>
      <c r="G247" s="6">
        <v>4</v>
      </c>
      <c r="H247" s="9">
        <f t="shared" si="29"/>
        <v>11</v>
      </c>
      <c r="I247" s="6">
        <v>2</v>
      </c>
      <c r="J247" s="6">
        <v>4</v>
      </c>
      <c r="K247" s="6">
        <v>4</v>
      </c>
      <c r="L247" s="9">
        <f t="shared" si="30"/>
        <v>10</v>
      </c>
      <c r="M247" s="6">
        <v>2</v>
      </c>
      <c r="N247" s="6">
        <v>4</v>
      </c>
      <c r="O247" s="6">
        <v>4</v>
      </c>
      <c r="P247" s="9">
        <f t="shared" si="31"/>
        <v>10</v>
      </c>
      <c r="Q247" s="6">
        <v>1</v>
      </c>
      <c r="R247" s="6">
        <v>3</v>
      </c>
      <c r="S247" s="6">
        <v>4</v>
      </c>
      <c r="T247" s="9">
        <f t="shared" si="32"/>
        <v>8</v>
      </c>
      <c r="Z247" s="6">
        <v>3</v>
      </c>
      <c r="AA247" s="6">
        <v>2</v>
      </c>
      <c r="AB247" s="6">
        <v>2</v>
      </c>
      <c r="AC247" s="6">
        <v>1</v>
      </c>
      <c r="AD247" s="6">
        <v>4</v>
      </c>
      <c r="AE247" s="6">
        <v>4</v>
      </c>
      <c r="AF247" s="6">
        <v>4</v>
      </c>
      <c r="AG247" s="6">
        <v>3</v>
      </c>
      <c r="AH247" s="6">
        <v>4</v>
      </c>
      <c r="AI247" s="6">
        <v>4</v>
      </c>
      <c r="AJ247" s="6">
        <v>4</v>
      </c>
      <c r="AK247" s="6">
        <v>4</v>
      </c>
      <c r="AL247" s="6">
        <f t="shared" si="33"/>
        <v>39</v>
      </c>
      <c r="AM247" s="9">
        <v>7</v>
      </c>
      <c r="AN247" s="9">
        <v>5</v>
      </c>
      <c r="AO247" s="9">
        <v>8</v>
      </c>
      <c r="AP247" s="9">
        <v>4</v>
      </c>
      <c r="AQ247" s="9">
        <v>7</v>
      </c>
      <c r="AR247" s="9">
        <v>2</v>
      </c>
      <c r="AS247" s="9">
        <v>2</v>
      </c>
      <c r="AT247" s="9">
        <v>4</v>
      </c>
      <c r="AU247" s="9">
        <v>4</v>
      </c>
      <c r="AV247" s="9">
        <v>2</v>
      </c>
      <c r="AW247" s="9">
        <v>2</v>
      </c>
      <c r="AX247" s="9">
        <v>2</v>
      </c>
      <c r="AY247" s="3" t="s">
        <v>302</v>
      </c>
      <c r="AZ247" s="10" t="s">
        <v>55</v>
      </c>
      <c r="BA247" s="9">
        <v>2</v>
      </c>
      <c r="BB247" s="9">
        <v>2</v>
      </c>
      <c r="BC247" s="9">
        <v>3</v>
      </c>
      <c r="BD247" s="9">
        <v>2</v>
      </c>
      <c r="BE247" s="9">
        <f t="shared" si="34"/>
        <v>9</v>
      </c>
    </row>
    <row r="248" spans="1:57" x14ac:dyDescent="0.25">
      <c r="A248" s="9">
        <v>7480</v>
      </c>
      <c r="B248" s="9">
        <v>1</v>
      </c>
      <c r="C248" s="9">
        <v>1975</v>
      </c>
      <c r="D248" s="9">
        <v>42</v>
      </c>
      <c r="E248" s="6">
        <v>1</v>
      </c>
      <c r="F248" s="6">
        <v>2</v>
      </c>
      <c r="G248" s="6">
        <v>3</v>
      </c>
      <c r="H248" s="9">
        <f t="shared" si="29"/>
        <v>6</v>
      </c>
      <c r="I248" s="6">
        <v>1</v>
      </c>
      <c r="J248" s="6">
        <v>2</v>
      </c>
      <c r="K248" s="6">
        <v>3</v>
      </c>
      <c r="L248" s="9">
        <f t="shared" si="30"/>
        <v>6</v>
      </c>
      <c r="M248" s="6">
        <v>1</v>
      </c>
      <c r="N248" s="6">
        <v>2</v>
      </c>
      <c r="O248" s="6">
        <v>3</v>
      </c>
      <c r="P248" s="9">
        <f t="shared" si="31"/>
        <v>6</v>
      </c>
      <c r="Q248" s="6">
        <v>1</v>
      </c>
      <c r="R248" s="6">
        <v>3</v>
      </c>
      <c r="S248" s="6">
        <v>4</v>
      </c>
      <c r="T248" s="9">
        <f t="shared" si="32"/>
        <v>8</v>
      </c>
      <c r="Z248" s="6">
        <v>1</v>
      </c>
      <c r="AA248" s="6">
        <v>1</v>
      </c>
      <c r="AB248" s="6">
        <v>1</v>
      </c>
      <c r="AC248" s="6">
        <v>1</v>
      </c>
      <c r="AD248" s="6">
        <v>2</v>
      </c>
      <c r="AE248" s="6">
        <v>2</v>
      </c>
      <c r="AF248" s="6">
        <v>2</v>
      </c>
      <c r="AG248" s="6">
        <v>3</v>
      </c>
      <c r="AH248" s="6">
        <v>3</v>
      </c>
      <c r="AI248" s="6">
        <v>3</v>
      </c>
      <c r="AJ248" s="6">
        <v>3</v>
      </c>
      <c r="AK248" s="6">
        <v>4</v>
      </c>
      <c r="AL248" s="6">
        <f t="shared" si="33"/>
        <v>26</v>
      </c>
      <c r="AM248" s="9">
        <v>20</v>
      </c>
      <c r="AN248" s="9">
        <v>3</v>
      </c>
      <c r="AO248" s="9">
        <v>2</v>
      </c>
      <c r="AP248" s="9">
        <v>33</v>
      </c>
      <c r="AQ248" s="9">
        <v>8</v>
      </c>
      <c r="AR248" s="9">
        <v>2</v>
      </c>
      <c r="AS248" s="9">
        <v>4</v>
      </c>
      <c r="AT248" s="9">
        <v>4</v>
      </c>
      <c r="AU248" s="9">
        <v>6</v>
      </c>
      <c r="AV248" s="9">
        <v>2</v>
      </c>
      <c r="AW248" s="9">
        <v>5</v>
      </c>
      <c r="AX248" s="9">
        <v>3</v>
      </c>
      <c r="AY248" s="3" t="s">
        <v>303</v>
      </c>
      <c r="AZ248" s="10" t="s">
        <v>55</v>
      </c>
      <c r="BA248" s="9">
        <v>4</v>
      </c>
      <c r="BB248" s="9">
        <v>3</v>
      </c>
      <c r="BC248" s="9">
        <v>3</v>
      </c>
      <c r="BD248" s="9">
        <v>4</v>
      </c>
      <c r="BE248" s="9">
        <f t="shared" si="34"/>
        <v>14</v>
      </c>
    </row>
    <row r="249" spans="1:57" x14ac:dyDescent="0.25">
      <c r="A249" s="9">
        <v>7483</v>
      </c>
      <c r="B249" s="9">
        <v>0</v>
      </c>
      <c r="C249" s="9">
        <v>1967</v>
      </c>
      <c r="D249" s="9">
        <v>50</v>
      </c>
      <c r="E249" s="6">
        <v>1</v>
      </c>
      <c r="F249" s="6">
        <v>2</v>
      </c>
      <c r="G249" s="6">
        <v>3</v>
      </c>
      <c r="H249" s="9">
        <f t="shared" si="29"/>
        <v>6</v>
      </c>
      <c r="I249" s="6">
        <v>1</v>
      </c>
      <c r="J249" s="6">
        <v>2</v>
      </c>
      <c r="K249" s="6">
        <v>3</v>
      </c>
      <c r="L249" s="9">
        <f t="shared" si="30"/>
        <v>6</v>
      </c>
      <c r="M249" s="6">
        <v>1</v>
      </c>
      <c r="N249" s="6">
        <v>2</v>
      </c>
      <c r="O249" s="6">
        <v>3</v>
      </c>
      <c r="P249" s="9">
        <f t="shared" si="31"/>
        <v>6</v>
      </c>
      <c r="Q249" s="6">
        <v>1</v>
      </c>
      <c r="R249" s="6">
        <v>2</v>
      </c>
      <c r="S249" s="6">
        <v>4</v>
      </c>
      <c r="T249" s="9">
        <f t="shared" si="32"/>
        <v>7</v>
      </c>
      <c r="Z249" s="6">
        <v>1</v>
      </c>
      <c r="AA249" s="6">
        <v>1</v>
      </c>
      <c r="AB249" s="6">
        <v>1</v>
      </c>
      <c r="AC249" s="6">
        <v>1</v>
      </c>
      <c r="AD249" s="6">
        <v>2</v>
      </c>
      <c r="AE249" s="6">
        <v>2</v>
      </c>
      <c r="AF249" s="6">
        <v>2</v>
      </c>
      <c r="AG249" s="6">
        <v>2</v>
      </c>
      <c r="AH249" s="6">
        <v>3</v>
      </c>
      <c r="AI249" s="6">
        <v>3</v>
      </c>
      <c r="AJ249" s="6">
        <v>3</v>
      </c>
      <c r="AK249" s="6">
        <v>4</v>
      </c>
      <c r="AL249" s="6">
        <f t="shared" si="33"/>
        <v>25</v>
      </c>
      <c r="AM249" s="9">
        <v>8</v>
      </c>
      <c r="AN249" s="9">
        <v>25</v>
      </c>
      <c r="AO249" s="9">
        <v>4</v>
      </c>
      <c r="AP249" s="9">
        <v>4</v>
      </c>
      <c r="AQ249" s="9">
        <v>3</v>
      </c>
      <c r="AR249" s="9">
        <v>3</v>
      </c>
      <c r="AS249" s="9">
        <v>2</v>
      </c>
      <c r="AT249" s="9">
        <v>3</v>
      </c>
      <c r="AU249" s="9">
        <v>5</v>
      </c>
      <c r="AV249" s="9">
        <v>2</v>
      </c>
      <c r="AW249" s="9">
        <v>2</v>
      </c>
      <c r="AX249" s="9">
        <v>6</v>
      </c>
      <c r="AY249" s="3" t="s">
        <v>304</v>
      </c>
      <c r="AZ249" s="10" t="s">
        <v>55</v>
      </c>
      <c r="BA249" s="9">
        <v>2</v>
      </c>
      <c r="BB249" s="9">
        <v>2</v>
      </c>
      <c r="BC249" s="9">
        <v>3</v>
      </c>
      <c r="BD249" s="9">
        <v>4</v>
      </c>
      <c r="BE249" s="9">
        <f t="shared" si="34"/>
        <v>11</v>
      </c>
    </row>
    <row r="250" spans="1:57" x14ac:dyDescent="0.25">
      <c r="A250" s="9">
        <v>7488</v>
      </c>
      <c r="B250" s="9">
        <v>0</v>
      </c>
      <c r="C250" s="9">
        <v>1992</v>
      </c>
      <c r="D250" s="9">
        <v>25</v>
      </c>
      <c r="E250" s="6">
        <v>1</v>
      </c>
      <c r="F250" s="6">
        <v>1</v>
      </c>
      <c r="G250" s="6">
        <v>2</v>
      </c>
      <c r="H250" s="9">
        <f t="shared" si="29"/>
        <v>4</v>
      </c>
      <c r="I250" s="6">
        <v>1</v>
      </c>
      <c r="J250" s="6">
        <v>1</v>
      </c>
      <c r="K250" s="6">
        <v>2</v>
      </c>
      <c r="L250" s="9">
        <f t="shared" si="30"/>
        <v>4</v>
      </c>
      <c r="M250" s="6">
        <v>1</v>
      </c>
      <c r="N250" s="6">
        <v>1</v>
      </c>
      <c r="O250" s="6">
        <v>1</v>
      </c>
      <c r="P250" s="9">
        <f t="shared" si="31"/>
        <v>3</v>
      </c>
      <c r="Q250" s="6">
        <v>1</v>
      </c>
      <c r="R250" s="6">
        <v>1</v>
      </c>
      <c r="S250" s="6">
        <v>3</v>
      </c>
      <c r="T250" s="9">
        <f t="shared" si="32"/>
        <v>5</v>
      </c>
      <c r="Z250" s="6">
        <v>1</v>
      </c>
      <c r="AA250" s="6">
        <v>1</v>
      </c>
      <c r="AB250" s="6">
        <v>1</v>
      </c>
      <c r="AC250" s="6">
        <v>1</v>
      </c>
      <c r="AD250" s="6">
        <v>1</v>
      </c>
      <c r="AE250" s="6">
        <v>1</v>
      </c>
      <c r="AF250" s="6">
        <v>1</v>
      </c>
      <c r="AG250" s="6">
        <v>1</v>
      </c>
      <c r="AH250" s="6">
        <v>2</v>
      </c>
      <c r="AI250" s="6">
        <v>2</v>
      </c>
      <c r="AJ250" s="6">
        <v>1</v>
      </c>
      <c r="AK250" s="6">
        <v>3</v>
      </c>
      <c r="AL250" s="6">
        <f t="shared" si="33"/>
        <v>16</v>
      </c>
      <c r="AM250" s="9">
        <v>6</v>
      </c>
      <c r="AN250" s="9">
        <v>3</v>
      </c>
      <c r="AO250" s="9">
        <v>3</v>
      </c>
      <c r="AP250" s="9">
        <v>48</v>
      </c>
      <c r="AQ250" s="9">
        <v>2</v>
      </c>
      <c r="AR250" s="9">
        <v>4</v>
      </c>
      <c r="AS250" s="9">
        <v>2</v>
      </c>
      <c r="AT250" s="9">
        <v>3</v>
      </c>
      <c r="AU250" s="9">
        <v>8</v>
      </c>
      <c r="AV250" s="9">
        <v>2</v>
      </c>
      <c r="AW250" s="9">
        <v>6</v>
      </c>
      <c r="AX250" s="9">
        <v>3</v>
      </c>
      <c r="AY250" s="3" t="s">
        <v>305</v>
      </c>
      <c r="AZ250" s="10" t="s">
        <v>55</v>
      </c>
      <c r="BA250" s="9">
        <v>1</v>
      </c>
      <c r="BB250" s="9">
        <v>2</v>
      </c>
      <c r="BC250" s="9">
        <v>3</v>
      </c>
      <c r="BD250" s="9">
        <v>4</v>
      </c>
      <c r="BE250" s="9">
        <f t="shared" si="34"/>
        <v>10</v>
      </c>
    </row>
    <row r="251" spans="1:57" x14ac:dyDescent="0.25">
      <c r="A251" s="9">
        <v>7491</v>
      </c>
      <c r="B251" s="9">
        <v>0</v>
      </c>
      <c r="C251" s="9">
        <v>1988</v>
      </c>
      <c r="D251" s="9">
        <v>29</v>
      </c>
      <c r="E251" s="6">
        <v>1</v>
      </c>
      <c r="F251" s="6">
        <v>2</v>
      </c>
      <c r="G251" s="6">
        <v>3</v>
      </c>
      <c r="H251" s="9">
        <f t="shared" si="29"/>
        <v>6</v>
      </c>
      <c r="I251" s="6">
        <v>1</v>
      </c>
      <c r="J251" s="6">
        <v>2</v>
      </c>
      <c r="K251" s="6">
        <v>3</v>
      </c>
      <c r="L251" s="9">
        <f t="shared" si="30"/>
        <v>6</v>
      </c>
      <c r="M251" s="6">
        <v>1</v>
      </c>
      <c r="N251" s="6">
        <v>2</v>
      </c>
      <c r="O251" s="6">
        <v>3</v>
      </c>
      <c r="P251" s="9">
        <f t="shared" si="31"/>
        <v>6</v>
      </c>
      <c r="Q251" s="6">
        <v>1</v>
      </c>
      <c r="R251" s="6">
        <v>3</v>
      </c>
      <c r="S251" s="6">
        <v>4</v>
      </c>
      <c r="T251" s="9">
        <f t="shared" si="32"/>
        <v>8</v>
      </c>
      <c r="Z251" s="6">
        <v>1</v>
      </c>
      <c r="AA251" s="6">
        <v>1</v>
      </c>
      <c r="AB251" s="6">
        <v>1</v>
      </c>
      <c r="AC251" s="6">
        <v>1</v>
      </c>
      <c r="AD251" s="6">
        <v>2</v>
      </c>
      <c r="AE251" s="6">
        <v>2</v>
      </c>
      <c r="AF251" s="6">
        <v>2</v>
      </c>
      <c r="AG251" s="6">
        <v>3</v>
      </c>
      <c r="AH251" s="6">
        <v>3</v>
      </c>
      <c r="AI251" s="6">
        <v>3</v>
      </c>
      <c r="AJ251" s="6">
        <v>3</v>
      </c>
      <c r="AK251" s="6">
        <v>4</v>
      </c>
      <c r="AL251" s="6">
        <f t="shared" si="33"/>
        <v>26</v>
      </c>
      <c r="AM251" s="9">
        <v>9</v>
      </c>
      <c r="AN251" s="9">
        <v>5</v>
      </c>
      <c r="AO251" s="9">
        <v>7</v>
      </c>
      <c r="AP251" s="9">
        <v>3</v>
      </c>
      <c r="AQ251" s="9">
        <v>6</v>
      </c>
      <c r="AR251" s="9">
        <v>6</v>
      </c>
      <c r="AS251" s="9">
        <v>21</v>
      </c>
      <c r="AT251" s="9">
        <v>7</v>
      </c>
      <c r="AU251" s="9">
        <v>8</v>
      </c>
      <c r="AV251" s="9">
        <v>4</v>
      </c>
      <c r="AW251" s="9">
        <v>3</v>
      </c>
      <c r="AX251" s="9">
        <v>3</v>
      </c>
      <c r="AY251" s="3" t="s">
        <v>306</v>
      </c>
      <c r="AZ251" s="10" t="s">
        <v>55</v>
      </c>
      <c r="BA251" s="9">
        <v>3</v>
      </c>
      <c r="BB251" s="9">
        <v>3</v>
      </c>
      <c r="BC251" s="9">
        <v>3</v>
      </c>
      <c r="BD251" s="9">
        <v>3</v>
      </c>
      <c r="BE251" s="9">
        <f t="shared" si="34"/>
        <v>12</v>
      </c>
    </row>
    <row r="252" spans="1:57" x14ac:dyDescent="0.25">
      <c r="A252" s="9">
        <v>7492</v>
      </c>
      <c r="B252" s="9">
        <v>0</v>
      </c>
      <c r="C252" s="9">
        <v>1982</v>
      </c>
      <c r="D252" s="9">
        <v>35</v>
      </c>
      <c r="E252" s="6">
        <v>1</v>
      </c>
      <c r="F252" s="6">
        <v>1</v>
      </c>
      <c r="G252" s="6">
        <v>3</v>
      </c>
      <c r="H252" s="9">
        <f t="shared" si="29"/>
        <v>5</v>
      </c>
      <c r="I252" s="6">
        <v>1</v>
      </c>
      <c r="J252" s="6">
        <v>1</v>
      </c>
      <c r="K252" s="6">
        <v>3</v>
      </c>
      <c r="L252" s="9">
        <f t="shared" si="30"/>
        <v>5</v>
      </c>
      <c r="M252" s="6">
        <v>1</v>
      </c>
      <c r="N252" s="6">
        <v>1</v>
      </c>
      <c r="O252" s="6">
        <v>3</v>
      </c>
      <c r="P252" s="9">
        <f t="shared" si="31"/>
        <v>5</v>
      </c>
      <c r="Q252" s="6">
        <v>1</v>
      </c>
      <c r="R252" s="6">
        <v>2</v>
      </c>
      <c r="S252" s="6">
        <v>4</v>
      </c>
      <c r="T252" s="9">
        <f t="shared" si="32"/>
        <v>7</v>
      </c>
      <c r="Z252" s="6">
        <v>1</v>
      </c>
      <c r="AA252" s="6">
        <v>1</v>
      </c>
      <c r="AB252" s="6">
        <v>1</v>
      </c>
      <c r="AC252" s="6">
        <v>1</v>
      </c>
      <c r="AD252" s="6">
        <v>1</v>
      </c>
      <c r="AE252" s="6">
        <v>1</v>
      </c>
      <c r="AF252" s="6">
        <v>1</v>
      </c>
      <c r="AG252" s="6">
        <v>2</v>
      </c>
      <c r="AH252" s="6">
        <v>3</v>
      </c>
      <c r="AI252" s="6">
        <v>3</v>
      </c>
      <c r="AJ252" s="6">
        <v>3</v>
      </c>
      <c r="AK252" s="6">
        <v>4</v>
      </c>
      <c r="AL252" s="6">
        <f t="shared" si="33"/>
        <v>22</v>
      </c>
      <c r="AM252" s="9">
        <v>6</v>
      </c>
      <c r="AN252" s="9">
        <v>4</v>
      </c>
      <c r="AO252" s="9">
        <v>4</v>
      </c>
      <c r="AP252" s="9">
        <v>3</v>
      </c>
      <c r="AQ252" s="9">
        <v>5</v>
      </c>
      <c r="AR252" s="9">
        <v>2</v>
      </c>
      <c r="AS252" s="9">
        <v>3</v>
      </c>
      <c r="AT252" s="9">
        <v>4</v>
      </c>
      <c r="AU252" s="9">
        <v>5</v>
      </c>
      <c r="AV252" s="9">
        <v>4</v>
      </c>
      <c r="AW252" s="9">
        <v>3</v>
      </c>
      <c r="AX252" s="9">
        <v>4</v>
      </c>
      <c r="AY252" s="3" t="s">
        <v>307</v>
      </c>
      <c r="AZ252" s="10" t="s">
        <v>55</v>
      </c>
      <c r="BA252" s="9">
        <v>2</v>
      </c>
      <c r="BB252" s="9">
        <v>3</v>
      </c>
      <c r="BC252" s="9">
        <v>3</v>
      </c>
      <c r="BD252" s="9">
        <v>3</v>
      </c>
      <c r="BE252" s="9">
        <f t="shared" si="34"/>
        <v>11</v>
      </c>
    </row>
    <row r="253" spans="1:57" x14ac:dyDescent="0.25">
      <c r="A253" s="9">
        <v>7496</v>
      </c>
      <c r="B253" s="9">
        <v>0</v>
      </c>
      <c r="C253" s="9">
        <v>1979</v>
      </c>
      <c r="D253" s="9">
        <v>38</v>
      </c>
      <c r="E253" s="6">
        <v>1</v>
      </c>
      <c r="F253" s="6">
        <v>1</v>
      </c>
      <c r="G253" s="6">
        <v>1</v>
      </c>
      <c r="H253" s="9">
        <f t="shared" si="29"/>
        <v>3</v>
      </c>
      <c r="I253" s="6">
        <v>1</v>
      </c>
      <c r="J253" s="6">
        <v>1</v>
      </c>
      <c r="K253" s="6">
        <v>2</v>
      </c>
      <c r="L253" s="9">
        <f t="shared" si="30"/>
        <v>4</v>
      </c>
      <c r="M253" s="6">
        <v>1</v>
      </c>
      <c r="N253" s="6">
        <v>1</v>
      </c>
      <c r="O253" s="6">
        <v>2</v>
      </c>
      <c r="P253" s="9">
        <f t="shared" si="31"/>
        <v>4</v>
      </c>
      <c r="Q253" s="6">
        <v>1</v>
      </c>
      <c r="R253" s="6">
        <v>1</v>
      </c>
      <c r="S253" s="6">
        <v>2</v>
      </c>
      <c r="T253" s="9">
        <f t="shared" si="32"/>
        <v>4</v>
      </c>
      <c r="Z253" s="6">
        <v>1</v>
      </c>
      <c r="AA253" s="6">
        <v>1</v>
      </c>
      <c r="AB253" s="6">
        <v>1</v>
      </c>
      <c r="AC253" s="6">
        <v>1</v>
      </c>
      <c r="AD253" s="6">
        <v>1</v>
      </c>
      <c r="AE253" s="6">
        <v>1</v>
      </c>
      <c r="AF253" s="6">
        <v>1</v>
      </c>
      <c r="AG253" s="6">
        <v>1</v>
      </c>
      <c r="AH253" s="6">
        <v>1</v>
      </c>
      <c r="AI253" s="6">
        <v>2</v>
      </c>
      <c r="AJ253" s="6">
        <v>2</v>
      </c>
      <c r="AK253" s="6">
        <v>2</v>
      </c>
      <c r="AL253" s="6">
        <f t="shared" si="33"/>
        <v>15</v>
      </c>
      <c r="AM253" s="9">
        <v>5</v>
      </c>
      <c r="AN253" s="9">
        <v>5</v>
      </c>
      <c r="AO253" s="9">
        <v>3</v>
      </c>
      <c r="AP253" s="9">
        <v>2</v>
      </c>
      <c r="AQ253" s="9">
        <v>5</v>
      </c>
      <c r="AR253" s="9">
        <v>2</v>
      </c>
      <c r="AS253" s="9">
        <v>2</v>
      </c>
      <c r="AT253" s="9">
        <v>2</v>
      </c>
      <c r="AU253" s="9">
        <v>3</v>
      </c>
      <c r="AV253" s="9">
        <v>5</v>
      </c>
      <c r="AW253" s="9">
        <v>1</v>
      </c>
      <c r="AX253" s="9">
        <v>2</v>
      </c>
      <c r="AY253" s="3" t="s">
        <v>308</v>
      </c>
      <c r="AZ253" s="10" t="s">
        <v>55</v>
      </c>
      <c r="BA253" s="9">
        <v>3</v>
      </c>
      <c r="BB253" s="9">
        <v>3</v>
      </c>
      <c r="BC253" s="9">
        <v>4</v>
      </c>
      <c r="BD253" s="9">
        <v>4</v>
      </c>
      <c r="BE253" s="9">
        <f t="shared" si="34"/>
        <v>14</v>
      </c>
    </row>
    <row r="254" spans="1:57" ht="75" x14ac:dyDescent="0.25">
      <c r="A254" s="9">
        <v>7498</v>
      </c>
      <c r="B254" s="9">
        <v>0</v>
      </c>
      <c r="C254" s="9">
        <v>1979</v>
      </c>
      <c r="D254" s="9">
        <v>38</v>
      </c>
      <c r="E254" s="6">
        <v>1</v>
      </c>
      <c r="F254" s="6">
        <v>1</v>
      </c>
      <c r="G254" s="6">
        <v>2</v>
      </c>
      <c r="H254" s="9">
        <f t="shared" si="29"/>
        <v>4</v>
      </c>
      <c r="I254" s="6">
        <v>1</v>
      </c>
      <c r="J254" s="6">
        <v>1</v>
      </c>
      <c r="K254" s="6">
        <v>2</v>
      </c>
      <c r="L254" s="9">
        <f t="shared" si="30"/>
        <v>4</v>
      </c>
      <c r="M254" s="6">
        <v>1</v>
      </c>
      <c r="N254" s="6">
        <v>1</v>
      </c>
      <c r="O254" s="6">
        <v>2</v>
      </c>
      <c r="P254" s="9">
        <f t="shared" si="31"/>
        <v>4</v>
      </c>
      <c r="Q254" s="6">
        <v>1</v>
      </c>
      <c r="R254" s="6">
        <v>1</v>
      </c>
      <c r="S254" s="6">
        <v>3</v>
      </c>
      <c r="T254" s="9">
        <f t="shared" si="32"/>
        <v>5</v>
      </c>
      <c r="Z254" s="6">
        <v>1</v>
      </c>
      <c r="AA254" s="6">
        <v>1</v>
      </c>
      <c r="AB254" s="6">
        <v>1</v>
      </c>
      <c r="AC254" s="6">
        <v>1</v>
      </c>
      <c r="AD254" s="6">
        <v>1</v>
      </c>
      <c r="AE254" s="6">
        <v>1</v>
      </c>
      <c r="AF254" s="6">
        <v>1</v>
      </c>
      <c r="AG254" s="6">
        <v>1</v>
      </c>
      <c r="AH254" s="6">
        <v>2</v>
      </c>
      <c r="AI254" s="6">
        <v>2</v>
      </c>
      <c r="AJ254" s="6">
        <v>2</v>
      </c>
      <c r="AK254" s="6">
        <v>3</v>
      </c>
      <c r="AL254" s="6">
        <f t="shared" si="33"/>
        <v>17</v>
      </c>
      <c r="AM254" s="9">
        <v>6</v>
      </c>
      <c r="AN254" s="9">
        <v>7</v>
      </c>
      <c r="AO254" s="9">
        <v>6</v>
      </c>
      <c r="AP254" s="9">
        <v>3</v>
      </c>
      <c r="AQ254" s="9">
        <v>16</v>
      </c>
      <c r="AR254" s="9">
        <v>4</v>
      </c>
      <c r="AS254" s="9">
        <v>4</v>
      </c>
      <c r="AT254" s="9">
        <v>5</v>
      </c>
      <c r="AU254" s="9">
        <v>9</v>
      </c>
      <c r="AV254" s="9">
        <v>3</v>
      </c>
      <c r="AW254" s="9">
        <v>5</v>
      </c>
      <c r="AX254" s="9">
        <v>2</v>
      </c>
      <c r="AY254" s="4" t="s">
        <v>309</v>
      </c>
      <c r="AZ254" s="10" t="s">
        <v>55</v>
      </c>
      <c r="BA254" s="9">
        <v>2</v>
      </c>
      <c r="BB254" s="9">
        <v>2</v>
      </c>
      <c r="BC254" s="9">
        <v>2</v>
      </c>
      <c r="BD254" s="9">
        <v>2</v>
      </c>
      <c r="BE254" s="9">
        <f t="shared" si="34"/>
        <v>8</v>
      </c>
    </row>
    <row r="255" spans="1:57" ht="75" x14ac:dyDescent="0.25">
      <c r="A255" s="9">
        <v>7499</v>
      </c>
      <c r="B255" s="9">
        <v>0</v>
      </c>
      <c r="C255" s="9">
        <v>1986</v>
      </c>
      <c r="D255" s="9">
        <v>31</v>
      </c>
      <c r="E255" s="6">
        <v>1</v>
      </c>
      <c r="F255" s="6">
        <v>1</v>
      </c>
      <c r="G255" s="6">
        <v>2</v>
      </c>
      <c r="H255" s="9">
        <f t="shared" si="29"/>
        <v>4</v>
      </c>
      <c r="I255" s="6">
        <v>1</v>
      </c>
      <c r="J255" s="6">
        <v>3</v>
      </c>
      <c r="K255" s="6">
        <v>3</v>
      </c>
      <c r="L255" s="9">
        <f t="shared" si="30"/>
        <v>7</v>
      </c>
      <c r="M255" s="6">
        <v>1</v>
      </c>
      <c r="N255" s="6">
        <v>1</v>
      </c>
      <c r="O255" s="6">
        <v>3</v>
      </c>
      <c r="P255" s="9">
        <f t="shared" si="31"/>
        <v>5</v>
      </c>
      <c r="Q255" s="6">
        <v>1</v>
      </c>
      <c r="R255" s="6">
        <v>2</v>
      </c>
      <c r="S255" s="6">
        <v>4</v>
      </c>
      <c r="T255" s="9">
        <f t="shared" si="32"/>
        <v>7</v>
      </c>
      <c r="Z255" s="6">
        <v>1</v>
      </c>
      <c r="AA255" s="6">
        <v>1</v>
      </c>
      <c r="AB255" s="6">
        <v>1</v>
      </c>
      <c r="AC255" s="6">
        <v>1</v>
      </c>
      <c r="AD255" s="6">
        <v>1</v>
      </c>
      <c r="AE255" s="6">
        <v>3</v>
      </c>
      <c r="AF255" s="6">
        <v>1</v>
      </c>
      <c r="AG255" s="6">
        <v>2</v>
      </c>
      <c r="AH255" s="6">
        <v>2</v>
      </c>
      <c r="AI255" s="6">
        <v>3</v>
      </c>
      <c r="AJ255" s="6">
        <v>3</v>
      </c>
      <c r="AK255" s="6">
        <v>4</v>
      </c>
      <c r="AL255" s="6">
        <f t="shared" si="33"/>
        <v>23</v>
      </c>
      <c r="AM255" s="9">
        <v>9</v>
      </c>
      <c r="AN255" s="9">
        <v>9</v>
      </c>
      <c r="AO255" s="9">
        <v>3</v>
      </c>
      <c r="AP255" s="9">
        <v>4</v>
      </c>
      <c r="AQ255" s="9">
        <v>5</v>
      </c>
      <c r="AR255" s="9">
        <v>9</v>
      </c>
      <c r="AS255" s="9">
        <v>7</v>
      </c>
      <c r="AT255" s="9">
        <v>5</v>
      </c>
      <c r="AU255" s="9">
        <v>8</v>
      </c>
      <c r="AV255" s="9">
        <v>6</v>
      </c>
      <c r="AW255" s="9">
        <v>3</v>
      </c>
      <c r="AX255" s="9">
        <v>3</v>
      </c>
      <c r="AY255" s="4" t="s">
        <v>310</v>
      </c>
      <c r="AZ255" s="10" t="s">
        <v>55</v>
      </c>
      <c r="BA255" s="9">
        <v>2</v>
      </c>
      <c r="BB255" s="9">
        <v>3</v>
      </c>
      <c r="BC255" s="9">
        <v>3</v>
      </c>
      <c r="BD255" s="9">
        <v>3</v>
      </c>
      <c r="BE255" s="9">
        <f t="shared" si="34"/>
        <v>11</v>
      </c>
    </row>
    <row r="256" spans="1:57" x14ac:dyDescent="0.25">
      <c r="A256" s="9">
        <v>7502</v>
      </c>
      <c r="B256" s="9">
        <v>0</v>
      </c>
      <c r="C256" s="9">
        <v>1983</v>
      </c>
      <c r="D256" s="9">
        <v>34</v>
      </c>
      <c r="E256" s="6">
        <v>1</v>
      </c>
      <c r="F256" s="6">
        <v>1</v>
      </c>
      <c r="G256" s="6">
        <v>1</v>
      </c>
      <c r="H256" s="9">
        <f t="shared" si="29"/>
        <v>3</v>
      </c>
      <c r="I256" s="6">
        <v>1</v>
      </c>
      <c r="J256" s="6">
        <v>1</v>
      </c>
      <c r="K256" s="6">
        <v>2</v>
      </c>
      <c r="L256" s="9">
        <f t="shared" si="30"/>
        <v>4</v>
      </c>
      <c r="M256" s="6">
        <v>1</v>
      </c>
      <c r="N256" s="6">
        <v>1</v>
      </c>
      <c r="O256" s="6">
        <v>2</v>
      </c>
      <c r="P256" s="9">
        <f t="shared" si="31"/>
        <v>4</v>
      </c>
      <c r="Q256" s="6">
        <v>1</v>
      </c>
      <c r="R256" s="6">
        <v>1</v>
      </c>
      <c r="S256" s="6">
        <v>2</v>
      </c>
      <c r="T256" s="9">
        <f t="shared" si="32"/>
        <v>4</v>
      </c>
      <c r="Z256" s="6">
        <v>1</v>
      </c>
      <c r="AA256" s="6">
        <v>1</v>
      </c>
      <c r="AB256" s="6">
        <v>1</v>
      </c>
      <c r="AC256" s="6">
        <v>1</v>
      </c>
      <c r="AD256" s="6">
        <v>1</v>
      </c>
      <c r="AE256" s="6">
        <v>1</v>
      </c>
      <c r="AF256" s="6">
        <v>1</v>
      </c>
      <c r="AG256" s="6">
        <v>1</v>
      </c>
      <c r="AH256" s="6">
        <v>1</v>
      </c>
      <c r="AI256" s="6">
        <v>2</v>
      </c>
      <c r="AJ256" s="6">
        <v>2</v>
      </c>
      <c r="AK256" s="6">
        <v>2</v>
      </c>
      <c r="AL256" s="6">
        <f t="shared" si="33"/>
        <v>15</v>
      </c>
      <c r="AM256" s="9">
        <v>12</v>
      </c>
      <c r="AN256" s="9">
        <v>8</v>
      </c>
      <c r="AO256" s="9">
        <v>4</v>
      </c>
      <c r="AP256" s="9">
        <v>2</v>
      </c>
      <c r="AQ256" s="9">
        <v>5</v>
      </c>
      <c r="AR256" s="9">
        <v>3</v>
      </c>
      <c r="AS256" s="9">
        <v>3</v>
      </c>
      <c r="AT256" s="9">
        <v>2</v>
      </c>
      <c r="AU256" s="9">
        <v>6</v>
      </c>
      <c r="AV256" s="9">
        <v>2</v>
      </c>
      <c r="AW256" s="9">
        <v>6</v>
      </c>
      <c r="AX256" s="9">
        <v>2</v>
      </c>
      <c r="AY256" s="3" t="s">
        <v>311</v>
      </c>
      <c r="AZ256" s="10" t="s">
        <v>55</v>
      </c>
      <c r="BA256" s="9">
        <v>3</v>
      </c>
      <c r="BB256" s="9">
        <v>2</v>
      </c>
      <c r="BC256" s="9">
        <v>2</v>
      </c>
      <c r="BD256" s="9">
        <v>4</v>
      </c>
      <c r="BE256" s="9">
        <f t="shared" si="34"/>
        <v>11</v>
      </c>
    </row>
    <row r="257" spans="1:57" ht="45" x14ac:dyDescent="0.25">
      <c r="A257" s="9">
        <v>7508</v>
      </c>
      <c r="B257" s="9">
        <v>0</v>
      </c>
      <c r="C257" s="9">
        <v>1978</v>
      </c>
      <c r="D257" s="9">
        <v>39</v>
      </c>
      <c r="E257" s="6">
        <v>1</v>
      </c>
      <c r="F257" s="6">
        <v>1</v>
      </c>
      <c r="G257" s="6">
        <v>2</v>
      </c>
      <c r="H257" s="9">
        <f t="shared" si="29"/>
        <v>4</v>
      </c>
      <c r="I257" s="6">
        <v>1</v>
      </c>
      <c r="J257" s="6">
        <v>2</v>
      </c>
      <c r="K257" s="6">
        <v>2</v>
      </c>
      <c r="L257" s="9">
        <f t="shared" si="30"/>
        <v>5</v>
      </c>
      <c r="M257" s="6">
        <v>1</v>
      </c>
      <c r="N257" s="6">
        <v>2</v>
      </c>
      <c r="O257" s="6">
        <v>3</v>
      </c>
      <c r="P257" s="9">
        <f t="shared" si="31"/>
        <v>6</v>
      </c>
      <c r="Q257" s="6">
        <v>1</v>
      </c>
      <c r="R257" s="6">
        <v>2</v>
      </c>
      <c r="S257" s="6">
        <v>3</v>
      </c>
      <c r="T257" s="9">
        <f t="shared" si="32"/>
        <v>6</v>
      </c>
      <c r="Z257" s="6">
        <v>1</v>
      </c>
      <c r="AA257" s="6">
        <v>1</v>
      </c>
      <c r="AB257" s="6">
        <v>1</v>
      </c>
      <c r="AC257" s="6">
        <v>1</v>
      </c>
      <c r="AD257" s="6">
        <v>1</v>
      </c>
      <c r="AE257" s="6">
        <v>2</v>
      </c>
      <c r="AF257" s="6">
        <v>2</v>
      </c>
      <c r="AG257" s="6">
        <v>2</v>
      </c>
      <c r="AH257" s="6">
        <v>2</v>
      </c>
      <c r="AI257" s="6">
        <v>2</v>
      </c>
      <c r="AJ257" s="6">
        <v>3</v>
      </c>
      <c r="AK257" s="6">
        <v>3</v>
      </c>
      <c r="AL257" s="6">
        <f t="shared" si="33"/>
        <v>21</v>
      </c>
      <c r="AM257" s="9">
        <v>10</v>
      </c>
      <c r="AN257" s="9">
        <v>7</v>
      </c>
      <c r="AO257" s="9">
        <v>6</v>
      </c>
      <c r="AP257" s="9">
        <v>4</v>
      </c>
      <c r="AQ257" s="9">
        <v>6</v>
      </c>
      <c r="AR257" s="9">
        <v>7</v>
      </c>
      <c r="AS257" s="9">
        <v>6</v>
      </c>
      <c r="AT257" s="9">
        <v>6</v>
      </c>
      <c r="AU257" s="9">
        <v>6</v>
      </c>
      <c r="AV257" s="9">
        <v>3</v>
      </c>
      <c r="AW257" s="9">
        <v>11</v>
      </c>
      <c r="AX257" s="9">
        <v>5</v>
      </c>
      <c r="AY257" s="3" t="s">
        <v>312</v>
      </c>
      <c r="AZ257" s="10" t="s">
        <v>55</v>
      </c>
      <c r="BA257" s="9">
        <v>4</v>
      </c>
      <c r="BB257" s="9">
        <v>3</v>
      </c>
      <c r="BC257" s="9">
        <v>3</v>
      </c>
      <c r="BD257" s="9">
        <v>3</v>
      </c>
      <c r="BE257" s="9">
        <f t="shared" si="34"/>
        <v>13</v>
      </c>
    </row>
    <row r="258" spans="1:57" x14ac:dyDescent="0.25">
      <c r="A258" s="9">
        <v>7513</v>
      </c>
      <c r="B258" s="9">
        <v>0</v>
      </c>
      <c r="C258" s="9">
        <v>1985</v>
      </c>
      <c r="D258" s="9">
        <v>32</v>
      </c>
      <c r="E258" s="6">
        <v>1</v>
      </c>
      <c r="F258" s="6">
        <v>2</v>
      </c>
      <c r="G258" s="6">
        <v>3</v>
      </c>
      <c r="H258" s="9">
        <f t="shared" si="29"/>
        <v>6</v>
      </c>
      <c r="I258" s="6">
        <v>2</v>
      </c>
      <c r="J258" s="6">
        <v>2</v>
      </c>
      <c r="K258" s="6">
        <v>3</v>
      </c>
      <c r="L258" s="9">
        <f t="shared" si="30"/>
        <v>7</v>
      </c>
      <c r="M258" s="6">
        <v>2</v>
      </c>
      <c r="N258" s="6">
        <v>2</v>
      </c>
      <c r="O258" s="6">
        <v>3</v>
      </c>
      <c r="P258" s="9">
        <f t="shared" si="31"/>
        <v>7</v>
      </c>
      <c r="Q258" s="6">
        <v>1</v>
      </c>
      <c r="R258" s="6">
        <v>3</v>
      </c>
      <c r="S258" s="6">
        <v>4</v>
      </c>
      <c r="T258" s="9">
        <f t="shared" si="32"/>
        <v>8</v>
      </c>
      <c r="Z258" s="6">
        <v>1</v>
      </c>
      <c r="AA258" s="6">
        <v>2</v>
      </c>
      <c r="AB258" s="6">
        <v>2</v>
      </c>
      <c r="AC258" s="6">
        <v>1</v>
      </c>
      <c r="AD258" s="6">
        <v>2</v>
      </c>
      <c r="AE258" s="6">
        <v>2</v>
      </c>
      <c r="AF258" s="6">
        <v>2</v>
      </c>
      <c r="AG258" s="6">
        <v>3</v>
      </c>
      <c r="AH258" s="6">
        <v>3</v>
      </c>
      <c r="AI258" s="6">
        <v>3</v>
      </c>
      <c r="AJ258" s="6">
        <v>3</v>
      </c>
      <c r="AK258" s="6">
        <v>4</v>
      </c>
      <c r="AL258" s="6">
        <f t="shared" si="33"/>
        <v>28</v>
      </c>
      <c r="AM258" s="9">
        <v>8</v>
      </c>
      <c r="AN258" s="9">
        <v>4</v>
      </c>
      <c r="AO258" s="9">
        <v>4</v>
      </c>
      <c r="AP258" s="9">
        <v>6</v>
      </c>
      <c r="AQ258" s="9">
        <v>3</v>
      </c>
      <c r="AR258" s="9">
        <v>7</v>
      </c>
      <c r="AS258" s="9">
        <v>2</v>
      </c>
      <c r="AT258" s="9">
        <v>5</v>
      </c>
      <c r="AU258" s="9">
        <v>6</v>
      </c>
      <c r="AV258" s="9">
        <v>4</v>
      </c>
      <c r="AW258" s="9">
        <v>3</v>
      </c>
      <c r="AX258" s="9">
        <v>6</v>
      </c>
      <c r="AY258" s="3" t="s">
        <v>313</v>
      </c>
      <c r="AZ258" s="10" t="s">
        <v>55</v>
      </c>
      <c r="BA258" s="9">
        <v>3</v>
      </c>
      <c r="BB258" s="9">
        <v>2</v>
      </c>
      <c r="BC258" s="9">
        <v>3</v>
      </c>
      <c r="BD258" s="9">
        <v>3</v>
      </c>
      <c r="BE258" s="9">
        <f t="shared" si="34"/>
        <v>11</v>
      </c>
    </row>
    <row r="259" spans="1:57" x14ac:dyDescent="0.25">
      <c r="A259" s="9">
        <v>7527</v>
      </c>
      <c r="B259" s="9">
        <v>0</v>
      </c>
      <c r="C259" s="9">
        <v>1986</v>
      </c>
      <c r="D259" s="9">
        <v>31</v>
      </c>
      <c r="E259" s="6">
        <v>1</v>
      </c>
      <c r="F259" s="6">
        <v>2</v>
      </c>
      <c r="G259" s="6">
        <v>3</v>
      </c>
      <c r="H259" s="9">
        <f t="shared" ref="H259:H288" si="36" xml:space="preserve"> E259+F259+G259</f>
        <v>6</v>
      </c>
      <c r="I259" s="6">
        <v>3</v>
      </c>
      <c r="J259" s="6">
        <v>2</v>
      </c>
      <c r="K259" s="6">
        <v>2</v>
      </c>
      <c r="L259" s="9">
        <f t="shared" ref="L259:L288" si="37" xml:space="preserve"> I259+J259+K259</f>
        <v>7</v>
      </c>
      <c r="M259" s="6">
        <v>4</v>
      </c>
      <c r="N259" s="6">
        <v>4</v>
      </c>
      <c r="O259" s="6">
        <v>4</v>
      </c>
      <c r="P259" s="9">
        <f t="shared" ref="P259:P288" si="38" xml:space="preserve"> M259+N259++O259</f>
        <v>12</v>
      </c>
      <c r="Q259" s="6">
        <v>1</v>
      </c>
      <c r="R259" s="6">
        <v>2</v>
      </c>
      <c r="S259" s="6">
        <v>4</v>
      </c>
      <c r="T259" s="9">
        <f t="shared" ref="T259:T288" si="39" xml:space="preserve"> Q259+R259+S259</f>
        <v>7</v>
      </c>
      <c r="Z259" s="6">
        <v>1</v>
      </c>
      <c r="AA259" s="6">
        <v>3</v>
      </c>
      <c r="AB259" s="6">
        <v>4</v>
      </c>
      <c r="AC259" s="6">
        <v>1</v>
      </c>
      <c r="AD259" s="6">
        <v>2</v>
      </c>
      <c r="AE259" s="6">
        <v>2</v>
      </c>
      <c r="AF259" s="6">
        <v>4</v>
      </c>
      <c r="AG259" s="6">
        <v>2</v>
      </c>
      <c r="AH259" s="6">
        <v>3</v>
      </c>
      <c r="AI259" s="6">
        <v>2</v>
      </c>
      <c r="AJ259" s="6">
        <v>4</v>
      </c>
      <c r="AK259" s="6">
        <v>4</v>
      </c>
      <c r="AL259" s="6">
        <f t="shared" ref="AL259:AL288" si="40">AK259+AJ259+AI259+AH259+AG259+AF259+AE259+AD259+AC259+AB259+AA259+Z259</f>
        <v>32</v>
      </c>
      <c r="AM259" s="9">
        <v>11</v>
      </c>
      <c r="AN259" s="9">
        <v>21</v>
      </c>
      <c r="AO259" s="9">
        <v>5</v>
      </c>
      <c r="AP259" s="9">
        <v>5</v>
      </c>
      <c r="AQ259" s="9">
        <v>9</v>
      </c>
      <c r="AR259" s="9">
        <v>10</v>
      </c>
      <c r="AS259" s="9">
        <v>5</v>
      </c>
      <c r="AT259" s="9">
        <v>7</v>
      </c>
      <c r="AU259" s="9">
        <v>13</v>
      </c>
      <c r="AV259" s="9">
        <v>4</v>
      </c>
      <c r="AW259" s="9">
        <v>2</v>
      </c>
      <c r="AX259" s="9">
        <v>3</v>
      </c>
      <c r="AY259" s="3" t="s">
        <v>314</v>
      </c>
      <c r="AZ259" s="10" t="s">
        <v>55</v>
      </c>
      <c r="BA259" s="9">
        <v>1</v>
      </c>
      <c r="BB259" s="9">
        <v>1</v>
      </c>
      <c r="BC259" s="9">
        <v>3</v>
      </c>
      <c r="BD259" s="9">
        <v>3</v>
      </c>
      <c r="BE259" s="9">
        <f t="shared" ref="BE259:BE288" si="41">BA259+BB259+BC259+BD259</f>
        <v>8</v>
      </c>
    </row>
    <row r="260" spans="1:57" x14ac:dyDescent="0.25">
      <c r="A260" s="9">
        <v>7532</v>
      </c>
      <c r="B260" s="9">
        <v>0</v>
      </c>
      <c r="C260" s="9">
        <v>1985</v>
      </c>
      <c r="D260" s="9">
        <v>32</v>
      </c>
      <c r="E260" s="6">
        <v>1</v>
      </c>
      <c r="F260" s="6">
        <v>1</v>
      </c>
      <c r="G260" s="6">
        <v>2</v>
      </c>
      <c r="H260" s="9">
        <f t="shared" si="36"/>
        <v>4</v>
      </c>
      <c r="I260" s="6">
        <v>2</v>
      </c>
      <c r="J260" s="6">
        <v>2</v>
      </c>
      <c r="K260" s="6">
        <v>2</v>
      </c>
      <c r="L260" s="9">
        <f t="shared" si="37"/>
        <v>6</v>
      </c>
      <c r="M260" s="6">
        <v>1</v>
      </c>
      <c r="N260" s="6">
        <v>1</v>
      </c>
      <c r="O260" s="6">
        <v>2</v>
      </c>
      <c r="P260" s="9">
        <f t="shared" si="38"/>
        <v>4</v>
      </c>
      <c r="Q260" s="6">
        <v>1</v>
      </c>
      <c r="R260" s="6">
        <v>1</v>
      </c>
      <c r="S260" s="6">
        <v>3</v>
      </c>
      <c r="T260" s="9">
        <f t="shared" si="39"/>
        <v>5</v>
      </c>
      <c r="Z260" s="6">
        <v>1</v>
      </c>
      <c r="AA260" s="6">
        <v>2</v>
      </c>
      <c r="AB260" s="6">
        <v>1</v>
      </c>
      <c r="AC260" s="6">
        <v>1</v>
      </c>
      <c r="AD260" s="6">
        <v>1</v>
      </c>
      <c r="AE260" s="6">
        <v>2</v>
      </c>
      <c r="AF260" s="6">
        <v>1</v>
      </c>
      <c r="AG260" s="6">
        <v>1</v>
      </c>
      <c r="AH260" s="6">
        <v>2</v>
      </c>
      <c r="AI260" s="6">
        <v>2</v>
      </c>
      <c r="AJ260" s="6">
        <v>2</v>
      </c>
      <c r="AK260" s="6">
        <v>3</v>
      </c>
      <c r="AL260" s="6">
        <f t="shared" si="40"/>
        <v>19</v>
      </c>
      <c r="AM260" s="9">
        <v>12</v>
      </c>
      <c r="AN260" s="9">
        <v>8</v>
      </c>
      <c r="AO260" s="9">
        <v>7</v>
      </c>
      <c r="AP260" s="9">
        <v>8</v>
      </c>
      <c r="AQ260" s="9">
        <v>8</v>
      </c>
      <c r="AR260" s="9">
        <v>4</v>
      </c>
      <c r="AS260" s="9">
        <v>3</v>
      </c>
      <c r="AT260" s="9">
        <v>2</v>
      </c>
      <c r="AU260" s="9">
        <v>5</v>
      </c>
      <c r="AV260" s="9">
        <v>4</v>
      </c>
      <c r="AW260" s="9">
        <v>7</v>
      </c>
      <c r="AX260" s="9">
        <v>7</v>
      </c>
      <c r="AY260" s="3" t="s">
        <v>315</v>
      </c>
      <c r="AZ260" s="10" t="s">
        <v>55</v>
      </c>
      <c r="BA260" s="9">
        <v>2</v>
      </c>
      <c r="BB260" s="9">
        <v>2</v>
      </c>
      <c r="BC260" s="9">
        <v>3</v>
      </c>
      <c r="BD260" s="9">
        <v>3</v>
      </c>
      <c r="BE260" s="9">
        <f t="shared" si="41"/>
        <v>10</v>
      </c>
    </row>
    <row r="261" spans="1:57" x14ac:dyDescent="0.25">
      <c r="A261" s="9">
        <v>7536</v>
      </c>
      <c r="B261" s="9">
        <v>1</v>
      </c>
      <c r="C261" s="9">
        <v>1961</v>
      </c>
      <c r="D261" s="9">
        <v>56</v>
      </c>
      <c r="E261" s="6">
        <v>1</v>
      </c>
      <c r="F261" s="6">
        <v>1</v>
      </c>
      <c r="G261" s="6">
        <v>1</v>
      </c>
      <c r="H261" s="9">
        <f t="shared" si="36"/>
        <v>3</v>
      </c>
      <c r="I261" s="6">
        <v>1</v>
      </c>
      <c r="J261" s="6">
        <v>1</v>
      </c>
      <c r="K261" s="6">
        <v>2</v>
      </c>
      <c r="L261" s="9">
        <f t="shared" si="37"/>
        <v>4</v>
      </c>
      <c r="M261" s="6">
        <v>1</v>
      </c>
      <c r="N261" s="6">
        <v>1</v>
      </c>
      <c r="O261" s="6">
        <v>2</v>
      </c>
      <c r="P261" s="9">
        <f t="shared" si="38"/>
        <v>4</v>
      </c>
      <c r="Q261" s="6">
        <v>1</v>
      </c>
      <c r="R261" s="6">
        <v>2</v>
      </c>
      <c r="S261" s="6">
        <v>2</v>
      </c>
      <c r="T261" s="9">
        <f t="shared" si="39"/>
        <v>5</v>
      </c>
      <c r="Z261" s="6">
        <v>1</v>
      </c>
      <c r="AA261" s="6">
        <v>1</v>
      </c>
      <c r="AB261" s="6">
        <v>1</v>
      </c>
      <c r="AC261" s="6">
        <v>1</v>
      </c>
      <c r="AD261" s="6">
        <v>1</v>
      </c>
      <c r="AE261" s="6">
        <v>1</v>
      </c>
      <c r="AF261" s="6">
        <v>1</v>
      </c>
      <c r="AG261" s="6">
        <v>2</v>
      </c>
      <c r="AH261" s="6">
        <v>1</v>
      </c>
      <c r="AI261" s="6">
        <v>2</v>
      </c>
      <c r="AJ261" s="6">
        <v>2</v>
      </c>
      <c r="AK261" s="6">
        <v>2</v>
      </c>
      <c r="AL261" s="6">
        <f t="shared" si="40"/>
        <v>16</v>
      </c>
      <c r="AM261" s="9">
        <v>3</v>
      </c>
      <c r="AN261" s="9">
        <v>26</v>
      </c>
      <c r="AO261" s="9">
        <v>32</v>
      </c>
      <c r="AP261" s="9">
        <v>8</v>
      </c>
      <c r="AQ261" s="9">
        <v>6</v>
      </c>
      <c r="AR261" s="9">
        <v>8</v>
      </c>
      <c r="AS261" s="9">
        <v>7</v>
      </c>
      <c r="AT261" s="9">
        <v>8</v>
      </c>
      <c r="AU261" s="9">
        <v>8</v>
      </c>
      <c r="AV261" s="9">
        <v>6</v>
      </c>
      <c r="AW261" s="9">
        <v>8</v>
      </c>
      <c r="AX261" s="9">
        <v>6</v>
      </c>
      <c r="AY261" s="3" t="s">
        <v>316</v>
      </c>
      <c r="AZ261" s="10" t="s">
        <v>55</v>
      </c>
      <c r="BA261" s="9">
        <v>4</v>
      </c>
      <c r="BB261" s="9">
        <v>3</v>
      </c>
      <c r="BC261" s="9">
        <v>4</v>
      </c>
      <c r="BD261" s="9">
        <v>4</v>
      </c>
      <c r="BE261" s="9">
        <f t="shared" si="41"/>
        <v>15</v>
      </c>
    </row>
    <row r="262" spans="1:57" x14ac:dyDescent="0.25">
      <c r="A262" s="9">
        <v>7543</v>
      </c>
      <c r="B262" s="9">
        <v>0</v>
      </c>
      <c r="C262" s="9">
        <v>1986</v>
      </c>
      <c r="D262" s="9">
        <v>31</v>
      </c>
      <c r="E262" s="6">
        <v>1</v>
      </c>
      <c r="F262" s="6">
        <v>2</v>
      </c>
      <c r="G262" s="6">
        <v>2</v>
      </c>
      <c r="H262" s="9">
        <f t="shared" si="36"/>
        <v>5</v>
      </c>
      <c r="I262" s="6">
        <v>2</v>
      </c>
      <c r="J262" s="6">
        <v>3</v>
      </c>
      <c r="K262" s="6">
        <v>3</v>
      </c>
      <c r="L262" s="9">
        <f t="shared" si="37"/>
        <v>8</v>
      </c>
      <c r="M262" s="6">
        <v>3</v>
      </c>
      <c r="N262" s="6">
        <v>3</v>
      </c>
      <c r="O262" s="6">
        <v>3</v>
      </c>
      <c r="P262" s="9">
        <f t="shared" si="38"/>
        <v>9</v>
      </c>
      <c r="Q262" s="6">
        <v>2</v>
      </c>
      <c r="R262" s="6">
        <v>3</v>
      </c>
      <c r="S262" s="6">
        <v>4</v>
      </c>
      <c r="T262" s="9">
        <f t="shared" si="39"/>
        <v>9</v>
      </c>
      <c r="Z262" s="6">
        <v>1</v>
      </c>
      <c r="AA262" s="6">
        <v>2</v>
      </c>
      <c r="AB262" s="6">
        <v>3</v>
      </c>
      <c r="AC262" s="6">
        <v>2</v>
      </c>
      <c r="AD262" s="6">
        <v>2</v>
      </c>
      <c r="AE262" s="6">
        <v>3</v>
      </c>
      <c r="AF262" s="6">
        <v>3</v>
      </c>
      <c r="AG262" s="6">
        <v>3</v>
      </c>
      <c r="AH262" s="6">
        <v>2</v>
      </c>
      <c r="AI262" s="6">
        <v>3</v>
      </c>
      <c r="AJ262" s="6">
        <v>3</v>
      </c>
      <c r="AK262" s="6">
        <v>4</v>
      </c>
      <c r="AL262" s="6">
        <f t="shared" si="40"/>
        <v>31</v>
      </c>
      <c r="AM262" s="9">
        <v>8</v>
      </c>
      <c r="AN262" s="9">
        <v>13</v>
      </c>
      <c r="AO262" s="9">
        <v>4</v>
      </c>
      <c r="AP262" s="9">
        <v>6</v>
      </c>
      <c r="AQ262" s="9">
        <v>8</v>
      </c>
      <c r="AR262" s="9">
        <v>4</v>
      </c>
      <c r="AS262" s="9">
        <v>4</v>
      </c>
      <c r="AT262" s="9">
        <v>6</v>
      </c>
      <c r="AU262" s="9">
        <v>5</v>
      </c>
      <c r="AV262" s="9">
        <v>6</v>
      </c>
      <c r="AW262" s="9">
        <v>5</v>
      </c>
      <c r="AX262" s="9">
        <v>7</v>
      </c>
      <c r="AY262" s="3" t="s">
        <v>317</v>
      </c>
      <c r="AZ262" s="10" t="s">
        <v>55</v>
      </c>
      <c r="BA262" s="9">
        <v>2</v>
      </c>
      <c r="BB262" s="9">
        <v>1</v>
      </c>
      <c r="BC262" s="9">
        <v>3</v>
      </c>
      <c r="BD262" s="9">
        <v>3</v>
      </c>
      <c r="BE262" s="9">
        <f t="shared" si="41"/>
        <v>9</v>
      </c>
    </row>
    <row r="263" spans="1:57" x14ac:dyDescent="0.25">
      <c r="A263" s="9">
        <v>7555</v>
      </c>
      <c r="B263" s="9">
        <v>0</v>
      </c>
      <c r="C263" s="9">
        <v>1995</v>
      </c>
      <c r="D263" s="9">
        <v>22</v>
      </c>
      <c r="E263" s="6">
        <v>1</v>
      </c>
      <c r="F263" s="6">
        <v>1</v>
      </c>
      <c r="G263" s="6">
        <v>2</v>
      </c>
      <c r="H263" s="9">
        <f t="shared" si="36"/>
        <v>4</v>
      </c>
      <c r="I263" s="6">
        <v>1</v>
      </c>
      <c r="J263" s="6">
        <v>2</v>
      </c>
      <c r="K263" s="6">
        <v>3</v>
      </c>
      <c r="L263" s="9">
        <f t="shared" si="37"/>
        <v>6</v>
      </c>
      <c r="M263" s="6">
        <v>1</v>
      </c>
      <c r="N263" s="6">
        <v>2</v>
      </c>
      <c r="O263" s="6">
        <v>3</v>
      </c>
      <c r="P263" s="9">
        <f t="shared" si="38"/>
        <v>6</v>
      </c>
      <c r="Q263" s="6">
        <v>1</v>
      </c>
      <c r="R263" s="6">
        <v>1</v>
      </c>
      <c r="S263" s="6">
        <v>4</v>
      </c>
      <c r="T263" s="9">
        <f t="shared" si="39"/>
        <v>6</v>
      </c>
      <c r="Z263" s="6">
        <v>1</v>
      </c>
      <c r="AA263" s="6">
        <v>1</v>
      </c>
      <c r="AB263" s="6">
        <v>1</v>
      </c>
      <c r="AC263" s="6">
        <v>1</v>
      </c>
      <c r="AD263" s="6">
        <v>1</v>
      </c>
      <c r="AE263" s="6">
        <v>2</v>
      </c>
      <c r="AF263" s="6">
        <v>2</v>
      </c>
      <c r="AG263" s="6">
        <v>1</v>
      </c>
      <c r="AH263" s="6">
        <v>2</v>
      </c>
      <c r="AI263" s="6">
        <v>3</v>
      </c>
      <c r="AJ263" s="6">
        <v>3</v>
      </c>
      <c r="AK263" s="6">
        <v>4</v>
      </c>
      <c r="AL263" s="6">
        <f t="shared" si="40"/>
        <v>22</v>
      </c>
      <c r="AM263" s="9">
        <v>5</v>
      </c>
      <c r="AN263" s="9">
        <v>2</v>
      </c>
      <c r="AO263" s="9">
        <v>1</v>
      </c>
      <c r="AP263" s="9">
        <v>2</v>
      </c>
      <c r="AQ263" s="9">
        <v>10</v>
      </c>
      <c r="AR263" s="9">
        <v>12</v>
      </c>
      <c r="AS263" s="9">
        <v>2</v>
      </c>
      <c r="AT263" s="9">
        <v>4</v>
      </c>
      <c r="AU263" s="9">
        <v>12</v>
      </c>
      <c r="AV263" s="9">
        <v>3</v>
      </c>
      <c r="AW263" s="9">
        <v>3</v>
      </c>
      <c r="AX263" s="9">
        <v>2</v>
      </c>
      <c r="AY263" s="3" t="s">
        <v>318</v>
      </c>
      <c r="AZ263" s="10" t="s">
        <v>55</v>
      </c>
      <c r="BA263" s="9">
        <v>2</v>
      </c>
      <c r="BB263" s="9">
        <v>2</v>
      </c>
      <c r="BC263" s="9">
        <v>3</v>
      </c>
      <c r="BD263" s="9">
        <v>2</v>
      </c>
      <c r="BE263" s="9">
        <f t="shared" si="41"/>
        <v>9</v>
      </c>
    </row>
    <row r="264" spans="1:57" ht="30" x14ac:dyDescent="0.25">
      <c r="A264" s="9">
        <v>7560</v>
      </c>
      <c r="B264" s="9">
        <v>0</v>
      </c>
      <c r="C264" s="9">
        <v>1979</v>
      </c>
      <c r="D264" s="9">
        <v>38</v>
      </c>
      <c r="E264" s="6">
        <v>1</v>
      </c>
      <c r="F264" s="6">
        <v>1</v>
      </c>
      <c r="G264" s="6">
        <v>1</v>
      </c>
      <c r="H264" s="9">
        <f t="shared" si="36"/>
        <v>3</v>
      </c>
      <c r="I264" s="6">
        <v>1</v>
      </c>
      <c r="J264" s="6">
        <v>1</v>
      </c>
      <c r="K264" s="6">
        <v>1</v>
      </c>
      <c r="L264" s="9">
        <f t="shared" si="37"/>
        <v>3</v>
      </c>
      <c r="M264" s="6">
        <v>1</v>
      </c>
      <c r="N264" s="6">
        <v>1</v>
      </c>
      <c r="O264" s="6">
        <v>1</v>
      </c>
      <c r="P264" s="9">
        <f t="shared" si="38"/>
        <v>3</v>
      </c>
      <c r="Q264" s="6">
        <v>1</v>
      </c>
      <c r="R264" s="6">
        <v>1</v>
      </c>
      <c r="S264" s="6">
        <v>2</v>
      </c>
      <c r="T264" s="9">
        <f t="shared" si="39"/>
        <v>4</v>
      </c>
      <c r="Z264" s="6">
        <v>1</v>
      </c>
      <c r="AA264" s="6">
        <v>1</v>
      </c>
      <c r="AB264" s="6">
        <v>1</v>
      </c>
      <c r="AC264" s="6">
        <v>1</v>
      </c>
      <c r="AD264" s="6">
        <v>1</v>
      </c>
      <c r="AE264" s="6">
        <v>1</v>
      </c>
      <c r="AF264" s="6">
        <v>1</v>
      </c>
      <c r="AG264" s="6">
        <v>1</v>
      </c>
      <c r="AH264" s="6">
        <v>1</v>
      </c>
      <c r="AI264" s="6">
        <v>1</v>
      </c>
      <c r="AJ264" s="6">
        <v>1</v>
      </c>
      <c r="AK264" s="6">
        <v>2</v>
      </c>
      <c r="AL264" s="6">
        <f t="shared" si="40"/>
        <v>13</v>
      </c>
      <c r="AM264" s="9">
        <v>6</v>
      </c>
      <c r="AN264" s="9">
        <v>5</v>
      </c>
      <c r="AO264" s="9">
        <v>3</v>
      </c>
      <c r="AP264" s="9">
        <v>5</v>
      </c>
      <c r="AQ264" s="9">
        <v>7</v>
      </c>
      <c r="AR264" s="9">
        <v>2</v>
      </c>
      <c r="AS264" s="9">
        <v>7</v>
      </c>
      <c r="AT264" s="9">
        <v>1</v>
      </c>
      <c r="AU264" s="9">
        <v>4</v>
      </c>
      <c r="AV264" s="9">
        <v>2</v>
      </c>
      <c r="AW264" s="9">
        <v>2</v>
      </c>
      <c r="AX264" s="9">
        <v>18</v>
      </c>
      <c r="AY264" s="3" t="s">
        <v>319</v>
      </c>
      <c r="AZ264" s="10" t="s">
        <v>55</v>
      </c>
      <c r="BA264" s="9">
        <v>4</v>
      </c>
      <c r="BB264" s="9">
        <v>4</v>
      </c>
      <c r="BC264" s="9">
        <v>3</v>
      </c>
      <c r="BD264" s="9">
        <v>4</v>
      </c>
      <c r="BE264" s="9">
        <f t="shared" si="41"/>
        <v>15</v>
      </c>
    </row>
    <row r="265" spans="1:57" x14ac:dyDescent="0.25">
      <c r="A265" s="9">
        <v>7565</v>
      </c>
      <c r="B265" s="9">
        <v>1</v>
      </c>
      <c r="C265" s="9">
        <v>1968</v>
      </c>
      <c r="D265" s="9">
        <v>49</v>
      </c>
      <c r="E265" s="6">
        <v>2</v>
      </c>
      <c r="F265" s="6">
        <v>3</v>
      </c>
      <c r="G265" s="6">
        <v>4</v>
      </c>
      <c r="H265" s="9">
        <f t="shared" si="36"/>
        <v>9</v>
      </c>
      <c r="I265" s="6">
        <v>2</v>
      </c>
      <c r="J265" s="6">
        <v>4</v>
      </c>
      <c r="K265" s="6">
        <v>4</v>
      </c>
      <c r="L265" s="9">
        <f t="shared" si="37"/>
        <v>10</v>
      </c>
      <c r="M265" s="6">
        <v>3</v>
      </c>
      <c r="N265" s="6">
        <v>4</v>
      </c>
      <c r="O265" s="6">
        <v>4</v>
      </c>
      <c r="P265" s="9">
        <f t="shared" si="38"/>
        <v>11</v>
      </c>
      <c r="Q265" s="6">
        <v>1</v>
      </c>
      <c r="R265" s="6">
        <v>3</v>
      </c>
      <c r="S265" s="6">
        <v>4</v>
      </c>
      <c r="T265" s="9">
        <f t="shared" si="39"/>
        <v>8</v>
      </c>
      <c r="Z265" s="6">
        <v>2</v>
      </c>
      <c r="AA265" s="6">
        <v>2</v>
      </c>
      <c r="AB265" s="6">
        <v>3</v>
      </c>
      <c r="AC265" s="6">
        <v>1</v>
      </c>
      <c r="AD265" s="6">
        <v>3</v>
      </c>
      <c r="AE265" s="6">
        <v>4</v>
      </c>
      <c r="AF265" s="6">
        <v>4</v>
      </c>
      <c r="AG265" s="6">
        <v>3</v>
      </c>
      <c r="AH265" s="6">
        <v>4</v>
      </c>
      <c r="AI265" s="6">
        <v>4</v>
      </c>
      <c r="AJ265" s="6">
        <v>4</v>
      </c>
      <c r="AK265" s="6">
        <v>4</v>
      </c>
      <c r="AL265" s="6">
        <f t="shared" si="40"/>
        <v>38</v>
      </c>
      <c r="AM265" s="9">
        <v>15</v>
      </c>
      <c r="AN265" s="9">
        <v>5</v>
      </c>
      <c r="AO265" s="9">
        <v>4</v>
      </c>
      <c r="AP265" s="9">
        <v>7</v>
      </c>
      <c r="AQ265" s="9">
        <v>12</v>
      </c>
      <c r="AR265" s="9">
        <v>7</v>
      </c>
      <c r="AS265" s="9">
        <v>3</v>
      </c>
      <c r="AT265" s="9">
        <v>3</v>
      </c>
      <c r="AU265" s="9">
        <v>3</v>
      </c>
      <c r="AV265" s="9">
        <v>4</v>
      </c>
      <c r="AW265" s="9">
        <v>2</v>
      </c>
      <c r="AX265" s="9">
        <v>1</v>
      </c>
      <c r="AY265" s="3" t="s">
        <v>320</v>
      </c>
      <c r="AZ265" s="10" t="s">
        <v>55</v>
      </c>
      <c r="BA265" s="9">
        <v>1</v>
      </c>
      <c r="BB265" s="9">
        <v>1</v>
      </c>
      <c r="BC265" s="9">
        <v>2</v>
      </c>
      <c r="BD265" s="9">
        <v>2</v>
      </c>
      <c r="BE265" s="9">
        <f t="shared" si="41"/>
        <v>6</v>
      </c>
    </row>
    <row r="266" spans="1:57" ht="30" x14ac:dyDescent="0.25">
      <c r="A266" s="9">
        <v>7600</v>
      </c>
      <c r="B266" s="9">
        <v>0</v>
      </c>
      <c r="C266" s="9">
        <v>1980</v>
      </c>
      <c r="D266" s="9">
        <v>37</v>
      </c>
      <c r="E266" s="6">
        <v>1</v>
      </c>
      <c r="F266" s="6">
        <v>1</v>
      </c>
      <c r="G266" s="6">
        <v>1</v>
      </c>
      <c r="H266" s="9">
        <f t="shared" si="36"/>
        <v>3</v>
      </c>
      <c r="I266" s="6">
        <v>1</v>
      </c>
      <c r="J266" s="6">
        <v>1</v>
      </c>
      <c r="K266" s="6">
        <v>1</v>
      </c>
      <c r="L266" s="9">
        <f t="shared" si="37"/>
        <v>3</v>
      </c>
      <c r="M266" s="6">
        <v>1</v>
      </c>
      <c r="N266" s="6">
        <v>1</v>
      </c>
      <c r="O266" s="6">
        <v>1</v>
      </c>
      <c r="P266" s="9">
        <f t="shared" si="38"/>
        <v>3</v>
      </c>
      <c r="Q266" s="6">
        <v>1</v>
      </c>
      <c r="R266" s="6">
        <v>1</v>
      </c>
      <c r="S266" s="6">
        <v>2</v>
      </c>
      <c r="T266" s="9">
        <f t="shared" si="39"/>
        <v>4</v>
      </c>
      <c r="Z266" s="6">
        <v>1</v>
      </c>
      <c r="AA266" s="6">
        <v>1</v>
      </c>
      <c r="AB266" s="6">
        <v>1</v>
      </c>
      <c r="AC266" s="6">
        <v>1</v>
      </c>
      <c r="AD266" s="6">
        <v>1</v>
      </c>
      <c r="AE266" s="6">
        <v>1</v>
      </c>
      <c r="AF266" s="6">
        <v>1</v>
      </c>
      <c r="AG266" s="6">
        <v>1</v>
      </c>
      <c r="AH266" s="6">
        <v>1</v>
      </c>
      <c r="AI266" s="6">
        <v>1</v>
      </c>
      <c r="AJ266" s="6">
        <v>1</v>
      </c>
      <c r="AK266" s="6">
        <v>2</v>
      </c>
      <c r="AL266" s="6">
        <f t="shared" si="40"/>
        <v>13</v>
      </c>
      <c r="AM266" s="9">
        <v>7</v>
      </c>
      <c r="AN266" s="9">
        <v>3</v>
      </c>
      <c r="AO266" s="9">
        <v>3</v>
      </c>
      <c r="AP266" s="9">
        <v>1</v>
      </c>
      <c r="AQ266" s="9">
        <v>4</v>
      </c>
      <c r="AR266" s="9">
        <v>2</v>
      </c>
      <c r="AS266" s="9">
        <v>5</v>
      </c>
      <c r="AT266" s="9">
        <v>2</v>
      </c>
      <c r="AU266" s="9">
        <v>7</v>
      </c>
      <c r="AV266" s="9">
        <v>2</v>
      </c>
      <c r="AW266" s="9">
        <v>2</v>
      </c>
      <c r="AX266" s="9">
        <v>7</v>
      </c>
      <c r="AY266" s="3" t="s">
        <v>321</v>
      </c>
      <c r="AZ266" s="10" t="s">
        <v>55</v>
      </c>
      <c r="BA266" s="9">
        <v>4</v>
      </c>
      <c r="BB266" s="9">
        <v>4</v>
      </c>
      <c r="BC266" s="9">
        <v>4</v>
      </c>
      <c r="BD266" s="9">
        <v>4</v>
      </c>
      <c r="BE266" s="9">
        <f t="shared" si="41"/>
        <v>16</v>
      </c>
    </row>
    <row r="267" spans="1:57" ht="45" x14ac:dyDescent="0.25">
      <c r="A267" s="9">
        <v>5947</v>
      </c>
      <c r="B267" s="9">
        <v>1</v>
      </c>
      <c r="C267" s="9">
        <v>1996</v>
      </c>
      <c r="D267" s="9">
        <v>21</v>
      </c>
      <c r="E267" s="6">
        <v>1</v>
      </c>
      <c r="F267" s="6">
        <v>2</v>
      </c>
      <c r="G267" s="6">
        <v>2</v>
      </c>
      <c r="H267" s="9">
        <f t="shared" si="36"/>
        <v>5</v>
      </c>
      <c r="I267" s="6">
        <v>1</v>
      </c>
      <c r="J267" s="6">
        <v>2</v>
      </c>
      <c r="K267" s="6">
        <v>3</v>
      </c>
      <c r="L267" s="9">
        <f t="shared" si="37"/>
        <v>6</v>
      </c>
      <c r="M267" s="6">
        <v>1</v>
      </c>
      <c r="N267" s="6">
        <v>2</v>
      </c>
      <c r="O267" s="6">
        <v>2</v>
      </c>
      <c r="P267" s="9">
        <f t="shared" si="38"/>
        <v>5</v>
      </c>
      <c r="Q267" s="6">
        <v>1</v>
      </c>
      <c r="R267" s="6">
        <v>2</v>
      </c>
      <c r="S267" s="6">
        <v>4</v>
      </c>
      <c r="T267" s="9">
        <f t="shared" si="39"/>
        <v>7</v>
      </c>
      <c r="Z267" s="6">
        <v>1</v>
      </c>
      <c r="AA267" s="6">
        <v>1</v>
      </c>
      <c r="AB267" s="6">
        <v>1</v>
      </c>
      <c r="AC267" s="6">
        <v>1</v>
      </c>
      <c r="AD267" s="6">
        <v>2</v>
      </c>
      <c r="AE267" s="6">
        <v>2</v>
      </c>
      <c r="AF267" s="6">
        <v>2</v>
      </c>
      <c r="AG267" s="6">
        <v>2</v>
      </c>
      <c r="AH267" s="6">
        <v>2</v>
      </c>
      <c r="AI267" s="6">
        <v>3</v>
      </c>
      <c r="AJ267" s="6">
        <v>2</v>
      </c>
      <c r="AK267" s="6">
        <v>4</v>
      </c>
      <c r="AL267" s="6">
        <f t="shared" si="40"/>
        <v>23</v>
      </c>
      <c r="AM267" s="9">
        <v>7</v>
      </c>
      <c r="AN267" s="9">
        <v>1</v>
      </c>
      <c r="AO267" s="9">
        <v>2</v>
      </c>
      <c r="AP267" s="9">
        <v>2</v>
      </c>
      <c r="AQ267" s="9">
        <v>3</v>
      </c>
      <c r="AR267" s="9">
        <v>2</v>
      </c>
      <c r="AS267" s="9">
        <v>3</v>
      </c>
      <c r="AT267" s="9">
        <v>2</v>
      </c>
      <c r="AU267" s="9">
        <v>5</v>
      </c>
      <c r="AV267" s="9">
        <v>2</v>
      </c>
      <c r="AW267" s="9">
        <v>2</v>
      </c>
      <c r="AX267" s="9">
        <v>3</v>
      </c>
      <c r="AY267" s="3" t="s">
        <v>322</v>
      </c>
      <c r="AZ267" s="10" t="s">
        <v>55</v>
      </c>
      <c r="BA267" s="9">
        <v>2</v>
      </c>
      <c r="BB267" s="9">
        <v>2</v>
      </c>
      <c r="BC267" s="9">
        <v>3</v>
      </c>
      <c r="BD267" s="9">
        <v>3</v>
      </c>
      <c r="BE267" s="9">
        <f t="shared" si="41"/>
        <v>10</v>
      </c>
    </row>
    <row r="268" spans="1:57" ht="75" x14ac:dyDescent="0.25">
      <c r="A268" s="9">
        <v>7633</v>
      </c>
      <c r="B268" s="9">
        <v>0</v>
      </c>
      <c r="C268" s="9">
        <v>1998</v>
      </c>
      <c r="D268" s="9">
        <v>19</v>
      </c>
      <c r="E268" s="6">
        <v>1</v>
      </c>
      <c r="F268" s="6">
        <v>1</v>
      </c>
      <c r="G268" s="6">
        <v>2</v>
      </c>
      <c r="H268" s="9">
        <f t="shared" si="36"/>
        <v>4</v>
      </c>
      <c r="I268" s="6">
        <v>1</v>
      </c>
      <c r="J268" s="6">
        <v>3</v>
      </c>
      <c r="K268" s="6">
        <v>1</v>
      </c>
      <c r="L268" s="9">
        <f t="shared" si="37"/>
        <v>5</v>
      </c>
      <c r="M268" s="6">
        <v>3</v>
      </c>
      <c r="N268" s="6">
        <v>3</v>
      </c>
      <c r="O268" s="6">
        <v>4</v>
      </c>
      <c r="P268" s="9">
        <f t="shared" si="38"/>
        <v>10</v>
      </c>
      <c r="Q268" s="6">
        <v>2</v>
      </c>
      <c r="R268" s="6">
        <v>2</v>
      </c>
      <c r="S268" s="6">
        <v>4</v>
      </c>
      <c r="T268" s="9">
        <f t="shared" si="39"/>
        <v>8</v>
      </c>
      <c r="Z268" s="6">
        <v>1</v>
      </c>
      <c r="AA268" s="6">
        <v>1</v>
      </c>
      <c r="AB268" s="6">
        <v>3</v>
      </c>
      <c r="AC268" s="6">
        <v>2</v>
      </c>
      <c r="AD268" s="6">
        <v>1</v>
      </c>
      <c r="AE268" s="6">
        <v>3</v>
      </c>
      <c r="AF268" s="6">
        <v>3</v>
      </c>
      <c r="AG268" s="6">
        <v>2</v>
      </c>
      <c r="AH268" s="6">
        <v>2</v>
      </c>
      <c r="AI268" s="6">
        <v>1</v>
      </c>
      <c r="AJ268" s="6">
        <v>4</v>
      </c>
      <c r="AK268" s="6">
        <v>4</v>
      </c>
      <c r="AL268" s="6">
        <f t="shared" si="40"/>
        <v>27</v>
      </c>
      <c r="AM268" s="9">
        <v>7</v>
      </c>
      <c r="AN268" s="9">
        <v>2</v>
      </c>
      <c r="AO268" s="9">
        <v>6</v>
      </c>
      <c r="AP268" s="9">
        <v>2</v>
      </c>
      <c r="AQ268" s="9">
        <v>4</v>
      </c>
      <c r="AR268" s="9">
        <v>3</v>
      </c>
      <c r="AS268" s="9">
        <v>7</v>
      </c>
      <c r="AT268" s="9">
        <v>2</v>
      </c>
      <c r="AU268" s="9">
        <v>5</v>
      </c>
      <c r="AV268" s="9">
        <v>4</v>
      </c>
      <c r="AW268" s="9">
        <v>2</v>
      </c>
      <c r="AX268" s="9">
        <v>2</v>
      </c>
      <c r="AY268" s="4" t="s">
        <v>323</v>
      </c>
      <c r="AZ268" s="10" t="s">
        <v>55</v>
      </c>
      <c r="BA268" s="9">
        <v>4</v>
      </c>
      <c r="BB268" s="9">
        <v>1</v>
      </c>
      <c r="BC268" s="9">
        <v>3</v>
      </c>
      <c r="BD268" s="9">
        <v>4</v>
      </c>
      <c r="BE268" s="9">
        <f t="shared" si="41"/>
        <v>12</v>
      </c>
    </row>
    <row r="269" spans="1:57" x14ac:dyDescent="0.25">
      <c r="A269" s="9">
        <v>7680</v>
      </c>
      <c r="B269" s="9">
        <v>0</v>
      </c>
      <c r="C269" s="9">
        <v>1977</v>
      </c>
      <c r="D269" s="9">
        <v>40</v>
      </c>
      <c r="E269" s="6">
        <v>1</v>
      </c>
      <c r="F269" s="6">
        <v>2</v>
      </c>
      <c r="G269" s="6">
        <v>2</v>
      </c>
      <c r="H269" s="9">
        <f t="shared" si="36"/>
        <v>5</v>
      </c>
      <c r="I269" s="6">
        <v>1</v>
      </c>
      <c r="J269" s="6">
        <v>2</v>
      </c>
      <c r="K269" s="6">
        <v>2</v>
      </c>
      <c r="L269" s="9">
        <f t="shared" si="37"/>
        <v>5</v>
      </c>
      <c r="M269" s="6">
        <v>1</v>
      </c>
      <c r="N269" s="6">
        <v>2</v>
      </c>
      <c r="O269" s="6">
        <v>2</v>
      </c>
      <c r="P269" s="9">
        <f t="shared" si="38"/>
        <v>5</v>
      </c>
      <c r="Q269" s="6">
        <v>1</v>
      </c>
      <c r="R269" s="6">
        <v>1</v>
      </c>
      <c r="S269" s="6">
        <v>4</v>
      </c>
      <c r="T269" s="9">
        <f t="shared" si="39"/>
        <v>6</v>
      </c>
      <c r="Z269" s="6">
        <v>1</v>
      </c>
      <c r="AA269" s="6">
        <v>1</v>
      </c>
      <c r="AB269" s="6">
        <v>1</v>
      </c>
      <c r="AC269" s="6">
        <v>1</v>
      </c>
      <c r="AD269" s="6">
        <v>2</v>
      </c>
      <c r="AE269" s="6">
        <v>2</v>
      </c>
      <c r="AF269" s="6">
        <v>2</v>
      </c>
      <c r="AG269" s="6">
        <v>1</v>
      </c>
      <c r="AH269" s="6">
        <v>2</v>
      </c>
      <c r="AI269" s="6">
        <v>2</v>
      </c>
      <c r="AJ269" s="6">
        <v>2</v>
      </c>
      <c r="AK269" s="6">
        <v>4</v>
      </c>
      <c r="AL269" s="6">
        <f t="shared" si="40"/>
        <v>21</v>
      </c>
      <c r="AM269" s="9">
        <v>5</v>
      </c>
      <c r="AN269" s="9">
        <v>2</v>
      </c>
      <c r="AO269" s="9">
        <v>2</v>
      </c>
      <c r="AP269" s="9">
        <v>2</v>
      </c>
      <c r="AQ269" s="9">
        <v>5</v>
      </c>
      <c r="AR269" s="9">
        <v>2</v>
      </c>
      <c r="AS269" s="9">
        <v>4</v>
      </c>
      <c r="AT269" s="9">
        <v>2</v>
      </c>
      <c r="AU269" s="9">
        <v>4</v>
      </c>
      <c r="AV269" s="9">
        <v>2</v>
      </c>
      <c r="AW269" s="9">
        <v>2</v>
      </c>
      <c r="AX269" s="9">
        <v>4</v>
      </c>
      <c r="AY269" s="3" t="s">
        <v>324</v>
      </c>
      <c r="AZ269" s="10" t="s">
        <v>55</v>
      </c>
      <c r="BA269" s="9">
        <v>2</v>
      </c>
      <c r="BB269" s="9">
        <v>2</v>
      </c>
      <c r="BC269" s="9">
        <v>3</v>
      </c>
      <c r="BD269" s="9">
        <v>4</v>
      </c>
      <c r="BE269" s="9">
        <f t="shared" si="41"/>
        <v>11</v>
      </c>
    </row>
    <row r="270" spans="1:57" x14ac:dyDescent="0.25">
      <c r="A270" s="9">
        <v>7681</v>
      </c>
      <c r="B270" s="9">
        <v>0</v>
      </c>
      <c r="C270" s="9">
        <v>1994</v>
      </c>
      <c r="D270" s="9">
        <v>23</v>
      </c>
      <c r="E270" s="6">
        <v>1</v>
      </c>
      <c r="F270" s="6">
        <v>1</v>
      </c>
      <c r="G270" s="6">
        <v>1</v>
      </c>
      <c r="H270" s="9">
        <f t="shared" si="36"/>
        <v>3</v>
      </c>
      <c r="I270" s="6">
        <v>1</v>
      </c>
      <c r="J270" s="6">
        <v>1</v>
      </c>
      <c r="K270" s="6">
        <v>1</v>
      </c>
      <c r="L270" s="9">
        <f t="shared" si="37"/>
        <v>3</v>
      </c>
      <c r="M270" s="6">
        <v>1</v>
      </c>
      <c r="N270" s="6">
        <v>1</v>
      </c>
      <c r="O270" s="6">
        <v>1</v>
      </c>
      <c r="P270" s="9">
        <f t="shared" si="38"/>
        <v>3</v>
      </c>
      <c r="Q270" s="6">
        <v>1</v>
      </c>
      <c r="R270" s="6">
        <v>2</v>
      </c>
      <c r="S270" s="6">
        <v>4</v>
      </c>
      <c r="T270" s="9">
        <f t="shared" si="39"/>
        <v>7</v>
      </c>
      <c r="Z270" s="6">
        <v>1</v>
      </c>
      <c r="AA270" s="6">
        <v>1</v>
      </c>
      <c r="AB270" s="6">
        <v>1</v>
      </c>
      <c r="AC270" s="6">
        <v>1</v>
      </c>
      <c r="AD270" s="6">
        <v>1</v>
      </c>
      <c r="AE270" s="6">
        <v>1</v>
      </c>
      <c r="AF270" s="6">
        <v>1</v>
      </c>
      <c r="AG270" s="6">
        <v>2</v>
      </c>
      <c r="AH270" s="6">
        <v>1</v>
      </c>
      <c r="AI270" s="6">
        <v>1</v>
      </c>
      <c r="AJ270" s="6">
        <v>1</v>
      </c>
      <c r="AK270" s="6">
        <v>4</v>
      </c>
      <c r="AL270" s="6">
        <f t="shared" si="40"/>
        <v>16</v>
      </c>
      <c r="AM270" s="9">
        <v>48</v>
      </c>
      <c r="AN270" s="9">
        <v>13</v>
      </c>
      <c r="AO270" s="9">
        <v>7</v>
      </c>
      <c r="AP270" s="9">
        <v>3</v>
      </c>
      <c r="AQ270" s="9">
        <v>4</v>
      </c>
      <c r="AR270" s="9">
        <v>5</v>
      </c>
      <c r="AS270" s="9">
        <v>3</v>
      </c>
      <c r="AT270" s="9">
        <v>2</v>
      </c>
      <c r="AU270" s="9">
        <v>6</v>
      </c>
      <c r="AV270" s="9">
        <v>3</v>
      </c>
      <c r="AW270" s="9">
        <v>3</v>
      </c>
      <c r="AX270" s="9">
        <v>4</v>
      </c>
      <c r="AY270" s="3" t="s">
        <v>325</v>
      </c>
      <c r="AZ270" s="10" t="s">
        <v>55</v>
      </c>
      <c r="BA270" s="9">
        <v>4</v>
      </c>
      <c r="BB270" s="9">
        <v>3</v>
      </c>
      <c r="BC270" s="9">
        <v>3</v>
      </c>
      <c r="BD270" s="9">
        <v>4</v>
      </c>
      <c r="BE270" s="9">
        <f t="shared" si="41"/>
        <v>14</v>
      </c>
    </row>
    <row r="271" spans="1:57" ht="45" x14ac:dyDescent="0.25">
      <c r="A271" s="9">
        <v>7720</v>
      </c>
      <c r="B271" s="9">
        <v>0</v>
      </c>
      <c r="C271" s="9">
        <v>1986</v>
      </c>
      <c r="D271" s="9">
        <v>31</v>
      </c>
      <c r="E271" s="6">
        <v>1</v>
      </c>
      <c r="F271" s="6">
        <v>2</v>
      </c>
      <c r="G271" s="6">
        <v>3</v>
      </c>
      <c r="H271" s="9">
        <f t="shared" si="36"/>
        <v>6</v>
      </c>
      <c r="I271" s="6">
        <v>1</v>
      </c>
      <c r="J271" s="6">
        <v>2</v>
      </c>
      <c r="K271" s="6">
        <v>3</v>
      </c>
      <c r="L271" s="9">
        <f t="shared" si="37"/>
        <v>6</v>
      </c>
      <c r="M271" s="6">
        <v>1</v>
      </c>
      <c r="N271" s="6">
        <v>2</v>
      </c>
      <c r="O271" s="6">
        <v>3</v>
      </c>
      <c r="P271" s="9">
        <f t="shared" si="38"/>
        <v>6</v>
      </c>
      <c r="Q271" s="6">
        <v>1</v>
      </c>
      <c r="R271" s="6">
        <v>2</v>
      </c>
      <c r="S271" s="6">
        <v>4</v>
      </c>
      <c r="T271" s="9">
        <f t="shared" si="39"/>
        <v>7</v>
      </c>
      <c r="Z271" s="6">
        <v>1</v>
      </c>
      <c r="AA271" s="6">
        <v>1</v>
      </c>
      <c r="AB271" s="6">
        <v>1</v>
      </c>
      <c r="AC271" s="6">
        <v>1</v>
      </c>
      <c r="AD271" s="6">
        <v>2</v>
      </c>
      <c r="AE271" s="6">
        <v>2</v>
      </c>
      <c r="AF271" s="6">
        <v>2</v>
      </c>
      <c r="AG271" s="6">
        <v>2</v>
      </c>
      <c r="AH271" s="6">
        <v>3</v>
      </c>
      <c r="AI271" s="6">
        <v>3</v>
      </c>
      <c r="AJ271" s="6">
        <v>3</v>
      </c>
      <c r="AK271" s="6">
        <v>4</v>
      </c>
      <c r="AL271" s="6">
        <f t="shared" si="40"/>
        <v>25</v>
      </c>
      <c r="AM271" s="9">
        <v>8</v>
      </c>
      <c r="AN271" s="9">
        <v>1</v>
      </c>
      <c r="AO271" s="9">
        <v>4</v>
      </c>
      <c r="AP271" s="9">
        <v>3</v>
      </c>
      <c r="AQ271" s="9">
        <v>2</v>
      </c>
      <c r="AR271" s="9">
        <v>2</v>
      </c>
      <c r="AS271" s="9">
        <v>2</v>
      </c>
      <c r="AT271" s="9">
        <v>3</v>
      </c>
      <c r="AU271" s="9">
        <v>2</v>
      </c>
      <c r="AV271" s="9">
        <v>3</v>
      </c>
      <c r="AW271" s="9">
        <v>5</v>
      </c>
      <c r="AX271" s="9">
        <v>2</v>
      </c>
      <c r="AY271" s="3" t="s">
        <v>326</v>
      </c>
      <c r="AZ271" s="10" t="s">
        <v>55</v>
      </c>
      <c r="BA271" s="9">
        <v>3</v>
      </c>
      <c r="BB271" s="9">
        <v>3</v>
      </c>
      <c r="BC271" s="9">
        <v>3</v>
      </c>
      <c r="BD271" s="9">
        <v>4</v>
      </c>
      <c r="BE271" s="9">
        <f t="shared" si="41"/>
        <v>13</v>
      </c>
    </row>
    <row r="272" spans="1:57" ht="90" x14ac:dyDescent="0.25">
      <c r="A272" s="9">
        <v>7758</v>
      </c>
      <c r="B272" s="9">
        <v>0</v>
      </c>
      <c r="C272" s="9">
        <v>1995</v>
      </c>
      <c r="D272" s="9">
        <v>22</v>
      </c>
      <c r="E272" s="6">
        <v>1</v>
      </c>
      <c r="F272" s="6">
        <v>1</v>
      </c>
      <c r="G272" s="6">
        <v>1</v>
      </c>
      <c r="H272" s="9">
        <f t="shared" si="36"/>
        <v>3</v>
      </c>
      <c r="I272" s="6">
        <v>1</v>
      </c>
      <c r="J272" s="6">
        <v>2</v>
      </c>
      <c r="K272" s="6">
        <v>2</v>
      </c>
      <c r="L272" s="9">
        <f t="shared" si="37"/>
        <v>5</v>
      </c>
      <c r="M272" s="6">
        <v>2</v>
      </c>
      <c r="N272" s="6">
        <v>2</v>
      </c>
      <c r="O272" s="6">
        <v>2</v>
      </c>
      <c r="P272" s="9">
        <f t="shared" si="38"/>
        <v>6</v>
      </c>
      <c r="Q272" s="6">
        <v>1</v>
      </c>
      <c r="R272" s="6">
        <v>1</v>
      </c>
      <c r="S272" s="6">
        <v>3</v>
      </c>
      <c r="T272" s="9">
        <f t="shared" si="39"/>
        <v>5</v>
      </c>
      <c r="Z272" s="6">
        <v>1</v>
      </c>
      <c r="AA272" s="6">
        <v>1</v>
      </c>
      <c r="AB272" s="6">
        <v>2</v>
      </c>
      <c r="AC272" s="6">
        <v>1</v>
      </c>
      <c r="AD272" s="6">
        <v>1</v>
      </c>
      <c r="AE272" s="6">
        <v>2</v>
      </c>
      <c r="AF272" s="6">
        <v>2</v>
      </c>
      <c r="AG272" s="6">
        <v>1</v>
      </c>
      <c r="AH272" s="6">
        <v>1</v>
      </c>
      <c r="AI272" s="6">
        <v>2</v>
      </c>
      <c r="AJ272" s="6">
        <v>2</v>
      </c>
      <c r="AK272" s="6">
        <v>3</v>
      </c>
      <c r="AL272" s="6">
        <f t="shared" si="40"/>
        <v>19</v>
      </c>
      <c r="AM272" s="9">
        <v>9</v>
      </c>
      <c r="AN272" s="9">
        <v>4</v>
      </c>
      <c r="AO272" s="9">
        <v>8</v>
      </c>
      <c r="AP272" s="9">
        <v>2</v>
      </c>
      <c r="AQ272" s="9">
        <v>6</v>
      </c>
      <c r="AR272" s="9">
        <v>4</v>
      </c>
      <c r="AS272" s="9">
        <v>3</v>
      </c>
      <c r="AT272" s="9">
        <v>5</v>
      </c>
      <c r="AU272" s="9">
        <v>5</v>
      </c>
      <c r="AV272" s="9">
        <v>6</v>
      </c>
      <c r="AW272" s="9">
        <v>6</v>
      </c>
      <c r="AX272" s="9">
        <v>4</v>
      </c>
      <c r="AY272" s="4" t="s">
        <v>327</v>
      </c>
      <c r="AZ272" s="10" t="s">
        <v>55</v>
      </c>
      <c r="BA272" s="9">
        <v>2</v>
      </c>
      <c r="BB272" s="9">
        <v>2</v>
      </c>
      <c r="BC272" s="9">
        <v>4</v>
      </c>
      <c r="BD272" s="9">
        <v>4</v>
      </c>
      <c r="BE272" s="9">
        <f t="shared" si="41"/>
        <v>12</v>
      </c>
    </row>
    <row r="273" spans="1:57" ht="30" x14ac:dyDescent="0.25">
      <c r="A273" s="9">
        <v>7763</v>
      </c>
      <c r="B273" s="9">
        <v>0</v>
      </c>
      <c r="C273" s="9">
        <v>1990</v>
      </c>
      <c r="D273" s="9">
        <v>27</v>
      </c>
      <c r="E273" s="6">
        <v>1</v>
      </c>
      <c r="F273" s="6">
        <v>2</v>
      </c>
      <c r="G273" s="6">
        <v>2</v>
      </c>
      <c r="H273" s="9">
        <f t="shared" si="36"/>
        <v>5</v>
      </c>
      <c r="I273" s="6">
        <v>1</v>
      </c>
      <c r="J273" s="6">
        <v>1</v>
      </c>
      <c r="K273" s="6">
        <v>1</v>
      </c>
      <c r="L273" s="9">
        <f t="shared" si="37"/>
        <v>3</v>
      </c>
      <c r="M273" s="6">
        <v>1</v>
      </c>
      <c r="N273" s="6">
        <v>1</v>
      </c>
      <c r="O273" s="6">
        <v>1</v>
      </c>
      <c r="P273" s="9">
        <f t="shared" si="38"/>
        <v>3</v>
      </c>
      <c r="Q273" s="6">
        <v>1</v>
      </c>
      <c r="R273" s="6">
        <v>1</v>
      </c>
      <c r="S273" s="6">
        <v>3</v>
      </c>
      <c r="T273" s="9">
        <f t="shared" si="39"/>
        <v>5</v>
      </c>
      <c r="Z273" s="6">
        <v>1</v>
      </c>
      <c r="AA273" s="6">
        <v>1</v>
      </c>
      <c r="AB273" s="6">
        <v>1</v>
      </c>
      <c r="AC273" s="6">
        <v>1</v>
      </c>
      <c r="AD273" s="6">
        <v>2</v>
      </c>
      <c r="AE273" s="6">
        <v>1</v>
      </c>
      <c r="AF273" s="6">
        <v>1</v>
      </c>
      <c r="AG273" s="6">
        <v>1</v>
      </c>
      <c r="AH273" s="6">
        <v>2</v>
      </c>
      <c r="AI273" s="6">
        <v>1</v>
      </c>
      <c r="AJ273" s="6">
        <v>1</v>
      </c>
      <c r="AK273" s="6">
        <v>3</v>
      </c>
      <c r="AL273" s="6">
        <f t="shared" si="40"/>
        <v>16</v>
      </c>
      <c r="AM273" s="9">
        <v>10</v>
      </c>
      <c r="AN273" s="9">
        <v>3</v>
      </c>
      <c r="AO273" s="9">
        <v>2</v>
      </c>
      <c r="AP273" s="9">
        <v>2</v>
      </c>
      <c r="AQ273" s="9">
        <v>5</v>
      </c>
      <c r="AR273" s="9">
        <v>2</v>
      </c>
      <c r="AS273" s="9">
        <v>3</v>
      </c>
      <c r="AT273" s="9">
        <v>3</v>
      </c>
      <c r="AU273" s="9">
        <v>3</v>
      </c>
      <c r="AV273" s="9">
        <v>4</v>
      </c>
      <c r="AW273" s="9">
        <v>5</v>
      </c>
      <c r="AX273" s="9">
        <v>8</v>
      </c>
      <c r="AY273" s="3" t="s">
        <v>328</v>
      </c>
      <c r="AZ273" s="10" t="s">
        <v>55</v>
      </c>
      <c r="BA273" s="9">
        <v>3</v>
      </c>
      <c r="BB273" s="9">
        <v>2</v>
      </c>
      <c r="BC273" s="9">
        <v>3</v>
      </c>
      <c r="BD273" s="9">
        <v>3</v>
      </c>
      <c r="BE273" s="9">
        <f t="shared" si="41"/>
        <v>11</v>
      </c>
    </row>
    <row r="274" spans="1:57" x14ac:dyDescent="0.25">
      <c r="A274" s="9">
        <v>7913</v>
      </c>
      <c r="B274" s="9">
        <v>1</v>
      </c>
      <c r="C274" s="9">
        <v>1996</v>
      </c>
      <c r="D274" s="9">
        <v>21</v>
      </c>
      <c r="E274" s="6">
        <v>1</v>
      </c>
      <c r="F274" s="6">
        <v>2</v>
      </c>
      <c r="G274" s="6">
        <v>3</v>
      </c>
      <c r="H274" s="9">
        <f t="shared" si="36"/>
        <v>6</v>
      </c>
      <c r="I274" s="6">
        <v>2</v>
      </c>
      <c r="J274" s="6">
        <v>3</v>
      </c>
      <c r="K274" s="6">
        <v>3</v>
      </c>
      <c r="L274" s="9">
        <f t="shared" si="37"/>
        <v>8</v>
      </c>
      <c r="M274" s="6">
        <v>1</v>
      </c>
      <c r="N274" s="6">
        <v>3</v>
      </c>
      <c r="O274" s="6">
        <v>4</v>
      </c>
      <c r="P274" s="9">
        <f t="shared" si="38"/>
        <v>8</v>
      </c>
      <c r="Q274" s="6">
        <v>1</v>
      </c>
      <c r="R274" s="6">
        <v>2</v>
      </c>
      <c r="S274" s="6">
        <v>4</v>
      </c>
      <c r="T274" s="9">
        <f t="shared" si="39"/>
        <v>7</v>
      </c>
      <c r="Z274" s="6">
        <v>1</v>
      </c>
      <c r="AA274" s="6">
        <v>2</v>
      </c>
      <c r="AB274" s="6">
        <v>1</v>
      </c>
      <c r="AC274" s="6">
        <v>1</v>
      </c>
      <c r="AD274" s="6">
        <v>2</v>
      </c>
      <c r="AE274" s="6">
        <v>3</v>
      </c>
      <c r="AF274" s="6">
        <v>3</v>
      </c>
      <c r="AG274" s="6">
        <v>2</v>
      </c>
      <c r="AH274" s="6">
        <v>3</v>
      </c>
      <c r="AI274" s="6">
        <v>3</v>
      </c>
      <c r="AJ274" s="6">
        <v>4</v>
      </c>
      <c r="AK274" s="6">
        <v>4</v>
      </c>
      <c r="AL274" s="6">
        <f t="shared" si="40"/>
        <v>29</v>
      </c>
      <c r="AM274" s="9">
        <v>9</v>
      </c>
      <c r="AN274" s="9">
        <v>4</v>
      </c>
      <c r="AO274" s="9">
        <v>3</v>
      </c>
      <c r="AP274" s="9">
        <v>3</v>
      </c>
      <c r="AQ274" s="9">
        <v>6</v>
      </c>
      <c r="AR274" s="9">
        <v>5</v>
      </c>
      <c r="AS274" s="9">
        <v>3</v>
      </c>
      <c r="AT274" s="9">
        <v>5</v>
      </c>
      <c r="AU274" s="9">
        <v>3</v>
      </c>
      <c r="AV274" s="9">
        <v>3</v>
      </c>
      <c r="AW274" s="9">
        <v>3</v>
      </c>
      <c r="AX274" s="9">
        <v>4</v>
      </c>
      <c r="AY274" s="3" t="s">
        <v>329</v>
      </c>
      <c r="AZ274" s="10" t="s">
        <v>55</v>
      </c>
      <c r="BA274" s="9">
        <v>2</v>
      </c>
      <c r="BB274" s="9">
        <v>2</v>
      </c>
      <c r="BC274" s="9">
        <v>3</v>
      </c>
      <c r="BD274" s="9">
        <v>3</v>
      </c>
      <c r="BE274" s="9">
        <f t="shared" si="41"/>
        <v>10</v>
      </c>
    </row>
    <row r="275" spans="1:57" x14ac:dyDescent="0.25">
      <c r="A275" s="9">
        <v>7944</v>
      </c>
      <c r="B275" s="9">
        <v>0</v>
      </c>
      <c r="C275" s="9">
        <v>1992</v>
      </c>
      <c r="D275" s="9">
        <v>25</v>
      </c>
      <c r="E275" s="6">
        <v>1</v>
      </c>
      <c r="F275" s="6">
        <v>3</v>
      </c>
      <c r="G275" s="6">
        <v>4</v>
      </c>
      <c r="H275" s="9">
        <f t="shared" si="36"/>
        <v>8</v>
      </c>
      <c r="I275" s="6">
        <v>1</v>
      </c>
      <c r="J275" s="6">
        <v>3</v>
      </c>
      <c r="K275" s="6">
        <v>4</v>
      </c>
      <c r="L275" s="9">
        <f t="shared" si="37"/>
        <v>8</v>
      </c>
      <c r="M275" s="6">
        <v>1</v>
      </c>
      <c r="N275" s="6">
        <v>3</v>
      </c>
      <c r="O275" s="6">
        <v>4</v>
      </c>
      <c r="P275" s="9">
        <f t="shared" si="38"/>
        <v>8</v>
      </c>
      <c r="Q275" s="6">
        <v>1</v>
      </c>
      <c r="R275" s="6">
        <v>1</v>
      </c>
      <c r="S275" s="6">
        <v>4</v>
      </c>
      <c r="T275" s="9">
        <f t="shared" si="39"/>
        <v>6</v>
      </c>
      <c r="Z275" s="6">
        <v>1</v>
      </c>
      <c r="AA275" s="6">
        <v>1</v>
      </c>
      <c r="AB275" s="6">
        <v>1</v>
      </c>
      <c r="AC275" s="6">
        <v>1</v>
      </c>
      <c r="AD275" s="6">
        <v>3</v>
      </c>
      <c r="AE275" s="6">
        <v>3</v>
      </c>
      <c r="AF275" s="6">
        <v>3</v>
      </c>
      <c r="AG275" s="6">
        <v>1</v>
      </c>
      <c r="AH275" s="6">
        <v>4</v>
      </c>
      <c r="AI275" s="6">
        <v>4</v>
      </c>
      <c r="AJ275" s="6">
        <v>4</v>
      </c>
      <c r="AK275" s="6">
        <v>4</v>
      </c>
      <c r="AL275" s="6">
        <f t="shared" si="40"/>
        <v>30</v>
      </c>
      <c r="AM275" s="9">
        <v>4</v>
      </c>
      <c r="AN275" s="9">
        <v>3</v>
      </c>
      <c r="AO275" s="9">
        <v>7</v>
      </c>
      <c r="AP275" s="9">
        <v>3</v>
      </c>
      <c r="AQ275" s="9">
        <v>5</v>
      </c>
      <c r="AR275" s="9">
        <v>4</v>
      </c>
      <c r="AS275" s="9">
        <v>3</v>
      </c>
      <c r="AT275" s="9">
        <v>2</v>
      </c>
      <c r="AU275" s="9">
        <v>5</v>
      </c>
      <c r="AV275" s="9">
        <v>3</v>
      </c>
      <c r="AW275" s="9">
        <v>2</v>
      </c>
      <c r="AX275" s="9">
        <v>7</v>
      </c>
      <c r="AY275" s="3" t="s">
        <v>330</v>
      </c>
      <c r="AZ275" s="10" t="s">
        <v>55</v>
      </c>
      <c r="BA275" s="9">
        <v>2</v>
      </c>
      <c r="BB275" s="9">
        <v>2</v>
      </c>
      <c r="BC275" s="9">
        <v>3</v>
      </c>
      <c r="BD275" s="9">
        <v>3</v>
      </c>
      <c r="BE275" s="9">
        <f t="shared" si="41"/>
        <v>10</v>
      </c>
    </row>
    <row r="276" spans="1:57" x14ac:dyDescent="0.25">
      <c r="A276" s="9">
        <v>7302</v>
      </c>
      <c r="B276" s="9">
        <v>0</v>
      </c>
      <c r="C276" s="9">
        <v>1978</v>
      </c>
      <c r="D276" s="9">
        <v>39</v>
      </c>
      <c r="E276" s="6">
        <v>1</v>
      </c>
      <c r="F276" s="6">
        <v>1</v>
      </c>
      <c r="G276" s="6">
        <v>1</v>
      </c>
      <c r="H276" s="9">
        <f t="shared" si="36"/>
        <v>3</v>
      </c>
      <c r="I276" s="6">
        <v>1</v>
      </c>
      <c r="J276" s="6">
        <v>2</v>
      </c>
      <c r="K276" s="6">
        <v>2</v>
      </c>
      <c r="L276" s="9">
        <f t="shared" si="37"/>
        <v>5</v>
      </c>
      <c r="M276" s="6">
        <v>1</v>
      </c>
      <c r="N276" s="6">
        <v>2</v>
      </c>
      <c r="O276" s="6">
        <v>2</v>
      </c>
      <c r="P276" s="9">
        <f t="shared" si="38"/>
        <v>5</v>
      </c>
      <c r="Q276" s="6">
        <v>1</v>
      </c>
      <c r="R276" s="6">
        <v>1</v>
      </c>
      <c r="S276" s="6">
        <v>4</v>
      </c>
      <c r="T276" s="9">
        <f t="shared" si="39"/>
        <v>6</v>
      </c>
      <c r="Z276" s="6">
        <v>1</v>
      </c>
      <c r="AA276" s="6">
        <v>1</v>
      </c>
      <c r="AB276" s="6">
        <v>1</v>
      </c>
      <c r="AC276" s="6">
        <v>1</v>
      </c>
      <c r="AD276" s="6">
        <v>1</v>
      </c>
      <c r="AE276" s="6">
        <v>2</v>
      </c>
      <c r="AF276" s="6">
        <v>2</v>
      </c>
      <c r="AG276" s="6">
        <v>1</v>
      </c>
      <c r="AH276" s="6">
        <v>1</v>
      </c>
      <c r="AI276" s="6">
        <v>2</v>
      </c>
      <c r="AJ276" s="6">
        <v>2</v>
      </c>
      <c r="AK276" s="6">
        <v>4</v>
      </c>
      <c r="AL276" s="6">
        <f t="shared" si="40"/>
        <v>19</v>
      </c>
      <c r="AM276" s="9">
        <v>6</v>
      </c>
      <c r="AN276" s="9">
        <v>6</v>
      </c>
      <c r="AO276" s="9">
        <v>6</v>
      </c>
      <c r="AP276" s="9">
        <v>4</v>
      </c>
      <c r="AQ276" s="9">
        <v>5</v>
      </c>
      <c r="AR276" s="9">
        <v>2</v>
      </c>
      <c r="AS276" s="9">
        <v>6</v>
      </c>
      <c r="AT276" s="9">
        <v>3</v>
      </c>
      <c r="AU276" s="9">
        <v>3</v>
      </c>
      <c r="AV276" s="9">
        <v>3</v>
      </c>
      <c r="AW276" s="9">
        <v>3</v>
      </c>
      <c r="AX276" s="9">
        <v>6</v>
      </c>
      <c r="AY276" s="3" t="s">
        <v>331</v>
      </c>
      <c r="AZ276" s="10" t="s">
        <v>55</v>
      </c>
      <c r="BA276" s="9">
        <v>3</v>
      </c>
      <c r="BB276" s="9">
        <v>3</v>
      </c>
      <c r="BC276" s="9">
        <v>4</v>
      </c>
      <c r="BD276" s="9">
        <v>4</v>
      </c>
      <c r="BE276" s="9">
        <f t="shared" si="41"/>
        <v>14</v>
      </c>
    </row>
    <row r="277" spans="1:57" x14ac:dyDescent="0.25">
      <c r="A277" s="9">
        <v>8112</v>
      </c>
      <c r="B277" s="9">
        <v>0</v>
      </c>
      <c r="C277" s="9">
        <v>1980</v>
      </c>
      <c r="D277" s="9">
        <v>37</v>
      </c>
      <c r="E277" s="6">
        <v>1</v>
      </c>
      <c r="F277" s="6">
        <v>1</v>
      </c>
      <c r="G277" s="6">
        <v>2</v>
      </c>
      <c r="H277" s="9">
        <f t="shared" si="36"/>
        <v>4</v>
      </c>
      <c r="I277" s="6">
        <v>1</v>
      </c>
      <c r="J277" s="6">
        <v>1</v>
      </c>
      <c r="K277" s="6">
        <v>2</v>
      </c>
      <c r="L277" s="9">
        <f t="shared" si="37"/>
        <v>4</v>
      </c>
      <c r="M277" s="6">
        <v>1</v>
      </c>
      <c r="N277" s="6">
        <v>1</v>
      </c>
      <c r="O277" s="6">
        <v>1</v>
      </c>
      <c r="P277" s="9">
        <f t="shared" si="38"/>
        <v>3</v>
      </c>
      <c r="Q277" s="6">
        <v>1</v>
      </c>
      <c r="R277" s="6">
        <v>1</v>
      </c>
      <c r="S277" s="6">
        <v>2</v>
      </c>
      <c r="T277" s="9">
        <f t="shared" si="39"/>
        <v>4</v>
      </c>
      <c r="Z277" s="6">
        <v>1</v>
      </c>
      <c r="AA277" s="6">
        <v>1</v>
      </c>
      <c r="AB277" s="6">
        <v>1</v>
      </c>
      <c r="AC277" s="6">
        <v>1</v>
      </c>
      <c r="AD277" s="6">
        <v>1</v>
      </c>
      <c r="AE277" s="6">
        <v>1</v>
      </c>
      <c r="AF277" s="6">
        <v>1</v>
      </c>
      <c r="AG277" s="6">
        <v>1</v>
      </c>
      <c r="AH277" s="6">
        <v>2</v>
      </c>
      <c r="AI277" s="6">
        <v>2</v>
      </c>
      <c r="AJ277" s="6">
        <v>1</v>
      </c>
      <c r="AK277" s="6">
        <v>2</v>
      </c>
      <c r="AL277" s="6">
        <f t="shared" si="40"/>
        <v>15</v>
      </c>
      <c r="AM277" s="9">
        <v>8</v>
      </c>
      <c r="AN277" s="9">
        <v>23</v>
      </c>
      <c r="AO277" s="9">
        <v>5</v>
      </c>
      <c r="AP277" s="9">
        <v>4</v>
      </c>
      <c r="AQ277" s="9">
        <v>7</v>
      </c>
      <c r="AR277" s="9">
        <v>5</v>
      </c>
      <c r="AS277" s="9">
        <v>2</v>
      </c>
      <c r="AT277" s="9">
        <v>6</v>
      </c>
      <c r="AU277" s="9">
        <v>8</v>
      </c>
      <c r="AV277" s="9">
        <v>5</v>
      </c>
      <c r="AW277" s="9">
        <v>8</v>
      </c>
      <c r="AX277" s="9">
        <v>9</v>
      </c>
      <c r="AY277" s="3" t="s">
        <v>332</v>
      </c>
      <c r="AZ277" s="10" t="s">
        <v>55</v>
      </c>
      <c r="BA277" s="9">
        <v>2</v>
      </c>
      <c r="BB277" s="9">
        <v>3</v>
      </c>
      <c r="BC277" s="9">
        <v>3</v>
      </c>
      <c r="BD277" s="9">
        <v>3</v>
      </c>
      <c r="BE277" s="9">
        <f t="shared" si="41"/>
        <v>11</v>
      </c>
    </row>
    <row r="278" spans="1:57" ht="30" x14ac:dyDescent="0.25">
      <c r="A278" s="9">
        <v>7373</v>
      </c>
      <c r="B278" s="9">
        <v>1</v>
      </c>
      <c r="C278" s="9">
        <v>1992</v>
      </c>
      <c r="D278" s="9">
        <v>25</v>
      </c>
      <c r="E278" s="6">
        <v>1</v>
      </c>
      <c r="F278" s="6">
        <v>2</v>
      </c>
      <c r="G278" s="6">
        <v>3</v>
      </c>
      <c r="H278" s="9">
        <f t="shared" si="36"/>
        <v>6</v>
      </c>
      <c r="I278" s="6">
        <v>1</v>
      </c>
      <c r="J278" s="6">
        <v>2</v>
      </c>
      <c r="K278" s="6">
        <v>3</v>
      </c>
      <c r="L278" s="9">
        <f t="shared" si="37"/>
        <v>6</v>
      </c>
      <c r="M278" s="6">
        <v>3</v>
      </c>
      <c r="N278" s="6">
        <v>3</v>
      </c>
      <c r="O278" s="6">
        <v>4</v>
      </c>
      <c r="P278" s="9">
        <f t="shared" si="38"/>
        <v>10</v>
      </c>
      <c r="Q278" s="6">
        <v>1</v>
      </c>
      <c r="R278" s="6">
        <v>3</v>
      </c>
      <c r="S278" s="6">
        <v>4</v>
      </c>
      <c r="T278" s="9">
        <f t="shared" si="39"/>
        <v>8</v>
      </c>
      <c r="Z278" s="6">
        <v>1</v>
      </c>
      <c r="AA278" s="6">
        <v>1</v>
      </c>
      <c r="AB278" s="6">
        <v>3</v>
      </c>
      <c r="AC278" s="6">
        <v>1</v>
      </c>
      <c r="AD278" s="6">
        <v>2</v>
      </c>
      <c r="AE278" s="6">
        <v>2</v>
      </c>
      <c r="AF278" s="6">
        <v>3</v>
      </c>
      <c r="AG278" s="6">
        <v>3</v>
      </c>
      <c r="AH278" s="6">
        <v>3</v>
      </c>
      <c r="AI278" s="6">
        <v>3</v>
      </c>
      <c r="AJ278" s="6">
        <v>4</v>
      </c>
      <c r="AK278" s="6">
        <v>4</v>
      </c>
      <c r="AL278" s="6">
        <f t="shared" si="40"/>
        <v>30</v>
      </c>
      <c r="AM278" s="9">
        <v>5</v>
      </c>
      <c r="AN278" s="9">
        <v>5</v>
      </c>
      <c r="AO278" s="9">
        <v>5</v>
      </c>
      <c r="AP278" s="9">
        <v>3</v>
      </c>
      <c r="AQ278" s="9">
        <v>6</v>
      </c>
      <c r="AR278" s="9">
        <v>2</v>
      </c>
      <c r="AS278" s="9">
        <v>10</v>
      </c>
      <c r="AT278" s="9">
        <v>6</v>
      </c>
      <c r="AU278" s="9">
        <v>6</v>
      </c>
      <c r="AV278" s="9">
        <v>4</v>
      </c>
      <c r="AW278" s="9">
        <v>3</v>
      </c>
      <c r="AX278" s="9">
        <v>2</v>
      </c>
      <c r="AY278" s="3" t="s">
        <v>333</v>
      </c>
      <c r="AZ278" s="10" t="s">
        <v>55</v>
      </c>
      <c r="BA278" s="9">
        <v>1</v>
      </c>
      <c r="BB278" s="9">
        <v>1</v>
      </c>
      <c r="BC278" s="9">
        <v>3</v>
      </c>
      <c r="BD278" s="9">
        <v>3</v>
      </c>
      <c r="BE278" s="9">
        <f t="shared" si="41"/>
        <v>8</v>
      </c>
    </row>
    <row r="279" spans="1:57" x14ac:dyDescent="0.25">
      <c r="A279" s="9">
        <v>8200</v>
      </c>
      <c r="B279" s="9">
        <v>0</v>
      </c>
      <c r="C279" s="9">
        <v>1946</v>
      </c>
      <c r="D279" s="9">
        <v>71</v>
      </c>
      <c r="E279" s="6">
        <v>1</v>
      </c>
      <c r="F279" s="6">
        <v>1</v>
      </c>
      <c r="G279" s="6">
        <v>2</v>
      </c>
      <c r="H279" s="9">
        <f t="shared" si="36"/>
        <v>4</v>
      </c>
      <c r="I279" s="6">
        <v>1</v>
      </c>
      <c r="J279" s="6">
        <v>1</v>
      </c>
      <c r="K279" s="6">
        <v>2</v>
      </c>
      <c r="L279" s="9">
        <f t="shared" si="37"/>
        <v>4</v>
      </c>
      <c r="M279" s="6">
        <v>1</v>
      </c>
      <c r="N279" s="6">
        <v>1</v>
      </c>
      <c r="O279" s="6">
        <v>2</v>
      </c>
      <c r="P279" s="9">
        <f t="shared" si="38"/>
        <v>4</v>
      </c>
      <c r="Q279" s="6">
        <v>1</v>
      </c>
      <c r="R279" s="6">
        <v>1</v>
      </c>
      <c r="S279" s="6">
        <v>2</v>
      </c>
      <c r="T279" s="9">
        <f t="shared" si="39"/>
        <v>4</v>
      </c>
      <c r="Z279" s="6">
        <v>1</v>
      </c>
      <c r="AA279" s="6">
        <v>1</v>
      </c>
      <c r="AB279" s="6">
        <v>1</v>
      </c>
      <c r="AC279" s="6">
        <v>1</v>
      </c>
      <c r="AD279" s="6">
        <v>1</v>
      </c>
      <c r="AE279" s="6">
        <v>1</v>
      </c>
      <c r="AF279" s="6">
        <v>1</v>
      </c>
      <c r="AG279" s="6">
        <v>1</v>
      </c>
      <c r="AH279" s="6">
        <v>2</v>
      </c>
      <c r="AI279" s="6">
        <v>2</v>
      </c>
      <c r="AJ279" s="6">
        <v>2</v>
      </c>
      <c r="AK279" s="6">
        <v>2</v>
      </c>
      <c r="AL279" s="6">
        <f t="shared" si="40"/>
        <v>16</v>
      </c>
      <c r="AM279" s="9">
        <v>6</v>
      </c>
      <c r="AN279" s="9">
        <v>3</v>
      </c>
      <c r="AO279" s="9">
        <v>3</v>
      </c>
      <c r="AP279" s="9">
        <v>4</v>
      </c>
      <c r="AQ279" s="9">
        <v>4</v>
      </c>
      <c r="AR279" s="9">
        <v>1</v>
      </c>
      <c r="AS279" s="9">
        <v>3</v>
      </c>
      <c r="AT279" s="9">
        <v>5</v>
      </c>
      <c r="AU279" s="9">
        <v>5</v>
      </c>
      <c r="AV279" s="9">
        <v>4</v>
      </c>
      <c r="AW279" s="9">
        <v>4</v>
      </c>
      <c r="AX279" s="9">
        <v>3</v>
      </c>
      <c r="AY279" s="3" t="s">
        <v>334</v>
      </c>
      <c r="AZ279" s="10" t="s">
        <v>404</v>
      </c>
      <c r="BE279" s="9">
        <f t="shared" si="41"/>
        <v>0</v>
      </c>
    </row>
    <row r="280" spans="1:57" x14ac:dyDescent="0.25">
      <c r="A280" s="9">
        <v>8242</v>
      </c>
      <c r="B280" s="9">
        <v>0</v>
      </c>
      <c r="C280" s="9">
        <v>1990</v>
      </c>
      <c r="D280" s="9">
        <v>27</v>
      </c>
      <c r="E280" s="6">
        <v>1</v>
      </c>
      <c r="F280" s="6">
        <v>1</v>
      </c>
      <c r="G280" s="6">
        <v>2</v>
      </c>
      <c r="H280" s="9">
        <f t="shared" si="36"/>
        <v>4</v>
      </c>
      <c r="I280" s="6">
        <v>1</v>
      </c>
      <c r="J280" s="6">
        <v>2</v>
      </c>
      <c r="K280" s="6">
        <v>2</v>
      </c>
      <c r="L280" s="9">
        <f t="shared" si="37"/>
        <v>5</v>
      </c>
      <c r="M280" s="6">
        <v>1</v>
      </c>
      <c r="N280" s="6">
        <v>2</v>
      </c>
      <c r="O280" s="6">
        <v>2</v>
      </c>
      <c r="P280" s="9">
        <f t="shared" si="38"/>
        <v>5</v>
      </c>
      <c r="Q280" s="6">
        <v>1</v>
      </c>
      <c r="R280" s="6">
        <v>1</v>
      </c>
      <c r="S280" s="6">
        <v>4</v>
      </c>
      <c r="T280" s="9">
        <f t="shared" si="39"/>
        <v>6</v>
      </c>
      <c r="Z280" s="6">
        <v>1</v>
      </c>
      <c r="AA280" s="6">
        <v>1</v>
      </c>
      <c r="AB280" s="6">
        <v>1</v>
      </c>
      <c r="AC280" s="6">
        <v>1</v>
      </c>
      <c r="AD280" s="6">
        <v>1</v>
      </c>
      <c r="AE280" s="6">
        <v>2</v>
      </c>
      <c r="AF280" s="6">
        <v>2</v>
      </c>
      <c r="AG280" s="6">
        <v>1</v>
      </c>
      <c r="AH280" s="6">
        <v>2</v>
      </c>
      <c r="AI280" s="6">
        <v>2</v>
      </c>
      <c r="AJ280" s="6">
        <v>2</v>
      </c>
      <c r="AK280" s="6">
        <v>4</v>
      </c>
      <c r="AL280" s="6">
        <f t="shared" si="40"/>
        <v>20</v>
      </c>
      <c r="AM280" s="9">
        <v>13</v>
      </c>
      <c r="AN280" s="9">
        <v>2</v>
      </c>
      <c r="AO280" s="9">
        <v>4</v>
      </c>
      <c r="AP280" s="9">
        <v>2</v>
      </c>
      <c r="AQ280" s="9">
        <v>10</v>
      </c>
      <c r="AR280" s="9">
        <v>3</v>
      </c>
      <c r="AS280" s="9">
        <v>4</v>
      </c>
      <c r="AT280" s="9">
        <v>10</v>
      </c>
      <c r="AU280" s="9">
        <v>7</v>
      </c>
      <c r="AV280" s="9">
        <v>5</v>
      </c>
      <c r="AW280" s="9">
        <v>11</v>
      </c>
      <c r="AX280" s="9">
        <v>8</v>
      </c>
      <c r="AY280" s="3" t="s">
        <v>335</v>
      </c>
      <c r="AZ280" s="10" t="s">
        <v>55</v>
      </c>
      <c r="BA280" s="9">
        <v>3</v>
      </c>
      <c r="BB280" s="9">
        <v>3</v>
      </c>
      <c r="BC280" s="9">
        <v>3</v>
      </c>
      <c r="BD280" s="9">
        <v>4</v>
      </c>
      <c r="BE280" s="9">
        <f t="shared" si="41"/>
        <v>13</v>
      </c>
    </row>
    <row r="281" spans="1:57" x14ac:dyDescent="0.25">
      <c r="A281" s="9">
        <v>8274</v>
      </c>
      <c r="B281" s="9">
        <v>1</v>
      </c>
      <c r="C281" s="9">
        <v>1973</v>
      </c>
      <c r="D281" s="9">
        <v>44</v>
      </c>
      <c r="E281" s="6">
        <v>1</v>
      </c>
      <c r="F281" s="6">
        <v>1</v>
      </c>
      <c r="G281" s="6">
        <v>1</v>
      </c>
      <c r="H281" s="9">
        <f t="shared" si="36"/>
        <v>3</v>
      </c>
      <c r="I281" s="6">
        <v>1</v>
      </c>
      <c r="J281" s="6">
        <v>1</v>
      </c>
      <c r="K281" s="6">
        <v>1</v>
      </c>
      <c r="L281" s="9">
        <f t="shared" si="37"/>
        <v>3</v>
      </c>
      <c r="M281" s="6">
        <v>1</v>
      </c>
      <c r="N281" s="6">
        <v>1</v>
      </c>
      <c r="O281" s="6">
        <v>1</v>
      </c>
      <c r="P281" s="9">
        <f t="shared" si="38"/>
        <v>3</v>
      </c>
      <c r="Q281" s="6">
        <v>1</v>
      </c>
      <c r="R281" s="6">
        <v>1</v>
      </c>
      <c r="S281" s="6">
        <v>4</v>
      </c>
      <c r="T281" s="9">
        <f t="shared" si="39"/>
        <v>6</v>
      </c>
      <c r="Z281" s="6">
        <v>1</v>
      </c>
      <c r="AA281" s="6">
        <v>1</v>
      </c>
      <c r="AB281" s="6">
        <v>1</v>
      </c>
      <c r="AC281" s="6">
        <v>1</v>
      </c>
      <c r="AD281" s="6">
        <v>1</v>
      </c>
      <c r="AE281" s="6">
        <v>1</v>
      </c>
      <c r="AF281" s="6">
        <v>1</v>
      </c>
      <c r="AG281" s="6">
        <v>1</v>
      </c>
      <c r="AH281" s="6">
        <v>1</v>
      </c>
      <c r="AI281" s="6">
        <v>1</v>
      </c>
      <c r="AJ281" s="6">
        <v>1</v>
      </c>
      <c r="AK281" s="6">
        <v>4</v>
      </c>
      <c r="AL281" s="6">
        <f t="shared" si="40"/>
        <v>15</v>
      </c>
      <c r="AM281" s="9">
        <v>9</v>
      </c>
      <c r="AN281" s="9">
        <v>5</v>
      </c>
      <c r="AO281" s="9">
        <v>3</v>
      </c>
      <c r="AP281" s="9">
        <v>3</v>
      </c>
      <c r="AQ281" s="9">
        <v>5</v>
      </c>
      <c r="AR281" s="9">
        <v>3</v>
      </c>
      <c r="AS281" s="9">
        <v>4</v>
      </c>
      <c r="AT281" s="9">
        <v>4</v>
      </c>
      <c r="AU281" s="9">
        <v>6</v>
      </c>
      <c r="AV281" s="9">
        <v>2</v>
      </c>
      <c r="AW281" s="9">
        <v>3</v>
      </c>
      <c r="AX281" s="9">
        <v>7</v>
      </c>
      <c r="AY281" s="3" t="s">
        <v>336</v>
      </c>
      <c r="AZ281" s="10" t="s">
        <v>404</v>
      </c>
      <c r="BE281" s="9">
        <f t="shared" si="41"/>
        <v>0</v>
      </c>
    </row>
    <row r="282" spans="1:57" ht="30" x14ac:dyDescent="0.25">
      <c r="A282" s="9">
        <v>3550</v>
      </c>
      <c r="B282" s="9">
        <v>0</v>
      </c>
      <c r="C282" s="9">
        <v>1971</v>
      </c>
      <c r="D282" s="9">
        <v>46</v>
      </c>
      <c r="E282" s="6">
        <v>1</v>
      </c>
      <c r="F282" s="6">
        <v>2</v>
      </c>
      <c r="G282" s="6">
        <v>3</v>
      </c>
      <c r="H282" s="9">
        <f t="shared" si="36"/>
        <v>6</v>
      </c>
      <c r="I282" s="6">
        <v>2</v>
      </c>
      <c r="J282" s="6">
        <v>3</v>
      </c>
      <c r="K282" s="6">
        <v>3</v>
      </c>
      <c r="L282" s="9">
        <f t="shared" si="37"/>
        <v>8</v>
      </c>
      <c r="M282" s="6">
        <v>2</v>
      </c>
      <c r="N282" s="6">
        <v>3</v>
      </c>
      <c r="O282" s="6">
        <v>3</v>
      </c>
      <c r="P282" s="9">
        <f t="shared" si="38"/>
        <v>8</v>
      </c>
      <c r="Q282" s="6">
        <v>1</v>
      </c>
      <c r="R282" s="6">
        <v>2</v>
      </c>
      <c r="S282" s="6">
        <v>4</v>
      </c>
      <c r="T282" s="9">
        <f t="shared" si="39"/>
        <v>7</v>
      </c>
      <c r="Z282" s="6">
        <v>1</v>
      </c>
      <c r="AA282" s="6">
        <v>2</v>
      </c>
      <c r="AB282" s="6">
        <v>2</v>
      </c>
      <c r="AC282" s="6">
        <v>1</v>
      </c>
      <c r="AD282" s="6">
        <v>2</v>
      </c>
      <c r="AE282" s="6">
        <v>3</v>
      </c>
      <c r="AF282" s="6">
        <v>3</v>
      </c>
      <c r="AG282" s="6">
        <v>2</v>
      </c>
      <c r="AH282" s="6">
        <v>3</v>
      </c>
      <c r="AI282" s="6">
        <v>3</v>
      </c>
      <c r="AJ282" s="6">
        <v>3</v>
      </c>
      <c r="AK282" s="6">
        <v>4</v>
      </c>
      <c r="AL282" s="6">
        <f t="shared" si="40"/>
        <v>29</v>
      </c>
      <c r="AM282" s="9">
        <v>5</v>
      </c>
      <c r="AN282" s="9">
        <v>2</v>
      </c>
      <c r="AO282" s="9">
        <v>4</v>
      </c>
      <c r="AP282" s="9">
        <v>2</v>
      </c>
      <c r="AQ282" s="9">
        <v>4</v>
      </c>
      <c r="AR282" s="9">
        <v>7</v>
      </c>
      <c r="AS282" s="9">
        <v>3</v>
      </c>
      <c r="AT282" s="9">
        <v>5</v>
      </c>
      <c r="AU282" s="9">
        <v>4</v>
      </c>
      <c r="AV282" s="9">
        <v>10</v>
      </c>
      <c r="AW282" s="9">
        <v>4</v>
      </c>
      <c r="AX282" s="9">
        <v>2</v>
      </c>
      <c r="AY282" s="3" t="s">
        <v>337</v>
      </c>
      <c r="AZ282" s="10" t="s">
        <v>55</v>
      </c>
      <c r="BA282" s="9">
        <v>4</v>
      </c>
      <c r="BB282" s="9">
        <v>2</v>
      </c>
      <c r="BC282" s="9">
        <v>4</v>
      </c>
      <c r="BD282" s="9">
        <v>4</v>
      </c>
      <c r="BE282" s="9">
        <f t="shared" si="41"/>
        <v>14</v>
      </c>
    </row>
    <row r="283" spans="1:57" ht="90" x14ac:dyDescent="0.25">
      <c r="A283" s="9">
        <v>8305</v>
      </c>
      <c r="B283" s="9">
        <v>0</v>
      </c>
      <c r="C283" s="9">
        <v>1979</v>
      </c>
      <c r="D283" s="9">
        <v>38</v>
      </c>
      <c r="E283" s="6">
        <v>1</v>
      </c>
      <c r="F283" s="6">
        <v>2</v>
      </c>
      <c r="G283" s="6">
        <v>3</v>
      </c>
      <c r="H283" s="9">
        <f t="shared" si="36"/>
        <v>6</v>
      </c>
      <c r="I283" s="6">
        <v>1</v>
      </c>
      <c r="J283" s="6">
        <v>2</v>
      </c>
      <c r="K283" s="6">
        <v>3</v>
      </c>
      <c r="L283" s="9">
        <f t="shared" si="37"/>
        <v>6</v>
      </c>
      <c r="M283" s="6">
        <v>1</v>
      </c>
      <c r="N283" s="6">
        <v>3</v>
      </c>
      <c r="O283" s="6">
        <v>3</v>
      </c>
      <c r="P283" s="9">
        <f t="shared" si="38"/>
        <v>7</v>
      </c>
      <c r="Q283" s="6">
        <v>1</v>
      </c>
      <c r="R283" s="6">
        <v>1</v>
      </c>
      <c r="S283" s="6">
        <v>2</v>
      </c>
      <c r="T283" s="9">
        <f t="shared" si="39"/>
        <v>4</v>
      </c>
      <c r="Z283" s="6">
        <v>1</v>
      </c>
      <c r="AA283" s="6">
        <v>1</v>
      </c>
      <c r="AB283" s="6">
        <v>1</v>
      </c>
      <c r="AC283" s="6">
        <v>1</v>
      </c>
      <c r="AD283" s="6">
        <v>2</v>
      </c>
      <c r="AE283" s="6">
        <v>2</v>
      </c>
      <c r="AF283" s="6">
        <v>3</v>
      </c>
      <c r="AG283" s="6">
        <v>1</v>
      </c>
      <c r="AH283" s="6">
        <v>3</v>
      </c>
      <c r="AI283" s="6">
        <v>3</v>
      </c>
      <c r="AJ283" s="6">
        <v>3</v>
      </c>
      <c r="AK283" s="6">
        <v>2</v>
      </c>
      <c r="AL283" s="6">
        <f t="shared" si="40"/>
        <v>23</v>
      </c>
      <c r="AM283" s="9">
        <v>8</v>
      </c>
      <c r="AN283" s="9">
        <v>5</v>
      </c>
      <c r="AO283" s="9">
        <v>22</v>
      </c>
      <c r="AP283" s="9">
        <v>3</v>
      </c>
      <c r="AQ283" s="9">
        <v>16</v>
      </c>
      <c r="AR283" s="9">
        <v>10</v>
      </c>
      <c r="AS283" s="9">
        <v>7</v>
      </c>
      <c r="AT283" s="9">
        <v>13</v>
      </c>
      <c r="AU283" s="9">
        <v>12</v>
      </c>
      <c r="AV283" s="9">
        <v>2</v>
      </c>
      <c r="AW283" s="9">
        <v>3</v>
      </c>
      <c r="AX283" s="9">
        <v>9</v>
      </c>
      <c r="AY283" s="4" t="s">
        <v>338</v>
      </c>
      <c r="AZ283" s="10" t="s">
        <v>55</v>
      </c>
      <c r="BA283" s="9">
        <v>4</v>
      </c>
      <c r="BB283" s="9">
        <v>3</v>
      </c>
      <c r="BC283" s="9">
        <v>4</v>
      </c>
      <c r="BD283" s="9">
        <v>4</v>
      </c>
      <c r="BE283" s="9">
        <f t="shared" si="41"/>
        <v>15</v>
      </c>
    </row>
    <row r="284" spans="1:57" ht="30" x14ac:dyDescent="0.25">
      <c r="A284" s="9">
        <v>8191</v>
      </c>
      <c r="B284" s="9">
        <v>1</v>
      </c>
      <c r="C284" s="9">
        <v>1981</v>
      </c>
      <c r="D284" s="9">
        <v>36</v>
      </c>
      <c r="E284" s="6">
        <v>1</v>
      </c>
      <c r="F284" s="6">
        <v>1</v>
      </c>
      <c r="G284" s="6">
        <v>3</v>
      </c>
      <c r="H284" s="9">
        <f t="shared" si="36"/>
        <v>5</v>
      </c>
      <c r="I284" s="6">
        <v>1</v>
      </c>
      <c r="J284" s="6">
        <v>1</v>
      </c>
      <c r="K284" s="6">
        <v>3</v>
      </c>
      <c r="L284" s="9">
        <f t="shared" si="37"/>
        <v>5</v>
      </c>
      <c r="M284" s="6">
        <v>1</v>
      </c>
      <c r="N284" s="6">
        <v>1</v>
      </c>
      <c r="O284" s="6">
        <v>3</v>
      </c>
      <c r="P284" s="9">
        <f t="shared" si="38"/>
        <v>5</v>
      </c>
      <c r="Q284" s="6">
        <v>1</v>
      </c>
      <c r="R284" s="6">
        <v>2</v>
      </c>
      <c r="S284" s="6">
        <v>3</v>
      </c>
      <c r="T284" s="9">
        <f t="shared" si="39"/>
        <v>6</v>
      </c>
      <c r="Z284" s="6">
        <v>1</v>
      </c>
      <c r="AA284" s="6">
        <v>1</v>
      </c>
      <c r="AB284" s="6">
        <v>1</v>
      </c>
      <c r="AC284" s="6">
        <v>1</v>
      </c>
      <c r="AD284" s="6">
        <v>1</v>
      </c>
      <c r="AE284" s="6">
        <v>1</v>
      </c>
      <c r="AF284" s="6">
        <v>1</v>
      </c>
      <c r="AG284" s="6">
        <v>2</v>
      </c>
      <c r="AH284" s="6">
        <v>3</v>
      </c>
      <c r="AI284" s="6">
        <v>3</v>
      </c>
      <c r="AJ284" s="6">
        <v>3</v>
      </c>
      <c r="AK284" s="6">
        <v>3</v>
      </c>
      <c r="AL284" s="6">
        <f t="shared" si="40"/>
        <v>21</v>
      </c>
      <c r="AM284" s="9">
        <v>3</v>
      </c>
      <c r="AN284" s="9">
        <v>3</v>
      </c>
      <c r="AO284" s="9">
        <v>1</v>
      </c>
      <c r="AP284" s="9">
        <v>2</v>
      </c>
      <c r="AQ284" s="9">
        <v>6</v>
      </c>
      <c r="AR284" s="9">
        <v>2</v>
      </c>
      <c r="AS284" s="9">
        <v>3</v>
      </c>
      <c r="AT284" s="9">
        <v>5</v>
      </c>
      <c r="AU284" s="9">
        <v>3</v>
      </c>
      <c r="AV284" s="9">
        <v>2</v>
      </c>
      <c r="AW284" s="9">
        <v>2</v>
      </c>
      <c r="AX284" s="9">
        <v>2</v>
      </c>
      <c r="AY284" s="3" t="s">
        <v>339</v>
      </c>
      <c r="AZ284" s="10" t="s">
        <v>404</v>
      </c>
      <c r="BE284" s="9">
        <f t="shared" si="41"/>
        <v>0</v>
      </c>
    </row>
    <row r="285" spans="1:57" x14ac:dyDescent="0.25">
      <c r="A285" s="9">
        <v>8365</v>
      </c>
      <c r="B285" s="9">
        <v>0</v>
      </c>
      <c r="C285" s="9">
        <v>1954</v>
      </c>
      <c r="D285" s="9">
        <v>63</v>
      </c>
      <c r="E285" s="6">
        <v>1</v>
      </c>
      <c r="F285" s="6">
        <v>1</v>
      </c>
      <c r="G285" s="6">
        <v>2</v>
      </c>
      <c r="H285" s="9">
        <f t="shared" si="36"/>
        <v>4</v>
      </c>
      <c r="I285" s="6">
        <v>1</v>
      </c>
      <c r="J285" s="6">
        <v>1</v>
      </c>
      <c r="K285" s="6">
        <v>2</v>
      </c>
      <c r="L285" s="9">
        <f t="shared" si="37"/>
        <v>4</v>
      </c>
      <c r="M285" s="6">
        <v>1</v>
      </c>
      <c r="N285" s="6">
        <v>2</v>
      </c>
      <c r="O285" s="6">
        <v>2</v>
      </c>
      <c r="P285" s="9">
        <f t="shared" si="38"/>
        <v>5</v>
      </c>
      <c r="Q285" s="6">
        <v>1</v>
      </c>
      <c r="R285" s="6">
        <v>1</v>
      </c>
      <c r="S285" s="6">
        <v>2</v>
      </c>
      <c r="T285" s="9">
        <f t="shared" si="39"/>
        <v>4</v>
      </c>
      <c r="Z285" s="6">
        <v>1</v>
      </c>
      <c r="AA285" s="6">
        <v>1</v>
      </c>
      <c r="AB285" s="6">
        <v>1</v>
      </c>
      <c r="AC285" s="6">
        <v>1</v>
      </c>
      <c r="AD285" s="6">
        <v>1</v>
      </c>
      <c r="AE285" s="6">
        <v>1</v>
      </c>
      <c r="AF285" s="6">
        <v>2</v>
      </c>
      <c r="AG285" s="6">
        <v>1</v>
      </c>
      <c r="AH285" s="6">
        <v>2</v>
      </c>
      <c r="AI285" s="6">
        <v>2</v>
      </c>
      <c r="AJ285" s="6">
        <v>2</v>
      </c>
      <c r="AK285" s="6">
        <v>2</v>
      </c>
      <c r="AL285" s="6">
        <f t="shared" si="40"/>
        <v>17</v>
      </c>
      <c r="AM285" s="9">
        <v>4</v>
      </c>
      <c r="AN285" s="9">
        <v>2</v>
      </c>
      <c r="AO285" s="9">
        <v>3</v>
      </c>
      <c r="AP285" s="9">
        <v>3</v>
      </c>
      <c r="AQ285" s="9">
        <v>5</v>
      </c>
      <c r="AR285" s="9">
        <v>4</v>
      </c>
      <c r="AS285" s="9">
        <v>3</v>
      </c>
      <c r="AT285" s="9">
        <v>6</v>
      </c>
      <c r="AU285" s="9">
        <v>4</v>
      </c>
      <c r="AV285" s="9">
        <v>2</v>
      </c>
      <c r="AW285" s="9">
        <v>3</v>
      </c>
      <c r="AX285" s="9">
        <v>2</v>
      </c>
      <c r="AY285" s="3" t="s">
        <v>340</v>
      </c>
      <c r="AZ285" s="10" t="s">
        <v>55</v>
      </c>
      <c r="BA285" s="9">
        <v>4</v>
      </c>
      <c r="BB285" s="9">
        <v>4</v>
      </c>
      <c r="BC285" s="9">
        <v>4</v>
      </c>
      <c r="BD285" s="9">
        <v>4</v>
      </c>
      <c r="BE285" s="9">
        <f t="shared" si="41"/>
        <v>16</v>
      </c>
    </row>
    <row r="286" spans="1:57" x14ac:dyDescent="0.25">
      <c r="A286" s="9">
        <v>8371</v>
      </c>
      <c r="B286" s="9">
        <v>0</v>
      </c>
      <c r="C286" s="9">
        <v>1998</v>
      </c>
      <c r="D286" s="9">
        <v>19</v>
      </c>
      <c r="E286" s="6">
        <v>1</v>
      </c>
      <c r="F286" s="6">
        <v>2</v>
      </c>
      <c r="G286" s="6">
        <v>3</v>
      </c>
      <c r="H286" s="9">
        <f t="shared" si="36"/>
        <v>6</v>
      </c>
      <c r="I286" s="6">
        <v>1</v>
      </c>
      <c r="J286" s="6">
        <v>2</v>
      </c>
      <c r="K286" s="6">
        <v>3</v>
      </c>
      <c r="L286" s="9">
        <f t="shared" si="37"/>
        <v>6</v>
      </c>
      <c r="M286" s="6">
        <v>1</v>
      </c>
      <c r="N286" s="6">
        <v>2</v>
      </c>
      <c r="O286" s="6">
        <v>3</v>
      </c>
      <c r="P286" s="9">
        <f t="shared" si="38"/>
        <v>6</v>
      </c>
      <c r="Q286" s="6">
        <v>1</v>
      </c>
      <c r="R286" s="6">
        <v>2</v>
      </c>
      <c r="S286" s="6">
        <v>3</v>
      </c>
      <c r="T286" s="9">
        <f t="shared" si="39"/>
        <v>6</v>
      </c>
      <c r="Z286" s="6">
        <v>1</v>
      </c>
      <c r="AA286" s="6">
        <v>1</v>
      </c>
      <c r="AB286" s="6">
        <v>1</v>
      </c>
      <c r="AC286" s="6">
        <v>1</v>
      </c>
      <c r="AD286" s="6">
        <v>2</v>
      </c>
      <c r="AE286" s="6">
        <v>2</v>
      </c>
      <c r="AF286" s="6">
        <v>2</v>
      </c>
      <c r="AG286" s="6">
        <v>2</v>
      </c>
      <c r="AH286" s="6">
        <v>3</v>
      </c>
      <c r="AI286" s="6">
        <v>3</v>
      </c>
      <c r="AJ286" s="6">
        <v>3</v>
      </c>
      <c r="AK286" s="6">
        <v>3</v>
      </c>
      <c r="AL286" s="6">
        <f t="shared" si="40"/>
        <v>24</v>
      </c>
      <c r="AM286" s="9">
        <v>5</v>
      </c>
      <c r="AN286" s="9">
        <v>5</v>
      </c>
      <c r="AO286" s="9">
        <v>5</v>
      </c>
      <c r="AP286" s="9">
        <v>2</v>
      </c>
      <c r="AQ286" s="9">
        <v>3</v>
      </c>
      <c r="AR286" s="9">
        <v>3</v>
      </c>
      <c r="AS286" s="9">
        <v>1</v>
      </c>
      <c r="AT286" s="9">
        <v>2</v>
      </c>
      <c r="AU286" s="9">
        <v>3</v>
      </c>
      <c r="AV286" s="9">
        <v>3</v>
      </c>
      <c r="AW286" s="9">
        <v>3</v>
      </c>
      <c r="AX286" s="9">
        <v>5</v>
      </c>
      <c r="AY286" s="3" t="s">
        <v>341</v>
      </c>
      <c r="AZ286" s="10" t="s">
        <v>55</v>
      </c>
      <c r="BA286" s="9">
        <v>3</v>
      </c>
      <c r="BB286" s="9">
        <v>2</v>
      </c>
      <c r="BC286" s="9">
        <v>3</v>
      </c>
      <c r="BD286" s="9">
        <v>4</v>
      </c>
      <c r="BE286" s="9">
        <f t="shared" si="41"/>
        <v>12</v>
      </c>
    </row>
    <row r="287" spans="1:57" x14ac:dyDescent="0.25">
      <c r="A287" s="9">
        <v>8386</v>
      </c>
      <c r="B287" s="9">
        <v>0</v>
      </c>
      <c r="C287" s="9">
        <v>1994</v>
      </c>
      <c r="D287" s="9">
        <v>23</v>
      </c>
      <c r="E287" s="6">
        <v>1</v>
      </c>
      <c r="F287" s="6">
        <v>2</v>
      </c>
      <c r="G287" s="6">
        <v>3</v>
      </c>
      <c r="H287" s="9">
        <f t="shared" si="36"/>
        <v>6</v>
      </c>
      <c r="I287" s="6">
        <v>1</v>
      </c>
      <c r="J287" s="6">
        <v>2</v>
      </c>
      <c r="K287" s="6">
        <v>3</v>
      </c>
      <c r="L287" s="9">
        <f t="shared" si="37"/>
        <v>6</v>
      </c>
      <c r="M287" s="6">
        <v>1</v>
      </c>
      <c r="N287" s="6">
        <v>2</v>
      </c>
      <c r="O287" s="6">
        <v>3</v>
      </c>
      <c r="P287" s="9">
        <f t="shared" si="38"/>
        <v>6</v>
      </c>
      <c r="Q287" s="6">
        <v>1</v>
      </c>
      <c r="R287" s="6">
        <v>2</v>
      </c>
      <c r="S287" s="6">
        <v>3</v>
      </c>
      <c r="T287" s="9">
        <f t="shared" si="39"/>
        <v>6</v>
      </c>
      <c r="Z287" s="6">
        <v>1</v>
      </c>
      <c r="AA287" s="6">
        <v>1</v>
      </c>
      <c r="AB287" s="6">
        <v>1</v>
      </c>
      <c r="AC287" s="6">
        <v>1</v>
      </c>
      <c r="AD287" s="6">
        <v>2</v>
      </c>
      <c r="AE287" s="6">
        <v>2</v>
      </c>
      <c r="AF287" s="6">
        <v>2</v>
      </c>
      <c r="AG287" s="6">
        <v>2</v>
      </c>
      <c r="AH287" s="6">
        <v>3</v>
      </c>
      <c r="AI287" s="6">
        <v>3</v>
      </c>
      <c r="AJ287" s="6">
        <v>3</v>
      </c>
      <c r="AK287" s="6">
        <v>3</v>
      </c>
      <c r="AL287" s="6">
        <f t="shared" si="40"/>
        <v>24</v>
      </c>
      <c r="AM287" s="9">
        <v>25</v>
      </c>
      <c r="AN287" s="9">
        <v>5</v>
      </c>
      <c r="AO287" s="9">
        <v>2</v>
      </c>
      <c r="AP287" s="9">
        <v>8</v>
      </c>
      <c r="AQ287" s="9">
        <v>4</v>
      </c>
      <c r="AR287" s="9">
        <v>2</v>
      </c>
      <c r="AS287" s="9">
        <v>3</v>
      </c>
      <c r="AT287" s="9">
        <v>3</v>
      </c>
      <c r="AU287" s="9">
        <v>6</v>
      </c>
      <c r="AV287" s="9">
        <v>1</v>
      </c>
      <c r="AW287" s="9">
        <v>4</v>
      </c>
      <c r="AX287" s="9">
        <v>1</v>
      </c>
      <c r="AY287" s="3" t="s">
        <v>342</v>
      </c>
      <c r="AZ287" s="10" t="s">
        <v>55</v>
      </c>
      <c r="BA287" s="9">
        <v>2</v>
      </c>
      <c r="BB287" s="9">
        <v>2</v>
      </c>
      <c r="BC287" s="9">
        <v>3</v>
      </c>
      <c r="BD287" s="9">
        <v>2</v>
      </c>
      <c r="BE287" s="9">
        <f t="shared" si="41"/>
        <v>9</v>
      </c>
    </row>
    <row r="288" spans="1:57" x14ac:dyDescent="0.25">
      <c r="A288" s="9">
        <v>8426</v>
      </c>
      <c r="B288" s="9">
        <v>1</v>
      </c>
      <c r="C288" s="9">
        <v>1997</v>
      </c>
      <c r="D288" s="9">
        <v>20</v>
      </c>
      <c r="E288" s="6">
        <v>1</v>
      </c>
      <c r="F288" s="6">
        <v>2</v>
      </c>
      <c r="G288" s="6">
        <v>2</v>
      </c>
      <c r="H288" s="9">
        <f t="shared" si="36"/>
        <v>5</v>
      </c>
      <c r="I288" s="6">
        <v>1</v>
      </c>
      <c r="J288" s="6">
        <v>2</v>
      </c>
      <c r="K288" s="6">
        <v>3</v>
      </c>
      <c r="L288" s="9">
        <f t="shared" si="37"/>
        <v>6</v>
      </c>
      <c r="M288" s="6">
        <v>1</v>
      </c>
      <c r="N288" s="6">
        <v>2</v>
      </c>
      <c r="O288" s="6">
        <v>3</v>
      </c>
      <c r="P288" s="9">
        <f t="shared" si="38"/>
        <v>6</v>
      </c>
      <c r="Q288" s="6">
        <v>1</v>
      </c>
      <c r="R288" s="6">
        <v>2</v>
      </c>
      <c r="S288" s="6">
        <v>4</v>
      </c>
      <c r="T288" s="9">
        <f t="shared" si="39"/>
        <v>7</v>
      </c>
      <c r="Z288" s="6">
        <v>1</v>
      </c>
      <c r="AA288" s="6">
        <v>1</v>
      </c>
      <c r="AB288" s="6">
        <v>1</v>
      </c>
      <c r="AC288" s="6">
        <v>1</v>
      </c>
      <c r="AD288" s="6">
        <v>2</v>
      </c>
      <c r="AE288" s="6">
        <v>2</v>
      </c>
      <c r="AF288" s="6">
        <v>2</v>
      </c>
      <c r="AG288" s="6">
        <v>2</v>
      </c>
      <c r="AH288" s="6">
        <v>2</v>
      </c>
      <c r="AI288" s="6">
        <v>3</v>
      </c>
      <c r="AJ288" s="6">
        <v>3</v>
      </c>
      <c r="AK288" s="6">
        <v>4</v>
      </c>
      <c r="AL288" s="6">
        <f t="shared" si="40"/>
        <v>24</v>
      </c>
      <c r="AM288" s="9">
        <v>7</v>
      </c>
      <c r="AN288" s="9">
        <v>7</v>
      </c>
      <c r="AO288" s="9">
        <v>1</v>
      </c>
      <c r="AP288" s="9">
        <v>2</v>
      </c>
      <c r="AQ288" s="9">
        <v>5</v>
      </c>
      <c r="AR288" s="9">
        <v>2</v>
      </c>
      <c r="AS288" s="9">
        <v>3</v>
      </c>
      <c r="AT288" s="9">
        <v>3</v>
      </c>
      <c r="AU288" s="9">
        <v>5</v>
      </c>
      <c r="AV288" s="9">
        <v>2</v>
      </c>
      <c r="AW288" s="9">
        <v>4</v>
      </c>
      <c r="AX288" s="9">
        <v>3</v>
      </c>
      <c r="AY288" s="3" t="s">
        <v>343</v>
      </c>
      <c r="AZ288" s="10" t="s">
        <v>55</v>
      </c>
      <c r="BA288" s="9">
        <v>3</v>
      </c>
      <c r="BB288" s="9">
        <v>3</v>
      </c>
      <c r="BC288" s="9">
        <v>2</v>
      </c>
      <c r="BD288" s="9">
        <v>3</v>
      </c>
      <c r="BE288" s="9">
        <f t="shared" si="41"/>
        <v>11</v>
      </c>
    </row>
  </sheetData>
  <mergeCells count="4">
    <mergeCell ref="E1:G1"/>
    <mergeCell ref="I1:K1"/>
    <mergeCell ref="M1:O1"/>
    <mergeCell ref="Q1:S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G10" sqref="G10"/>
    </sheetView>
  </sheetViews>
  <sheetFormatPr defaultRowHeight="15" x14ac:dyDescent="0.25"/>
  <cols>
    <col min="1" max="1" width="11.28515625" customWidth="1"/>
    <col min="2" max="2" width="11.85546875" customWidth="1"/>
    <col min="3" max="3" width="13.42578125" customWidth="1"/>
    <col min="4" max="4" width="12.85546875" customWidth="1"/>
    <col min="5" max="5" width="12.7109375" customWidth="1"/>
  </cols>
  <sheetData>
    <row r="1" spans="1:5" x14ac:dyDescent="0.25">
      <c r="A1" s="35" t="s">
        <v>435</v>
      </c>
      <c r="B1" s="36" t="s">
        <v>440</v>
      </c>
      <c r="C1" s="37"/>
      <c r="D1" s="37"/>
      <c r="E1" s="37"/>
    </row>
    <row r="2" spans="1:5" ht="25.5" x14ac:dyDescent="0.25">
      <c r="A2" s="37"/>
      <c r="B2" s="38" t="s">
        <v>436</v>
      </c>
      <c r="C2" s="38" t="s">
        <v>437</v>
      </c>
      <c r="D2" s="38" t="s">
        <v>438</v>
      </c>
      <c r="E2" s="38" t="s">
        <v>439</v>
      </c>
    </row>
    <row r="3" spans="1:5" x14ac:dyDescent="0.25">
      <c r="A3" s="39" t="s">
        <v>438</v>
      </c>
      <c r="B3" s="33">
        <v>5.245136186770428</v>
      </c>
      <c r="C3" s="33">
        <v>1.634056996110284</v>
      </c>
      <c r="D3" s="33">
        <v>1</v>
      </c>
      <c r="E3" s="34">
        <v>-0.32917155663471942</v>
      </c>
    </row>
    <row r="4" spans="1:5" x14ac:dyDescent="0.25">
      <c r="A4" s="39" t="s">
        <v>439</v>
      </c>
      <c r="B4" s="33">
        <v>3.5058365758754864</v>
      </c>
      <c r="C4" s="33">
        <v>0.63811626198775862</v>
      </c>
      <c r="D4" s="34">
        <v>-0.32917155663471942</v>
      </c>
      <c r="E4" s="33">
        <v>1</v>
      </c>
    </row>
  </sheetData>
  <mergeCells count="2">
    <mergeCell ref="A1:A2"/>
    <mergeCell ref="B1:E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sqref="A1:E4"/>
    </sheetView>
  </sheetViews>
  <sheetFormatPr defaultRowHeight="15" x14ac:dyDescent="0.25"/>
  <sheetData>
    <row r="1" spans="1:5" x14ac:dyDescent="0.25">
      <c r="A1" s="40" t="s">
        <v>435</v>
      </c>
      <c r="B1" s="41" t="s">
        <v>440</v>
      </c>
      <c r="C1" s="42"/>
      <c r="D1" s="42"/>
      <c r="E1" s="42"/>
    </row>
    <row r="2" spans="1:5" ht="25.5" x14ac:dyDescent="0.25">
      <c r="A2" s="42"/>
      <c r="B2" s="43" t="s">
        <v>436</v>
      </c>
      <c r="C2" s="43" t="s">
        <v>437</v>
      </c>
      <c r="D2" s="43" t="s">
        <v>441</v>
      </c>
      <c r="E2" s="43" t="s">
        <v>442</v>
      </c>
    </row>
    <row r="3" spans="1:5" x14ac:dyDescent="0.25">
      <c r="A3" s="44" t="s">
        <v>441</v>
      </c>
      <c r="B3" s="45">
        <v>5.6031128404669257</v>
      </c>
      <c r="C3" s="45">
        <v>1.825938874216096</v>
      </c>
      <c r="D3" s="45">
        <v>1</v>
      </c>
      <c r="E3" s="46">
        <v>-0.37088045330063441</v>
      </c>
    </row>
    <row r="4" spans="1:5" x14ac:dyDescent="0.25">
      <c r="A4" s="44" t="s">
        <v>442</v>
      </c>
      <c r="B4" s="45">
        <v>2.8054474708171204</v>
      </c>
      <c r="C4" s="45">
        <v>0.95662242245515505</v>
      </c>
      <c r="D4" s="46">
        <v>-0.37088045330063441</v>
      </c>
      <c r="E4" s="45">
        <v>1</v>
      </c>
    </row>
  </sheetData>
  <mergeCells count="2">
    <mergeCell ref="A1:A2"/>
    <mergeCell ref="B1:E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13" sqref="E13"/>
    </sheetView>
  </sheetViews>
  <sheetFormatPr defaultRowHeight="15" x14ac:dyDescent="0.25"/>
  <sheetData>
    <row r="1" spans="1:5" x14ac:dyDescent="0.25">
      <c r="A1" s="47" t="s">
        <v>435</v>
      </c>
      <c r="B1" s="48" t="s">
        <v>440</v>
      </c>
      <c r="C1" s="49"/>
      <c r="D1" s="49"/>
      <c r="E1" s="49"/>
    </row>
    <row r="2" spans="1:5" ht="25.5" x14ac:dyDescent="0.25">
      <c r="A2" s="49"/>
      <c r="B2" s="50" t="s">
        <v>436</v>
      </c>
      <c r="C2" s="50" t="s">
        <v>437</v>
      </c>
      <c r="D2" s="50" t="s">
        <v>443</v>
      </c>
      <c r="E2" s="50" t="s">
        <v>434</v>
      </c>
    </row>
    <row r="3" spans="1:5" x14ac:dyDescent="0.25">
      <c r="A3" s="51" t="s">
        <v>443</v>
      </c>
      <c r="B3" s="52">
        <v>6.3385214007782089</v>
      </c>
      <c r="C3" s="52">
        <v>2.1592358295712581</v>
      </c>
      <c r="D3" s="52">
        <v>1</v>
      </c>
      <c r="E3" s="53">
        <v>-0.49018899159863794</v>
      </c>
    </row>
    <row r="4" spans="1:5" x14ac:dyDescent="0.25">
      <c r="A4" s="51" t="s">
        <v>434</v>
      </c>
      <c r="B4" s="52">
        <v>2.3190661478599219</v>
      </c>
      <c r="C4" s="52">
        <v>0.7852064215947413</v>
      </c>
      <c r="D4" s="53">
        <v>-0.49018899159863794</v>
      </c>
      <c r="E4" s="52">
        <v>1</v>
      </c>
    </row>
  </sheetData>
  <mergeCells count="2">
    <mergeCell ref="A1:A2"/>
    <mergeCell ref="B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C13" sqref="C13"/>
    </sheetView>
  </sheetViews>
  <sheetFormatPr defaultRowHeight="15" x14ac:dyDescent="0.25"/>
  <cols>
    <col min="1" max="1" width="17.42578125" customWidth="1"/>
    <col min="5" max="5" width="12.5703125" customWidth="1"/>
  </cols>
  <sheetData>
    <row r="1" spans="1:5" x14ac:dyDescent="0.25">
      <c r="A1" s="54" t="s">
        <v>435</v>
      </c>
      <c r="B1" s="55" t="s">
        <v>440</v>
      </c>
      <c r="C1" s="56"/>
      <c r="D1" s="56"/>
      <c r="E1" s="56"/>
    </row>
    <row r="2" spans="1:5" ht="25.5" x14ac:dyDescent="0.25">
      <c r="A2" s="56"/>
      <c r="B2" s="57" t="s">
        <v>436</v>
      </c>
      <c r="C2" s="57" t="s">
        <v>437</v>
      </c>
      <c r="D2" s="57" t="s">
        <v>444</v>
      </c>
      <c r="E2" s="57" t="s">
        <v>402</v>
      </c>
    </row>
    <row r="3" spans="1:5" x14ac:dyDescent="0.25">
      <c r="A3" s="58" t="s">
        <v>444</v>
      </c>
      <c r="B3" s="59">
        <v>6.1984435797665363</v>
      </c>
      <c r="C3" s="59">
        <v>1.5422175813073149</v>
      </c>
      <c r="D3" s="59">
        <v>1</v>
      </c>
      <c r="E3" s="60">
        <v>-0.24779419813881365</v>
      </c>
    </row>
    <row r="4" spans="1:5" x14ac:dyDescent="0.25">
      <c r="A4" s="58" t="s">
        <v>402</v>
      </c>
      <c r="B4" s="59">
        <v>3.2334630350194553</v>
      </c>
      <c r="C4" s="59">
        <v>0.61234761464981236</v>
      </c>
      <c r="D4" s="60">
        <v>-0.24779419813881365</v>
      </c>
      <c r="E4" s="59">
        <v>1</v>
      </c>
    </row>
  </sheetData>
  <mergeCells count="2">
    <mergeCell ref="A1:A2"/>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G11" sqref="G11"/>
    </sheetView>
  </sheetViews>
  <sheetFormatPr defaultRowHeight="15" x14ac:dyDescent="0.25"/>
  <cols>
    <col min="1" max="1" width="30" customWidth="1"/>
    <col min="5" max="5" width="16" customWidth="1"/>
  </cols>
  <sheetData>
    <row r="1" spans="1:5" x14ac:dyDescent="0.25">
      <c r="A1" s="61" t="s">
        <v>435</v>
      </c>
      <c r="B1" s="62" t="s">
        <v>440</v>
      </c>
      <c r="C1" s="63"/>
      <c r="D1" s="63"/>
      <c r="E1" s="63"/>
    </row>
    <row r="2" spans="1:5" ht="51" x14ac:dyDescent="0.25">
      <c r="A2" s="63"/>
      <c r="B2" s="64" t="s">
        <v>436</v>
      </c>
      <c r="C2" s="64" t="s">
        <v>437</v>
      </c>
      <c r="D2" s="64" t="s">
        <v>445</v>
      </c>
      <c r="E2" s="64" t="s">
        <v>446</v>
      </c>
    </row>
    <row r="3" spans="1:5" x14ac:dyDescent="0.25">
      <c r="A3" s="65" t="s">
        <v>445</v>
      </c>
      <c r="B3" s="66">
        <v>23.385214007782103</v>
      </c>
      <c r="C3" s="67">
        <v>5.7902341723308579</v>
      </c>
      <c r="D3" s="67">
        <v>1</v>
      </c>
      <c r="E3" s="68">
        <v>-0.42887329500239296</v>
      </c>
    </row>
    <row r="4" spans="1:5" x14ac:dyDescent="0.25">
      <c r="A4" s="65" t="s">
        <v>446</v>
      </c>
      <c r="B4" s="66">
        <v>11.852140077821014</v>
      </c>
      <c r="C4" s="67">
        <v>2.0863969044267572</v>
      </c>
      <c r="D4" s="68">
        <v>-0.42887329500239296</v>
      </c>
      <c r="E4" s="67">
        <v>1</v>
      </c>
    </row>
  </sheetData>
  <mergeCells count="2">
    <mergeCell ref="A1:A2"/>
    <mergeCell ref="B1:E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8"/>
  <sheetViews>
    <sheetView topLeftCell="A13" workbookViewId="0">
      <selection activeCell="M18" sqref="M18"/>
    </sheetView>
  </sheetViews>
  <sheetFormatPr defaultRowHeight="15" x14ac:dyDescent="0.25"/>
  <cols>
    <col min="1" max="1" width="16.7109375" bestFit="1" customWidth="1"/>
    <col min="2" max="2" width="7.5703125" customWidth="1"/>
    <col min="3" max="3" width="7" customWidth="1"/>
    <col min="4" max="12" width="3.140625" bestFit="1" customWidth="1"/>
    <col min="13" max="15" width="4.140625" bestFit="1" customWidth="1"/>
    <col min="16" max="19" width="4" bestFit="1" customWidth="1"/>
    <col min="20" max="20" width="3" bestFit="1" customWidth="1"/>
    <col min="21" max="21" width="4" bestFit="1" customWidth="1"/>
    <col min="22" max="22" width="5" bestFit="1" customWidth="1"/>
    <col min="23" max="23" width="3" bestFit="1" customWidth="1"/>
    <col min="24" max="24" width="5" bestFit="1" customWidth="1"/>
    <col min="25" max="25" width="3.7109375" bestFit="1" customWidth="1"/>
    <col min="26" max="26" width="4" bestFit="1" customWidth="1"/>
    <col min="27" max="27" width="3.7109375" bestFit="1" customWidth="1"/>
    <col min="28" max="29" width="15.28515625" bestFit="1" customWidth="1"/>
    <col min="30" max="30" width="65.28515625" style="3" customWidth="1"/>
  </cols>
  <sheetData>
    <row r="1" spans="1:2" x14ac:dyDescent="0.25">
      <c r="A1" t="s">
        <v>0</v>
      </c>
      <c r="B1">
        <v>115</v>
      </c>
    </row>
    <row r="2" spans="1:2" x14ac:dyDescent="0.25">
      <c r="A2" t="s">
        <v>1</v>
      </c>
      <c r="B2" t="s">
        <v>2</v>
      </c>
    </row>
    <row r="3" spans="1:2" x14ac:dyDescent="0.25">
      <c r="A3" t="s">
        <v>3</v>
      </c>
      <c r="B3" t="s">
        <v>4</v>
      </c>
    </row>
    <row r="4" spans="1:2" x14ac:dyDescent="0.25">
      <c r="A4" t="s">
        <v>5</v>
      </c>
      <c r="B4" t="s">
        <v>6</v>
      </c>
    </row>
    <row r="5" spans="1:2" x14ac:dyDescent="0.25">
      <c r="A5" t="s">
        <v>7</v>
      </c>
    </row>
    <row r="7" spans="1:2" x14ac:dyDescent="0.25">
      <c r="A7">
        <v>1</v>
      </c>
      <c r="B7" t="s">
        <v>8</v>
      </c>
    </row>
    <row r="8" spans="1:2" x14ac:dyDescent="0.25">
      <c r="A8">
        <v>2</v>
      </c>
      <c r="B8" t="s">
        <v>9</v>
      </c>
    </row>
    <row r="9" spans="1:2" x14ac:dyDescent="0.25">
      <c r="A9">
        <v>3</v>
      </c>
      <c r="B9" t="s">
        <v>10</v>
      </c>
    </row>
    <row r="10" spans="1:2" x14ac:dyDescent="0.25">
      <c r="A10">
        <v>4</v>
      </c>
      <c r="B10" t="s">
        <v>11</v>
      </c>
    </row>
    <row r="12" spans="1:2" x14ac:dyDescent="0.25">
      <c r="A12">
        <v>1</v>
      </c>
      <c r="B12" t="s">
        <v>12</v>
      </c>
    </row>
    <row r="13" spans="1:2" x14ac:dyDescent="0.25">
      <c r="A13">
        <v>2</v>
      </c>
      <c r="B13" t="s">
        <v>13</v>
      </c>
    </row>
    <row r="14" spans="1:2" x14ac:dyDescent="0.25">
      <c r="A14">
        <v>3</v>
      </c>
      <c r="B14" t="s">
        <v>14</v>
      </c>
    </row>
    <row r="15" spans="1:2" x14ac:dyDescent="0.25">
      <c r="A15">
        <v>4</v>
      </c>
      <c r="B15" t="s">
        <v>15</v>
      </c>
    </row>
    <row r="16" spans="1:2" x14ac:dyDescent="0.25">
      <c r="A16">
        <v>5</v>
      </c>
      <c r="B16" t="s">
        <v>16</v>
      </c>
    </row>
    <row r="17" spans="1:31" x14ac:dyDescent="0.25">
      <c r="A17">
        <v>6</v>
      </c>
      <c r="B17" t="s">
        <v>17</v>
      </c>
    </row>
    <row r="18" spans="1:31" x14ac:dyDescent="0.25">
      <c r="A18">
        <v>7</v>
      </c>
      <c r="B18" t="s">
        <v>18</v>
      </c>
    </row>
    <row r="19" spans="1:31" x14ac:dyDescent="0.25">
      <c r="A19">
        <v>8</v>
      </c>
      <c r="B19" t="s">
        <v>19</v>
      </c>
    </row>
    <row r="20" spans="1:31" x14ac:dyDescent="0.25">
      <c r="A20">
        <v>9</v>
      </c>
      <c r="B20" t="s">
        <v>20</v>
      </c>
    </row>
    <row r="21" spans="1:31" x14ac:dyDescent="0.25">
      <c r="A21">
        <v>10</v>
      </c>
      <c r="B21" t="s">
        <v>21</v>
      </c>
    </row>
    <row r="22" spans="1:31" x14ac:dyDescent="0.25">
      <c r="A22">
        <v>11</v>
      </c>
      <c r="B22" t="s">
        <v>22</v>
      </c>
    </row>
    <row r="23" spans="1:31" x14ac:dyDescent="0.25">
      <c r="A23">
        <v>12</v>
      </c>
      <c r="B23" t="s">
        <v>23</v>
      </c>
    </row>
    <row r="25" spans="1:31" x14ac:dyDescent="0.25">
      <c r="A25" t="s">
        <v>24</v>
      </c>
      <c r="B25" t="s">
        <v>25</v>
      </c>
      <c r="C25" t="s">
        <v>26</v>
      </c>
      <c r="D25" t="s">
        <v>29</v>
      </c>
      <c r="E25" t="s">
        <v>30</v>
      </c>
      <c r="F25" t="s">
        <v>31</v>
      </c>
      <c r="G25" t="s">
        <v>32</v>
      </c>
      <c r="H25" t="s">
        <v>33</v>
      </c>
      <c r="I25" t="s">
        <v>34</v>
      </c>
      <c r="J25" t="s">
        <v>35</v>
      </c>
      <c r="K25" t="s">
        <v>36</v>
      </c>
      <c r="L25" t="s">
        <v>37</v>
      </c>
      <c r="M25" t="s">
        <v>38</v>
      </c>
      <c r="N25" t="s">
        <v>39</v>
      </c>
      <c r="O25" t="s">
        <v>40</v>
      </c>
      <c r="P25" t="s">
        <v>41</v>
      </c>
      <c r="Q25" t="s">
        <v>42</v>
      </c>
      <c r="R25" t="s">
        <v>43</v>
      </c>
      <c r="S25" t="s">
        <v>44</v>
      </c>
      <c r="T25" t="s">
        <v>45</v>
      </c>
      <c r="U25" t="s">
        <v>46</v>
      </c>
      <c r="V25" t="s">
        <v>47</v>
      </c>
      <c r="W25" t="s">
        <v>48</v>
      </c>
      <c r="X25" t="s">
        <v>49</v>
      </c>
      <c r="Y25" t="s">
        <v>50</v>
      </c>
      <c r="Z25" t="s">
        <v>51</v>
      </c>
      <c r="AA25" t="s">
        <v>52</v>
      </c>
      <c r="AB25" t="s">
        <v>53</v>
      </c>
      <c r="AC25" t="s">
        <v>27</v>
      </c>
      <c r="AD25" s="3" t="s">
        <v>28</v>
      </c>
      <c r="AE25" t="s">
        <v>391</v>
      </c>
    </row>
    <row r="26" spans="1:31" x14ac:dyDescent="0.25">
      <c r="A26">
        <v>3151</v>
      </c>
      <c r="B26">
        <v>1</v>
      </c>
      <c r="C26">
        <v>1984</v>
      </c>
      <c r="D26">
        <v>1</v>
      </c>
      <c r="E26">
        <v>1</v>
      </c>
      <c r="F26">
        <v>2</v>
      </c>
      <c r="G26">
        <v>1</v>
      </c>
      <c r="H26">
        <v>3</v>
      </c>
      <c r="I26">
        <v>2</v>
      </c>
      <c r="J26">
        <v>3</v>
      </c>
      <c r="K26">
        <v>3</v>
      </c>
      <c r="L26">
        <v>3</v>
      </c>
      <c r="M26">
        <v>3</v>
      </c>
      <c r="N26">
        <v>4</v>
      </c>
      <c r="O26">
        <v>4</v>
      </c>
      <c r="P26">
        <v>10</v>
      </c>
      <c r="Q26">
        <v>5</v>
      </c>
      <c r="R26">
        <v>3</v>
      </c>
      <c r="S26">
        <v>3</v>
      </c>
      <c r="T26">
        <v>7</v>
      </c>
      <c r="U26">
        <v>11</v>
      </c>
      <c r="V26">
        <v>12</v>
      </c>
      <c r="W26">
        <v>3</v>
      </c>
      <c r="X26">
        <v>5</v>
      </c>
      <c r="Y26">
        <v>3</v>
      </c>
      <c r="Z26">
        <v>2</v>
      </c>
      <c r="AA26">
        <v>3</v>
      </c>
      <c r="AB26">
        <v>22</v>
      </c>
      <c r="AC26" s="1">
        <v>43031.034409722219</v>
      </c>
      <c r="AD26" s="3" t="s">
        <v>54</v>
      </c>
      <c r="AE26" t="str">
        <f>IF(AB26&gt;100,"kontrola","")</f>
        <v/>
      </c>
    </row>
    <row r="27" spans="1:31" x14ac:dyDescent="0.25">
      <c r="A27">
        <v>3190</v>
      </c>
      <c r="B27">
        <v>0</v>
      </c>
      <c r="C27">
        <v>1977</v>
      </c>
      <c r="D27">
        <v>1</v>
      </c>
      <c r="E27">
        <v>1</v>
      </c>
      <c r="F27">
        <v>1</v>
      </c>
      <c r="G27">
        <v>1</v>
      </c>
      <c r="H27">
        <v>1</v>
      </c>
      <c r="I27">
        <v>2</v>
      </c>
      <c r="J27">
        <v>2</v>
      </c>
      <c r="K27">
        <v>1</v>
      </c>
      <c r="L27">
        <v>2</v>
      </c>
      <c r="M27">
        <v>2</v>
      </c>
      <c r="N27">
        <v>2</v>
      </c>
      <c r="O27">
        <v>3</v>
      </c>
      <c r="P27">
        <v>7</v>
      </c>
      <c r="Q27">
        <v>4</v>
      </c>
      <c r="R27">
        <v>3</v>
      </c>
      <c r="S27">
        <v>5</v>
      </c>
      <c r="T27">
        <v>5</v>
      </c>
      <c r="U27">
        <v>4</v>
      </c>
      <c r="V27">
        <v>4</v>
      </c>
      <c r="W27">
        <v>2</v>
      </c>
      <c r="X27">
        <v>4</v>
      </c>
      <c r="Y27">
        <v>3</v>
      </c>
      <c r="Z27">
        <v>3</v>
      </c>
      <c r="AA27">
        <v>7</v>
      </c>
      <c r="AB27">
        <v>7</v>
      </c>
      <c r="AC27" s="1">
        <v>43031.464409722219</v>
      </c>
      <c r="AD27" s="3" t="s">
        <v>55</v>
      </c>
      <c r="AE27" t="str">
        <f>IF(AB27&gt;100,"kontrola","")</f>
        <v/>
      </c>
    </row>
    <row r="29" spans="1:31" x14ac:dyDescent="0.25">
      <c r="A29">
        <v>3235</v>
      </c>
      <c r="B29">
        <v>0</v>
      </c>
      <c r="C29">
        <v>1996</v>
      </c>
      <c r="D29">
        <v>1</v>
      </c>
      <c r="E29">
        <v>1</v>
      </c>
      <c r="F29">
        <v>1</v>
      </c>
      <c r="G29">
        <v>1</v>
      </c>
      <c r="H29">
        <v>2</v>
      </c>
      <c r="I29">
        <v>2</v>
      </c>
      <c r="J29">
        <v>2</v>
      </c>
      <c r="K29">
        <v>2</v>
      </c>
      <c r="L29">
        <v>3</v>
      </c>
      <c r="M29">
        <v>3</v>
      </c>
      <c r="N29">
        <v>3</v>
      </c>
      <c r="O29">
        <v>4</v>
      </c>
      <c r="P29">
        <v>6</v>
      </c>
      <c r="Q29">
        <v>4</v>
      </c>
      <c r="R29">
        <v>5</v>
      </c>
      <c r="S29">
        <v>2</v>
      </c>
      <c r="T29">
        <v>5</v>
      </c>
      <c r="U29">
        <v>1</v>
      </c>
      <c r="V29">
        <v>2</v>
      </c>
      <c r="W29">
        <v>2</v>
      </c>
      <c r="X29">
        <v>7</v>
      </c>
      <c r="Y29">
        <v>3</v>
      </c>
      <c r="Z29">
        <v>2</v>
      </c>
      <c r="AA29">
        <v>9</v>
      </c>
      <c r="AB29">
        <v>3</v>
      </c>
      <c r="AC29" s="1">
        <v>43031.546550925923</v>
      </c>
      <c r="AD29" s="3" t="s">
        <v>57</v>
      </c>
      <c r="AE29" t="str">
        <f t="shared" ref="AE29:AE60" si="0">IF(AB29&gt;100,"kontrola","")</f>
        <v/>
      </c>
    </row>
    <row r="30" spans="1:31" ht="30" x14ac:dyDescent="0.25">
      <c r="A30">
        <v>3248</v>
      </c>
      <c r="B30">
        <v>0</v>
      </c>
      <c r="C30">
        <v>1997</v>
      </c>
      <c r="D30">
        <v>1</v>
      </c>
      <c r="E30">
        <v>1</v>
      </c>
      <c r="F30">
        <v>1</v>
      </c>
      <c r="G30">
        <v>1</v>
      </c>
      <c r="H30">
        <v>3</v>
      </c>
      <c r="I30">
        <v>3</v>
      </c>
      <c r="J30">
        <v>2</v>
      </c>
      <c r="K30">
        <v>3</v>
      </c>
      <c r="L30">
        <v>3</v>
      </c>
      <c r="M30">
        <v>4</v>
      </c>
      <c r="N30">
        <v>3</v>
      </c>
      <c r="O30">
        <v>4</v>
      </c>
      <c r="P30">
        <v>7</v>
      </c>
      <c r="Q30">
        <v>3</v>
      </c>
      <c r="R30">
        <v>2</v>
      </c>
      <c r="S30">
        <v>3</v>
      </c>
      <c r="T30">
        <v>6</v>
      </c>
      <c r="U30">
        <v>2</v>
      </c>
      <c r="V30">
        <v>8</v>
      </c>
      <c r="W30">
        <v>3</v>
      </c>
      <c r="X30">
        <v>4</v>
      </c>
      <c r="Y30">
        <v>3</v>
      </c>
      <c r="Z30">
        <v>4</v>
      </c>
      <c r="AA30">
        <v>4</v>
      </c>
      <c r="AB30">
        <v>28</v>
      </c>
      <c r="AC30" s="1">
        <v>43031.555636574078</v>
      </c>
      <c r="AD30" s="3" t="s">
        <v>58</v>
      </c>
      <c r="AE30" t="str">
        <f t="shared" si="0"/>
        <v/>
      </c>
    </row>
    <row r="31" spans="1:31" x14ac:dyDescent="0.25">
      <c r="A31">
        <v>3262</v>
      </c>
      <c r="B31">
        <v>1</v>
      </c>
      <c r="C31">
        <v>1996</v>
      </c>
      <c r="D31">
        <v>1</v>
      </c>
      <c r="E31">
        <v>1</v>
      </c>
      <c r="F31">
        <v>1</v>
      </c>
      <c r="G31">
        <v>1</v>
      </c>
      <c r="H31">
        <v>1</v>
      </c>
      <c r="I31">
        <v>2</v>
      </c>
      <c r="J31">
        <v>1</v>
      </c>
      <c r="K31">
        <v>1</v>
      </c>
      <c r="L31">
        <v>2</v>
      </c>
      <c r="M31">
        <v>3</v>
      </c>
      <c r="N31">
        <v>3</v>
      </c>
      <c r="O31">
        <v>4</v>
      </c>
      <c r="P31">
        <v>4</v>
      </c>
      <c r="Q31">
        <v>3</v>
      </c>
      <c r="R31">
        <v>2</v>
      </c>
      <c r="S31">
        <v>2</v>
      </c>
      <c r="T31">
        <v>5</v>
      </c>
      <c r="U31">
        <v>4</v>
      </c>
      <c r="V31">
        <v>1</v>
      </c>
      <c r="W31">
        <v>2</v>
      </c>
      <c r="X31">
        <v>5</v>
      </c>
      <c r="Y31">
        <v>2</v>
      </c>
      <c r="Z31">
        <v>1</v>
      </c>
      <c r="AA31">
        <v>4</v>
      </c>
      <c r="AB31">
        <v>11</v>
      </c>
      <c r="AC31" s="1">
        <v>43031.568287037036</v>
      </c>
      <c r="AD31" s="3" t="s">
        <v>59</v>
      </c>
      <c r="AE31" t="str">
        <f t="shared" si="0"/>
        <v/>
      </c>
    </row>
    <row r="32" spans="1:31" x14ac:dyDescent="0.25">
      <c r="A32">
        <v>3272</v>
      </c>
      <c r="B32">
        <v>0</v>
      </c>
      <c r="C32">
        <v>1995</v>
      </c>
      <c r="D32">
        <v>1</v>
      </c>
      <c r="E32">
        <v>2</v>
      </c>
      <c r="F32">
        <v>1</v>
      </c>
      <c r="G32">
        <v>1</v>
      </c>
      <c r="H32">
        <v>2</v>
      </c>
      <c r="I32">
        <v>2</v>
      </c>
      <c r="J32">
        <v>2</v>
      </c>
      <c r="K32">
        <v>1</v>
      </c>
      <c r="L32">
        <v>2</v>
      </c>
      <c r="M32">
        <v>2</v>
      </c>
      <c r="N32">
        <v>2</v>
      </c>
      <c r="O32">
        <v>3</v>
      </c>
      <c r="P32">
        <v>6</v>
      </c>
      <c r="Q32">
        <v>4</v>
      </c>
      <c r="R32">
        <v>3</v>
      </c>
      <c r="S32">
        <v>3</v>
      </c>
      <c r="T32">
        <v>3</v>
      </c>
      <c r="U32">
        <v>2</v>
      </c>
      <c r="V32">
        <v>2</v>
      </c>
      <c r="W32">
        <v>2</v>
      </c>
      <c r="X32">
        <v>3</v>
      </c>
      <c r="Y32">
        <v>3</v>
      </c>
      <c r="Z32">
        <v>5</v>
      </c>
      <c r="AA32">
        <v>7</v>
      </c>
      <c r="AB32">
        <v>9</v>
      </c>
      <c r="AC32" s="1">
        <v>43031.572858796295</v>
      </c>
      <c r="AD32" s="3" t="s">
        <v>55</v>
      </c>
      <c r="AE32" t="str">
        <f t="shared" si="0"/>
        <v/>
      </c>
    </row>
    <row r="33" spans="1:31" x14ac:dyDescent="0.25">
      <c r="A33">
        <v>3279</v>
      </c>
      <c r="B33">
        <v>0</v>
      </c>
      <c r="C33">
        <v>1995</v>
      </c>
      <c r="D33">
        <v>1</v>
      </c>
      <c r="E33">
        <v>1</v>
      </c>
      <c r="F33">
        <v>2</v>
      </c>
      <c r="G33">
        <v>1</v>
      </c>
      <c r="H33">
        <v>1</v>
      </c>
      <c r="I33">
        <v>1</v>
      </c>
      <c r="J33">
        <v>3</v>
      </c>
      <c r="K33">
        <v>2</v>
      </c>
      <c r="L33">
        <v>2</v>
      </c>
      <c r="M33">
        <v>2</v>
      </c>
      <c r="N33">
        <v>3</v>
      </c>
      <c r="O33">
        <v>4</v>
      </c>
      <c r="P33">
        <v>7</v>
      </c>
      <c r="Q33">
        <v>4</v>
      </c>
      <c r="R33">
        <v>6</v>
      </c>
      <c r="S33">
        <v>3</v>
      </c>
      <c r="T33">
        <v>7</v>
      </c>
      <c r="U33">
        <v>2</v>
      </c>
      <c r="V33">
        <v>3</v>
      </c>
      <c r="W33">
        <v>4</v>
      </c>
      <c r="X33">
        <v>4</v>
      </c>
      <c r="Y33">
        <v>2</v>
      </c>
      <c r="Z33">
        <v>3</v>
      </c>
      <c r="AA33">
        <v>5</v>
      </c>
      <c r="AB33">
        <v>9</v>
      </c>
      <c r="AC33" s="1">
        <v>43031.576608796298</v>
      </c>
      <c r="AD33" s="3" t="s">
        <v>55</v>
      </c>
      <c r="AE33" t="str">
        <f t="shared" si="0"/>
        <v/>
      </c>
    </row>
    <row r="34" spans="1:31" ht="30" x14ac:dyDescent="0.25">
      <c r="A34">
        <v>3289</v>
      </c>
      <c r="B34">
        <v>0</v>
      </c>
      <c r="C34">
        <v>1963</v>
      </c>
      <c r="D34">
        <v>1</v>
      </c>
      <c r="E34">
        <v>2</v>
      </c>
      <c r="F34">
        <v>1</v>
      </c>
      <c r="G34">
        <v>1</v>
      </c>
      <c r="H34">
        <v>1</v>
      </c>
      <c r="I34">
        <v>2</v>
      </c>
      <c r="J34">
        <v>2</v>
      </c>
      <c r="K34">
        <v>1</v>
      </c>
      <c r="L34">
        <v>2</v>
      </c>
      <c r="M34">
        <v>3</v>
      </c>
      <c r="N34">
        <v>3</v>
      </c>
      <c r="O34">
        <v>3</v>
      </c>
      <c r="P34">
        <v>8</v>
      </c>
      <c r="Q34">
        <v>6</v>
      </c>
      <c r="R34">
        <v>4</v>
      </c>
      <c r="S34">
        <v>3</v>
      </c>
      <c r="T34">
        <v>11</v>
      </c>
      <c r="U34">
        <v>3</v>
      </c>
      <c r="V34">
        <v>5</v>
      </c>
      <c r="W34">
        <v>4</v>
      </c>
      <c r="X34">
        <v>6</v>
      </c>
      <c r="Y34">
        <v>4</v>
      </c>
      <c r="Z34">
        <v>3</v>
      </c>
      <c r="AA34">
        <v>8</v>
      </c>
      <c r="AB34">
        <v>9</v>
      </c>
      <c r="AC34" s="1">
        <v>43031.581076388888</v>
      </c>
      <c r="AD34" s="3" t="s">
        <v>60</v>
      </c>
      <c r="AE34" t="str">
        <f t="shared" si="0"/>
        <v/>
      </c>
    </row>
    <row r="35" spans="1:31" x14ac:dyDescent="0.25">
      <c r="A35">
        <v>3300</v>
      </c>
      <c r="B35">
        <v>0</v>
      </c>
      <c r="C35">
        <v>1988</v>
      </c>
      <c r="D35">
        <v>1</v>
      </c>
      <c r="E35">
        <v>1</v>
      </c>
      <c r="F35">
        <v>3</v>
      </c>
      <c r="G35">
        <v>1</v>
      </c>
      <c r="H35">
        <v>1</v>
      </c>
      <c r="I35">
        <v>1</v>
      </c>
      <c r="J35">
        <v>1</v>
      </c>
      <c r="K35">
        <v>2</v>
      </c>
      <c r="L35">
        <v>3</v>
      </c>
      <c r="M35">
        <v>3</v>
      </c>
      <c r="N35">
        <v>3</v>
      </c>
      <c r="O35">
        <v>3</v>
      </c>
      <c r="P35">
        <v>10</v>
      </c>
      <c r="Q35">
        <v>5</v>
      </c>
      <c r="R35">
        <v>5</v>
      </c>
      <c r="S35">
        <v>4</v>
      </c>
      <c r="T35">
        <v>8</v>
      </c>
      <c r="U35">
        <v>2</v>
      </c>
      <c r="V35">
        <v>4</v>
      </c>
      <c r="W35">
        <v>8</v>
      </c>
      <c r="X35">
        <v>7</v>
      </c>
      <c r="Y35">
        <v>3</v>
      </c>
      <c r="Z35">
        <v>3</v>
      </c>
      <c r="AA35">
        <v>9</v>
      </c>
      <c r="AB35">
        <v>18</v>
      </c>
      <c r="AC35" s="1">
        <v>43031.592013888891</v>
      </c>
      <c r="AD35" s="3" t="s">
        <v>61</v>
      </c>
      <c r="AE35" t="str">
        <f t="shared" si="0"/>
        <v/>
      </c>
    </row>
    <row r="36" spans="1:31" ht="30" x14ac:dyDescent="0.25">
      <c r="A36">
        <v>3357</v>
      </c>
      <c r="B36">
        <v>0</v>
      </c>
      <c r="C36">
        <v>1995</v>
      </c>
      <c r="D36">
        <v>1</v>
      </c>
      <c r="E36">
        <v>1</v>
      </c>
      <c r="F36">
        <v>1</v>
      </c>
      <c r="G36">
        <v>1</v>
      </c>
      <c r="H36">
        <v>1</v>
      </c>
      <c r="I36">
        <v>1</v>
      </c>
      <c r="J36">
        <v>1</v>
      </c>
      <c r="K36">
        <v>1</v>
      </c>
      <c r="L36">
        <v>1</v>
      </c>
      <c r="M36">
        <v>1</v>
      </c>
      <c r="N36">
        <v>1</v>
      </c>
      <c r="O36">
        <v>2</v>
      </c>
      <c r="P36">
        <v>8</v>
      </c>
      <c r="Q36">
        <v>23</v>
      </c>
      <c r="R36">
        <v>5</v>
      </c>
      <c r="S36">
        <v>1</v>
      </c>
      <c r="T36">
        <v>3</v>
      </c>
      <c r="U36">
        <v>4</v>
      </c>
      <c r="V36">
        <v>2</v>
      </c>
      <c r="W36">
        <v>3</v>
      </c>
      <c r="X36">
        <v>3</v>
      </c>
      <c r="Y36">
        <v>4</v>
      </c>
      <c r="Z36">
        <v>6</v>
      </c>
      <c r="AA36">
        <v>2</v>
      </c>
      <c r="AB36">
        <v>41</v>
      </c>
      <c r="AC36" s="1">
        <v>43031.648252314815</v>
      </c>
      <c r="AD36" s="3" t="s">
        <v>62</v>
      </c>
      <c r="AE36" t="str">
        <f t="shared" si="0"/>
        <v/>
      </c>
    </row>
    <row r="37" spans="1:31" ht="30" x14ac:dyDescent="0.25">
      <c r="A37">
        <v>3361</v>
      </c>
      <c r="B37">
        <v>0</v>
      </c>
      <c r="C37">
        <v>1995</v>
      </c>
      <c r="D37">
        <v>1</v>
      </c>
      <c r="E37">
        <v>1</v>
      </c>
      <c r="F37">
        <v>2</v>
      </c>
      <c r="G37">
        <v>1</v>
      </c>
      <c r="H37">
        <v>1</v>
      </c>
      <c r="I37">
        <v>2</v>
      </c>
      <c r="J37">
        <v>3</v>
      </c>
      <c r="K37">
        <v>2</v>
      </c>
      <c r="L37">
        <v>2</v>
      </c>
      <c r="M37">
        <v>3</v>
      </c>
      <c r="N37">
        <v>3</v>
      </c>
      <c r="O37">
        <v>3</v>
      </c>
      <c r="P37">
        <v>8</v>
      </c>
      <c r="Q37">
        <v>5</v>
      </c>
      <c r="R37">
        <v>4</v>
      </c>
      <c r="S37">
        <v>4</v>
      </c>
      <c r="T37">
        <v>5</v>
      </c>
      <c r="U37">
        <v>2</v>
      </c>
      <c r="V37">
        <v>3</v>
      </c>
      <c r="W37">
        <v>4</v>
      </c>
      <c r="X37">
        <v>9</v>
      </c>
      <c r="Y37">
        <v>3</v>
      </c>
      <c r="Z37">
        <v>4</v>
      </c>
      <c r="AA37">
        <v>3</v>
      </c>
      <c r="AB37">
        <v>5</v>
      </c>
      <c r="AC37" s="1">
        <v>43031.650416666664</v>
      </c>
      <c r="AD37" s="3" t="s">
        <v>63</v>
      </c>
      <c r="AE37" t="str">
        <f t="shared" si="0"/>
        <v/>
      </c>
    </row>
    <row r="38" spans="1:31" x14ac:dyDescent="0.25">
      <c r="A38">
        <v>3367</v>
      </c>
      <c r="B38">
        <v>0</v>
      </c>
      <c r="C38">
        <v>1996</v>
      </c>
      <c r="D38">
        <v>1</v>
      </c>
      <c r="E38">
        <v>3</v>
      </c>
      <c r="F38">
        <v>3</v>
      </c>
      <c r="G38">
        <v>1</v>
      </c>
      <c r="H38">
        <v>1</v>
      </c>
      <c r="I38">
        <v>4</v>
      </c>
      <c r="J38">
        <v>4</v>
      </c>
      <c r="K38">
        <v>2</v>
      </c>
      <c r="L38">
        <v>4</v>
      </c>
      <c r="M38">
        <v>4</v>
      </c>
      <c r="N38">
        <v>4</v>
      </c>
      <c r="O38">
        <v>4</v>
      </c>
      <c r="P38">
        <v>16</v>
      </c>
      <c r="Q38">
        <v>3</v>
      </c>
      <c r="R38">
        <v>3</v>
      </c>
      <c r="S38">
        <v>3</v>
      </c>
      <c r="T38">
        <v>9</v>
      </c>
      <c r="U38">
        <v>4</v>
      </c>
      <c r="V38">
        <v>4</v>
      </c>
      <c r="W38">
        <v>4</v>
      </c>
      <c r="X38">
        <v>3</v>
      </c>
      <c r="Y38">
        <v>1</v>
      </c>
      <c r="Z38">
        <v>2</v>
      </c>
      <c r="AA38">
        <v>2</v>
      </c>
      <c r="AB38">
        <v>90</v>
      </c>
      <c r="AC38" s="1">
        <v>43031.653368055559</v>
      </c>
      <c r="AD38" s="3" t="s">
        <v>64</v>
      </c>
      <c r="AE38" t="str">
        <f t="shared" si="0"/>
        <v/>
      </c>
    </row>
    <row r="39" spans="1:31" x14ac:dyDescent="0.25">
      <c r="A39">
        <v>3359</v>
      </c>
      <c r="B39">
        <v>0</v>
      </c>
      <c r="C39">
        <v>1996</v>
      </c>
      <c r="D39">
        <v>1</v>
      </c>
      <c r="E39">
        <v>2</v>
      </c>
      <c r="F39">
        <v>2</v>
      </c>
      <c r="G39">
        <v>1</v>
      </c>
      <c r="H39">
        <v>2</v>
      </c>
      <c r="I39">
        <v>3</v>
      </c>
      <c r="J39">
        <v>3</v>
      </c>
      <c r="K39">
        <v>1</v>
      </c>
      <c r="L39">
        <v>3</v>
      </c>
      <c r="M39">
        <v>3</v>
      </c>
      <c r="N39">
        <v>3</v>
      </c>
      <c r="O39">
        <v>3</v>
      </c>
      <c r="P39">
        <v>11</v>
      </c>
      <c r="Q39">
        <v>3</v>
      </c>
      <c r="R39">
        <v>3</v>
      </c>
      <c r="S39">
        <v>2</v>
      </c>
      <c r="T39">
        <v>4</v>
      </c>
      <c r="U39">
        <v>2</v>
      </c>
      <c r="V39">
        <v>6</v>
      </c>
      <c r="W39">
        <v>6</v>
      </c>
      <c r="X39">
        <v>3</v>
      </c>
      <c r="Y39">
        <v>2</v>
      </c>
      <c r="Z39">
        <v>3</v>
      </c>
      <c r="AA39">
        <v>3</v>
      </c>
      <c r="AB39">
        <v>16</v>
      </c>
      <c r="AC39" s="1">
        <v>43031.657592592594</v>
      </c>
      <c r="AD39" s="3" t="s">
        <v>65</v>
      </c>
      <c r="AE39" t="str">
        <f t="shared" si="0"/>
        <v/>
      </c>
    </row>
    <row r="40" spans="1:31" ht="30" x14ac:dyDescent="0.25">
      <c r="A40">
        <v>3377</v>
      </c>
      <c r="B40">
        <v>0</v>
      </c>
      <c r="C40">
        <v>1994</v>
      </c>
      <c r="D40">
        <v>1</v>
      </c>
      <c r="E40">
        <v>1</v>
      </c>
      <c r="F40">
        <v>4</v>
      </c>
      <c r="G40">
        <v>1</v>
      </c>
      <c r="H40">
        <v>2</v>
      </c>
      <c r="I40">
        <v>2</v>
      </c>
      <c r="J40">
        <v>2</v>
      </c>
      <c r="K40">
        <v>2</v>
      </c>
      <c r="L40">
        <v>3</v>
      </c>
      <c r="M40">
        <v>3</v>
      </c>
      <c r="N40">
        <v>4</v>
      </c>
      <c r="O40">
        <v>4</v>
      </c>
      <c r="P40">
        <v>9</v>
      </c>
      <c r="Q40">
        <v>6</v>
      </c>
      <c r="R40">
        <v>10</v>
      </c>
      <c r="S40">
        <v>6</v>
      </c>
      <c r="T40">
        <v>7</v>
      </c>
      <c r="U40">
        <v>7</v>
      </c>
      <c r="V40">
        <v>8</v>
      </c>
      <c r="W40">
        <v>4</v>
      </c>
      <c r="X40">
        <v>6</v>
      </c>
      <c r="Y40">
        <v>3</v>
      </c>
      <c r="Z40">
        <v>5</v>
      </c>
      <c r="AA40">
        <v>3</v>
      </c>
      <c r="AB40">
        <v>31</v>
      </c>
      <c r="AC40" s="1">
        <v>43031.665659722225</v>
      </c>
      <c r="AD40" s="3" t="s">
        <v>66</v>
      </c>
      <c r="AE40" t="str">
        <f t="shared" si="0"/>
        <v/>
      </c>
    </row>
    <row r="41" spans="1:31" x14ac:dyDescent="0.25">
      <c r="A41">
        <v>3415</v>
      </c>
      <c r="B41">
        <v>1</v>
      </c>
      <c r="C41">
        <v>1939</v>
      </c>
      <c r="D41">
        <v>1</v>
      </c>
      <c r="E41">
        <v>1</v>
      </c>
      <c r="F41">
        <v>1</v>
      </c>
      <c r="G41">
        <v>1</v>
      </c>
      <c r="H41">
        <v>1</v>
      </c>
      <c r="I41">
        <v>1</v>
      </c>
      <c r="J41">
        <v>1</v>
      </c>
      <c r="K41">
        <v>1</v>
      </c>
      <c r="L41">
        <v>2</v>
      </c>
      <c r="M41">
        <v>2</v>
      </c>
      <c r="N41">
        <v>1</v>
      </c>
      <c r="O41">
        <v>2</v>
      </c>
      <c r="P41">
        <v>6</v>
      </c>
      <c r="Q41">
        <v>2</v>
      </c>
      <c r="R41">
        <v>2</v>
      </c>
      <c r="S41">
        <v>2</v>
      </c>
      <c r="T41">
        <v>6</v>
      </c>
      <c r="U41">
        <v>2</v>
      </c>
      <c r="V41">
        <v>1</v>
      </c>
      <c r="W41">
        <v>2</v>
      </c>
      <c r="X41">
        <v>5</v>
      </c>
      <c r="Y41">
        <v>2</v>
      </c>
      <c r="Z41">
        <v>5</v>
      </c>
      <c r="AA41">
        <v>4</v>
      </c>
      <c r="AB41">
        <v>29</v>
      </c>
      <c r="AC41" s="1">
        <v>43031.699259259258</v>
      </c>
      <c r="AD41" s="3" t="s">
        <v>55</v>
      </c>
      <c r="AE41" t="str">
        <f t="shared" si="0"/>
        <v/>
      </c>
    </row>
    <row r="42" spans="1:31" x14ac:dyDescent="0.25">
      <c r="A42">
        <v>3420</v>
      </c>
      <c r="B42">
        <v>0</v>
      </c>
      <c r="C42">
        <v>1993</v>
      </c>
      <c r="D42">
        <v>1</v>
      </c>
      <c r="E42">
        <v>1</v>
      </c>
      <c r="F42">
        <v>1</v>
      </c>
      <c r="G42">
        <v>1</v>
      </c>
      <c r="H42">
        <v>1</v>
      </c>
      <c r="I42">
        <v>2</v>
      </c>
      <c r="J42">
        <v>2</v>
      </c>
      <c r="K42">
        <v>2</v>
      </c>
      <c r="L42">
        <v>2</v>
      </c>
      <c r="M42">
        <v>2</v>
      </c>
      <c r="N42">
        <v>2</v>
      </c>
      <c r="O42">
        <v>4</v>
      </c>
      <c r="P42">
        <v>8</v>
      </c>
      <c r="Q42">
        <v>6</v>
      </c>
      <c r="R42">
        <v>8</v>
      </c>
      <c r="S42">
        <v>3</v>
      </c>
      <c r="T42">
        <v>8</v>
      </c>
      <c r="U42">
        <v>8</v>
      </c>
      <c r="V42">
        <v>8</v>
      </c>
      <c r="W42">
        <v>6</v>
      </c>
      <c r="X42">
        <v>8</v>
      </c>
      <c r="Y42">
        <v>3</v>
      </c>
      <c r="Z42">
        <v>2</v>
      </c>
      <c r="AA42">
        <v>6</v>
      </c>
      <c r="AB42">
        <v>6</v>
      </c>
      <c r="AC42" s="1">
        <v>43031.701562499999</v>
      </c>
      <c r="AD42" s="3" t="s">
        <v>67</v>
      </c>
      <c r="AE42" t="str">
        <f t="shared" si="0"/>
        <v/>
      </c>
    </row>
    <row r="43" spans="1:31" ht="30" x14ac:dyDescent="0.25">
      <c r="A43">
        <v>3424</v>
      </c>
      <c r="B43">
        <v>0</v>
      </c>
      <c r="C43">
        <v>1968</v>
      </c>
      <c r="D43">
        <v>1</v>
      </c>
      <c r="E43">
        <v>1</v>
      </c>
      <c r="F43">
        <v>1</v>
      </c>
      <c r="G43">
        <v>1</v>
      </c>
      <c r="H43">
        <v>1</v>
      </c>
      <c r="I43">
        <v>1</v>
      </c>
      <c r="J43">
        <v>1</v>
      </c>
      <c r="K43">
        <v>1</v>
      </c>
      <c r="L43">
        <v>1</v>
      </c>
      <c r="M43">
        <v>1</v>
      </c>
      <c r="N43">
        <v>1</v>
      </c>
      <c r="O43">
        <v>1</v>
      </c>
      <c r="P43">
        <v>6</v>
      </c>
      <c r="Q43">
        <v>9</v>
      </c>
      <c r="R43">
        <v>3</v>
      </c>
      <c r="S43">
        <v>2</v>
      </c>
      <c r="T43">
        <v>4</v>
      </c>
      <c r="U43">
        <v>2</v>
      </c>
      <c r="V43">
        <v>3</v>
      </c>
      <c r="W43">
        <v>2</v>
      </c>
      <c r="X43">
        <v>3</v>
      </c>
      <c r="Y43">
        <v>6</v>
      </c>
      <c r="Z43">
        <v>4</v>
      </c>
      <c r="AA43">
        <v>3</v>
      </c>
      <c r="AB43">
        <v>54</v>
      </c>
      <c r="AC43" s="1">
        <v>43031.704861111109</v>
      </c>
      <c r="AD43" s="3" t="s">
        <v>68</v>
      </c>
      <c r="AE43" t="str">
        <f t="shared" si="0"/>
        <v/>
      </c>
    </row>
    <row r="44" spans="1:31" ht="45" x14ac:dyDescent="0.25">
      <c r="A44">
        <v>3321</v>
      </c>
      <c r="B44">
        <v>0</v>
      </c>
      <c r="C44">
        <v>1989</v>
      </c>
      <c r="D44">
        <v>1</v>
      </c>
      <c r="E44">
        <v>2</v>
      </c>
      <c r="F44">
        <v>1</v>
      </c>
      <c r="G44">
        <v>1</v>
      </c>
      <c r="H44">
        <v>1</v>
      </c>
      <c r="I44">
        <v>2</v>
      </c>
      <c r="J44">
        <v>1</v>
      </c>
      <c r="K44">
        <v>2</v>
      </c>
      <c r="L44">
        <v>3</v>
      </c>
      <c r="M44">
        <v>2</v>
      </c>
      <c r="N44">
        <v>3</v>
      </c>
      <c r="O44">
        <v>4</v>
      </c>
      <c r="P44">
        <v>8</v>
      </c>
      <c r="Q44">
        <v>9</v>
      </c>
      <c r="R44">
        <v>4</v>
      </c>
      <c r="S44">
        <v>3</v>
      </c>
      <c r="T44">
        <v>15</v>
      </c>
      <c r="U44">
        <v>3</v>
      </c>
      <c r="V44">
        <v>6</v>
      </c>
      <c r="W44">
        <v>9</v>
      </c>
      <c r="X44">
        <v>11</v>
      </c>
      <c r="Y44">
        <v>5</v>
      </c>
      <c r="Z44">
        <v>6</v>
      </c>
      <c r="AA44">
        <v>9</v>
      </c>
      <c r="AB44">
        <v>13</v>
      </c>
      <c r="AC44" s="1">
        <v>43031.71020833333</v>
      </c>
      <c r="AD44" s="3" t="s">
        <v>69</v>
      </c>
      <c r="AE44" t="str">
        <f t="shared" si="0"/>
        <v/>
      </c>
    </row>
    <row r="45" spans="1:31" x14ac:dyDescent="0.25">
      <c r="A45">
        <v>3411</v>
      </c>
      <c r="B45">
        <v>1</v>
      </c>
      <c r="C45">
        <v>2005</v>
      </c>
      <c r="D45">
        <v>1</v>
      </c>
      <c r="E45">
        <v>2</v>
      </c>
      <c r="F45">
        <v>3</v>
      </c>
      <c r="G45">
        <v>2</v>
      </c>
      <c r="H45">
        <v>2</v>
      </c>
      <c r="I45">
        <v>3</v>
      </c>
      <c r="J45">
        <v>4</v>
      </c>
      <c r="K45">
        <v>3</v>
      </c>
      <c r="L45">
        <v>3</v>
      </c>
      <c r="M45">
        <v>4</v>
      </c>
      <c r="N45">
        <v>4</v>
      </c>
      <c r="O45">
        <v>4</v>
      </c>
      <c r="P45">
        <v>5</v>
      </c>
      <c r="Q45">
        <v>4</v>
      </c>
      <c r="R45">
        <v>7</v>
      </c>
      <c r="S45">
        <v>4</v>
      </c>
      <c r="T45">
        <v>3</v>
      </c>
      <c r="U45">
        <v>4</v>
      </c>
      <c r="V45">
        <v>2</v>
      </c>
      <c r="W45">
        <v>7</v>
      </c>
      <c r="X45">
        <v>4</v>
      </c>
      <c r="Y45">
        <v>2</v>
      </c>
      <c r="Z45">
        <v>2</v>
      </c>
      <c r="AA45">
        <v>2</v>
      </c>
      <c r="AB45">
        <v>71</v>
      </c>
      <c r="AC45" s="1">
        <v>43031.714201388888</v>
      </c>
      <c r="AD45" s="3" t="s">
        <v>55</v>
      </c>
      <c r="AE45" t="str">
        <f t="shared" si="0"/>
        <v/>
      </c>
    </row>
    <row r="46" spans="1:31" x14ac:dyDescent="0.25">
      <c r="A46">
        <v>3455</v>
      </c>
      <c r="B46">
        <v>0</v>
      </c>
      <c r="C46">
        <v>1986</v>
      </c>
      <c r="D46">
        <v>1</v>
      </c>
      <c r="E46">
        <v>2</v>
      </c>
      <c r="F46">
        <v>2</v>
      </c>
      <c r="G46">
        <v>1</v>
      </c>
      <c r="H46">
        <v>2</v>
      </c>
      <c r="I46">
        <v>2</v>
      </c>
      <c r="J46">
        <v>3</v>
      </c>
      <c r="K46">
        <v>3</v>
      </c>
      <c r="L46">
        <v>4</v>
      </c>
      <c r="M46">
        <v>4</v>
      </c>
      <c r="N46">
        <v>4</v>
      </c>
      <c r="O46">
        <v>4</v>
      </c>
      <c r="P46">
        <v>8</v>
      </c>
      <c r="Q46">
        <v>4</v>
      </c>
      <c r="R46">
        <v>3</v>
      </c>
      <c r="S46">
        <v>2</v>
      </c>
      <c r="T46">
        <v>4</v>
      </c>
      <c r="U46">
        <v>2</v>
      </c>
      <c r="V46">
        <v>3</v>
      </c>
      <c r="W46">
        <v>3</v>
      </c>
      <c r="X46">
        <v>4</v>
      </c>
      <c r="Y46">
        <v>2</v>
      </c>
      <c r="Z46">
        <v>2</v>
      </c>
      <c r="AA46">
        <v>2</v>
      </c>
      <c r="AB46">
        <v>33</v>
      </c>
      <c r="AC46" s="1">
        <v>43031.728715277779</v>
      </c>
      <c r="AD46" s="3" t="s">
        <v>70</v>
      </c>
      <c r="AE46" t="str">
        <f t="shared" si="0"/>
        <v/>
      </c>
    </row>
    <row r="47" spans="1:31" x14ac:dyDescent="0.25">
      <c r="A47">
        <v>3419</v>
      </c>
      <c r="B47">
        <v>0</v>
      </c>
      <c r="C47">
        <v>1978</v>
      </c>
      <c r="D47">
        <v>1</v>
      </c>
      <c r="E47">
        <v>1</v>
      </c>
      <c r="F47">
        <v>1</v>
      </c>
      <c r="G47">
        <v>1</v>
      </c>
      <c r="H47">
        <v>1</v>
      </c>
      <c r="I47">
        <v>1</v>
      </c>
      <c r="J47">
        <v>3</v>
      </c>
      <c r="K47">
        <v>1</v>
      </c>
      <c r="L47">
        <v>2</v>
      </c>
      <c r="M47">
        <v>1</v>
      </c>
      <c r="N47">
        <v>4</v>
      </c>
      <c r="O47">
        <v>4</v>
      </c>
      <c r="P47">
        <v>6</v>
      </c>
      <c r="Q47">
        <v>8</v>
      </c>
      <c r="R47">
        <v>4</v>
      </c>
      <c r="S47">
        <v>3</v>
      </c>
      <c r="T47">
        <v>5</v>
      </c>
      <c r="U47">
        <v>1</v>
      </c>
      <c r="V47">
        <v>8</v>
      </c>
      <c r="W47">
        <v>3</v>
      </c>
      <c r="X47">
        <v>6</v>
      </c>
      <c r="Y47">
        <v>2</v>
      </c>
      <c r="Z47">
        <v>5</v>
      </c>
      <c r="AA47">
        <v>8</v>
      </c>
      <c r="AB47">
        <v>23</v>
      </c>
      <c r="AC47" s="1">
        <v>43031.748113425929</v>
      </c>
      <c r="AD47" s="3" t="s">
        <v>71</v>
      </c>
      <c r="AE47" t="str">
        <f t="shared" si="0"/>
        <v/>
      </c>
    </row>
    <row r="48" spans="1:31" x14ac:dyDescent="0.25">
      <c r="A48">
        <v>3483</v>
      </c>
      <c r="B48">
        <v>0</v>
      </c>
      <c r="C48">
        <v>1973</v>
      </c>
      <c r="D48">
        <v>1</v>
      </c>
      <c r="E48">
        <v>1</v>
      </c>
      <c r="F48">
        <v>1</v>
      </c>
      <c r="G48">
        <v>1</v>
      </c>
      <c r="H48">
        <v>1</v>
      </c>
      <c r="I48">
        <v>1</v>
      </c>
      <c r="J48">
        <v>1</v>
      </c>
      <c r="K48">
        <v>1</v>
      </c>
      <c r="L48">
        <v>3</v>
      </c>
      <c r="M48">
        <v>2</v>
      </c>
      <c r="N48">
        <v>4</v>
      </c>
      <c r="O48">
        <v>4</v>
      </c>
      <c r="P48">
        <v>5</v>
      </c>
      <c r="Q48">
        <v>4</v>
      </c>
      <c r="R48">
        <v>2</v>
      </c>
      <c r="S48">
        <v>3</v>
      </c>
      <c r="T48">
        <v>3</v>
      </c>
      <c r="U48">
        <v>2</v>
      </c>
      <c r="V48">
        <v>2</v>
      </c>
      <c r="W48">
        <v>2</v>
      </c>
      <c r="X48">
        <v>10</v>
      </c>
      <c r="Y48">
        <v>3</v>
      </c>
      <c r="Z48">
        <v>4</v>
      </c>
      <c r="AA48">
        <v>4</v>
      </c>
      <c r="AB48">
        <v>19</v>
      </c>
      <c r="AC48" s="1">
        <v>43031.765694444446</v>
      </c>
      <c r="AD48" s="3" t="s">
        <v>72</v>
      </c>
      <c r="AE48" t="str">
        <f t="shared" si="0"/>
        <v/>
      </c>
    </row>
    <row r="49" spans="1:31" x14ac:dyDescent="0.25">
      <c r="A49">
        <v>3492</v>
      </c>
      <c r="B49">
        <v>0</v>
      </c>
      <c r="C49">
        <v>1996</v>
      </c>
      <c r="D49">
        <v>1</v>
      </c>
      <c r="E49">
        <v>1</v>
      </c>
      <c r="F49">
        <v>1</v>
      </c>
      <c r="G49">
        <v>1</v>
      </c>
      <c r="H49">
        <v>1</v>
      </c>
      <c r="I49">
        <v>1</v>
      </c>
      <c r="J49">
        <v>1</v>
      </c>
      <c r="K49">
        <v>1</v>
      </c>
      <c r="L49">
        <v>2</v>
      </c>
      <c r="M49">
        <v>2</v>
      </c>
      <c r="N49">
        <v>2</v>
      </c>
      <c r="O49">
        <v>2</v>
      </c>
      <c r="P49">
        <v>22</v>
      </c>
      <c r="Q49">
        <v>7</v>
      </c>
      <c r="R49">
        <v>4</v>
      </c>
      <c r="S49">
        <v>2</v>
      </c>
      <c r="T49">
        <v>3</v>
      </c>
      <c r="U49">
        <v>11</v>
      </c>
      <c r="V49">
        <v>5</v>
      </c>
      <c r="W49">
        <v>12</v>
      </c>
      <c r="X49">
        <v>3</v>
      </c>
      <c r="Y49">
        <v>2</v>
      </c>
      <c r="Z49">
        <v>3</v>
      </c>
      <c r="AA49">
        <v>7</v>
      </c>
      <c r="AB49">
        <v>20</v>
      </c>
      <c r="AC49" s="1">
        <v>43031.777384259258</v>
      </c>
      <c r="AD49" s="3" t="s">
        <v>73</v>
      </c>
      <c r="AE49" t="str">
        <f t="shared" si="0"/>
        <v/>
      </c>
    </row>
    <row r="50" spans="1:31" ht="45" x14ac:dyDescent="0.25">
      <c r="A50">
        <v>3515</v>
      </c>
      <c r="B50">
        <v>1</v>
      </c>
      <c r="C50">
        <v>1994</v>
      </c>
      <c r="D50">
        <v>1</v>
      </c>
      <c r="E50">
        <v>1</v>
      </c>
      <c r="F50">
        <v>2</v>
      </c>
      <c r="G50">
        <v>1</v>
      </c>
      <c r="H50">
        <v>1</v>
      </c>
      <c r="I50">
        <v>1</v>
      </c>
      <c r="J50">
        <v>3</v>
      </c>
      <c r="K50">
        <v>3</v>
      </c>
      <c r="L50">
        <v>2</v>
      </c>
      <c r="M50">
        <v>2</v>
      </c>
      <c r="N50">
        <v>4</v>
      </c>
      <c r="O50">
        <v>4</v>
      </c>
      <c r="P50">
        <v>12</v>
      </c>
      <c r="Q50">
        <v>5</v>
      </c>
      <c r="R50">
        <v>13</v>
      </c>
      <c r="S50">
        <v>5</v>
      </c>
      <c r="T50">
        <v>15</v>
      </c>
      <c r="U50">
        <v>8</v>
      </c>
      <c r="V50">
        <v>8</v>
      </c>
      <c r="W50">
        <v>15</v>
      </c>
      <c r="X50">
        <v>39</v>
      </c>
      <c r="Y50">
        <v>4</v>
      </c>
      <c r="Z50">
        <v>8</v>
      </c>
      <c r="AA50">
        <v>3</v>
      </c>
      <c r="AB50">
        <v>19</v>
      </c>
      <c r="AC50" s="1">
        <v>43031.778854166667</v>
      </c>
      <c r="AD50" s="3" t="s">
        <v>74</v>
      </c>
      <c r="AE50" t="str">
        <f t="shared" si="0"/>
        <v/>
      </c>
    </row>
    <row r="51" spans="1:31" ht="30" x14ac:dyDescent="0.25">
      <c r="A51">
        <v>3465</v>
      </c>
      <c r="B51">
        <v>1</v>
      </c>
      <c r="C51">
        <v>1996</v>
      </c>
      <c r="D51">
        <v>1</v>
      </c>
      <c r="E51">
        <v>1</v>
      </c>
      <c r="F51">
        <v>1</v>
      </c>
      <c r="G51">
        <v>2</v>
      </c>
      <c r="H51">
        <v>2</v>
      </c>
      <c r="I51">
        <v>2</v>
      </c>
      <c r="J51">
        <v>2</v>
      </c>
      <c r="K51">
        <v>3</v>
      </c>
      <c r="L51">
        <v>2</v>
      </c>
      <c r="M51">
        <v>2</v>
      </c>
      <c r="N51">
        <v>3</v>
      </c>
      <c r="O51">
        <v>4</v>
      </c>
      <c r="P51">
        <v>7</v>
      </c>
      <c r="Q51">
        <v>3</v>
      </c>
      <c r="R51">
        <v>2</v>
      </c>
      <c r="S51">
        <v>7</v>
      </c>
      <c r="T51">
        <v>4</v>
      </c>
      <c r="U51">
        <v>2</v>
      </c>
      <c r="V51">
        <v>5</v>
      </c>
      <c r="W51">
        <v>4</v>
      </c>
      <c r="X51">
        <v>4</v>
      </c>
      <c r="Y51">
        <v>4</v>
      </c>
      <c r="Z51">
        <v>3</v>
      </c>
      <c r="AA51">
        <v>3</v>
      </c>
      <c r="AB51">
        <v>29</v>
      </c>
      <c r="AC51" s="1">
        <v>43031.780185185184</v>
      </c>
      <c r="AD51" s="3" t="s">
        <v>75</v>
      </c>
      <c r="AE51" t="str">
        <f t="shared" si="0"/>
        <v/>
      </c>
    </row>
    <row r="52" spans="1:31" x14ac:dyDescent="0.25">
      <c r="A52">
        <v>3531</v>
      </c>
      <c r="B52">
        <v>0</v>
      </c>
      <c r="C52">
        <v>1996</v>
      </c>
      <c r="D52">
        <v>1</v>
      </c>
      <c r="E52">
        <v>2</v>
      </c>
      <c r="F52">
        <v>2</v>
      </c>
      <c r="G52">
        <v>1</v>
      </c>
      <c r="H52">
        <v>2</v>
      </c>
      <c r="I52">
        <v>2</v>
      </c>
      <c r="J52">
        <v>2</v>
      </c>
      <c r="K52">
        <v>1</v>
      </c>
      <c r="L52">
        <v>3</v>
      </c>
      <c r="M52">
        <v>3</v>
      </c>
      <c r="N52">
        <v>2</v>
      </c>
      <c r="O52">
        <v>2</v>
      </c>
      <c r="P52">
        <v>5</v>
      </c>
      <c r="Q52">
        <v>5</v>
      </c>
      <c r="R52">
        <v>5</v>
      </c>
      <c r="S52">
        <v>3</v>
      </c>
      <c r="T52">
        <v>4</v>
      </c>
      <c r="U52">
        <v>4</v>
      </c>
      <c r="V52">
        <v>2</v>
      </c>
      <c r="W52">
        <v>4</v>
      </c>
      <c r="X52">
        <v>11</v>
      </c>
      <c r="Y52">
        <v>3</v>
      </c>
      <c r="Z52">
        <v>6</v>
      </c>
      <c r="AA52">
        <v>10</v>
      </c>
      <c r="AB52">
        <v>16</v>
      </c>
      <c r="AC52" s="1">
        <v>43031.790046296293</v>
      </c>
      <c r="AD52" s="3" t="s">
        <v>76</v>
      </c>
      <c r="AE52" t="str">
        <f t="shared" si="0"/>
        <v/>
      </c>
    </row>
    <row r="53" spans="1:31" x14ac:dyDescent="0.25">
      <c r="A53">
        <v>3536</v>
      </c>
      <c r="B53">
        <v>0</v>
      </c>
      <c r="C53">
        <v>1997</v>
      </c>
      <c r="D53">
        <v>1</v>
      </c>
      <c r="E53">
        <v>1</v>
      </c>
      <c r="F53">
        <v>2</v>
      </c>
      <c r="G53">
        <v>1</v>
      </c>
      <c r="H53">
        <v>2</v>
      </c>
      <c r="I53">
        <v>2</v>
      </c>
      <c r="J53">
        <v>3</v>
      </c>
      <c r="K53">
        <v>2</v>
      </c>
      <c r="L53">
        <v>2</v>
      </c>
      <c r="M53">
        <v>2</v>
      </c>
      <c r="N53">
        <v>3</v>
      </c>
      <c r="O53">
        <v>3</v>
      </c>
      <c r="P53">
        <v>6</v>
      </c>
      <c r="Q53">
        <v>12</v>
      </c>
      <c r="R53">
        <v>2</v>
      </c>
      <c r="S53">
        <v>4</v>
      </c>
      <c r="T53">
        <v>4</v>
      </c>
      <c r="U53">
        <v>11</v>
      </c>
      <c r="V53">
        <v>6</v>
      </c>
      <c r="W53">
        <v>3</v>
      </c>
      <c r="X53">
        <v>5</v>
      </c>
      <c r="Y53">
        <v>2</v>
      </c>
      <c r="Z53">
        <v>4</v>
      </c>
      <c r="AA53">
        <v>3</v>
      </c>
      <c r="AB53">
        <v>3</v>
      </c>
      <c r="AC53" s="1">
        <v>43031.795127314814</v>
      </c>
      <c r="AD53" s="3" t="s">
        <v>77</v>
      </c>
      <c r="AE53" t="str">
        <f t="shared" si="0"/>
        <v/>
      </c>
    </row>
    <row r="54" spans="1:31" x14ac:dyDescent="0.25">
      <c r="A54">
        <v>3543</v>
      </c>
      <c r="B54">
        <v>0</v>
      </c>
      <c r="C54">
        <v>1982</v>
      </c>
      <c r="D54">
        <v>1</v>
      </c>
      <c r="E54">
        <v>1</v>
      </c>
      <c r="F54">
        <v>1</v>
      </c>
      <c r="G54">
        <v>1</v>
      </c>
      <c r="H54">
        <v>1</v>
      </c>
      <c r="I54">
        <v>2</v>
      </c>
      <c r="J54">
        <v>2</v>
      </c>
      <c r="K54">
        <v>1</v>
      </c>
      <c r="L54">
        <v>3</v>
      </c>
      <c r="M54">
        <v>3</v>
      </c>
      <c r="N54">
        <v>4</v>
      </c>
      <c r="O54">
        <v>4</v>
      </c>
      <c r="P54">
        <v>6</v>
      </c>
      <c r="Q54">
        <v>3</v>
      </c>
      <c r="R54">
        <v>2</v>
      </c>
      <c r="S54">
        <v>3</v>
      </c>
      <c r="T54">
        <v>8</v>
      </c>
      <c r="U54">
        <v>2</v>
      </c>
      <c r="V54">
        <v>3</v>
      </c>
      <c r="W54">
        <v>3</v>
      </c>
      <c r="X54">
        <v>5</v>
      </c>
      <c r="Y54">
        <v>3</v>
      </c>
      <c r="Z54">
        <v>4</v>
      </c>
      <c r="AA54">
        <v>5</v>
      </c>
      <c r="AB54">
        <v>12</v>
      </c>
      <c r="AC54" s="1">
        <v>43031.797048611108</v>
      </c>
      <c r="AD54" s="3" t="s">
        <v>55</v>
      </c>
      <c r="AE54" t="str">
        <f t="shared" si="0"/>
        <v/>
      </c>
    </row>
    <row r="55" spans="1:31" ht="30" x14ac:dyDescent="0.25">
      <c r="A55">
        <v>3533</v>
      </c>
      <c r="B55">
        <v>0</v>
      </c>
      <c r="C55">
        <v>1995</v>
      </c>
      <c r="D55">
        <v>1</v>
      </c>
      <c r="E55">
        <v>1</v>
      </c>
      <c r="F55">
        <v>2</v>
      </c>
      <c r="G55">
        <v>1</v>
      </c>
      <c r="H55">
        <v>1</v>
      </c>
      <c r="I55">
        <v>1</v>
      </c>
      <c r="J55">
        <v>2</v>
      </c>
      <c r="K55">
        <v>2</v>
      </c>
      <c r="L55">
        <v>2</v>
      </c>
      <c r="M55">
        <v>2</v>
      </c>
      <c r="N55">
        <v>4</v>
      </c>
      <c r="O55">
        <v>4</v>
      </c>
      <c r="P55">
        <v>9</v>
      </c>
      <c r="Q55">
        <v>8</v>
      </c>
      <c r="R55">
        <v>6</v>
      </c>
      <c r="S55">
        <v>5</v>
      </c>
      <c r="T55">
        <v>4</v>
      </c>
      <c r="U55">
        <v>1</v>
      </c>
      <c r="V55">
        <v>9</v>
      </c>
      <c r="W55">
        <v>6</v>
      </c>
      <c r="X55">
        <v>3</v>
      </c>
      <c r="Y55">
        <v>2</v>
      </c>
      <c r="Z55">
        <v>7</v>
      </c>
      <c r="AA55">
        <v>3</v>
      </c>
      <c r="AB55">
        <v>11</v>
      </c>
      <c r="AC55" s="1">
        <v>43031.797337962962</v>
      </c>
      <c r="AD55" s="3" t="s">
        <v>78</v>
      </c>
      <c r="AE55" t="str">
        <f t="shared" si="0"/>
        <v/>
      </c>
    </row>
    <row r="56" spans="1:31" x14ac:dyDescent="0.25">
      <c r="A56">
        <v>3539</v>
      </c>
      <c r="B56">
        <v>0</v>
      </c>
      <c r="C56">
        <v>1998</v>
      </c>
      <c r="D56">
        <v>2</v>
      </c>
      <c r="E56">
        <v>1</v>
      </c>
      <c r="F56">
        <v>2</v>
      </c>
      <c r="G56">
        <v>1</v>
      </c>
      <c r="H56">
        <v>3</v>
      </c>
      <c r="I56">
        <v>2</v>
      </c>
      <c r="J56">
        <v>4</v>
      </c>
      <c r="K56">
        <v>2</v>
      </c>
      <c r="L56">
        <v>3</v>
      </c>
      <c r="M56">
        <v>3</v>
      </c>
      <c r="N56">
        <v>4</v>
      </c>
      <c r="O56">
        <v>4</v>
      </c>
      <c r="P56">
        <v>12</v>
      </c>
      <c r="Q56">
        <v>5</v>
      </c>
      <c r="R56">
        <v>8</v>
      </c>
      <c r="S56">
        <v>4</v>
      </c>
      <c r="T56">
        <v>6</v>
      </c>
      <c r="U56">
        <v>5</v>
      </c>
      <c r="V56">
        <v>2</v>
      </c>
      <c r="W56">
        <v>4</v>
      </c>
      <c r="X56">
        <v>4</v>
      </c>
      <c r="Y56">
        <v>6</v>
      </c>
      <c r="Z56">
        <v>2</v>
      </c>
      <c r="AA56">
        <v>2</v>
      </c>
      <c r="AB56">
        <v>38</v>
      </c>
      <c r="AC56" s="1">
        <v>43031.797719907408</v>
      </c>
      <c r="AD56" s="3" t="s">
        <v>55</v>
      </c>
      <c r="AE56" t="str">
        <f t="shared" si="0"/>
        <v/>
      </c>
    </row>
    <row r="57" spans="1:31" x14ac:dyDescent="0.25">
      <c r="A57">
        <v>3544</v>
      </c>
      <c r="B57">
        <v>0</v>
      </c>
      <c r="C57">
        <v>1974</v>
      </c>
      <c r="D57">
        <v>1</v>
      </c>
      <c r="E57">
        <v>1</v>
      </c>
      <c r="F57">
        <v>1</v>
      </c>
      <c r="G57">
        <v>1</v>
      </c>
      <c r="H57">
        <v>1</v>
      </c>
      <c r="I57">
        <v>1</v>
      </c>
      <c r="J57">
        <v>2</v>
      </c>
      <c r="K57">
        <v>1</v>
      </c>
      <c r="L57">
        <v>1</v>
      </c>
      <c r="M57">
        <v>2</v>
      </c>
      <c r="N57">
        <v>3</v>
      </c>
      <c r="O57">
        <v>3</v>
      </c>
      <c r="P57">
        <v>12</v>
      </c>
      <c r="Q57">
        <v>4</v>
      </c>
      <c r="R57">
        <v>11</v>
      </c>
      <c r="S57">
        <v>2</v>
      </c>
      <c r="T57">
        <v>3</v>
      </c>
      <c r="U57">
        <v>3</v>
      </c>
      <c r="V57">
        <v>9</v>
      </c>
      <c r="W57">
        <v>3</v>
      </c>
      <c r="X57">
        <v>3</v>
      </c>
      <c r="Y57">
        <v>5</v>
      </c>
      <c r="Z57">
        <v>4</v>
      </c>
      <c r="AA57">
        <v>11</v>
      </c>
      <c r="AB57">
        <v>14</v>
      </c>
      <c r="AC57" s="1">
        <v>43031.822048611109</v>
      </c>
      <c r="AD57" s="3" t="s">
        <v>79</v>
      </c>
      <c r="AE57" t="str">
        <f t="shared" si="0"/>
        <v/>
      </c>
    </row>
    <row r="58" spans="1:31" x14ac:dyDescent="0.25">
      <c r="A58">
        <v>3278</v>
      </c>
      <c r="B58">
        <v>0</v>
      </c>
      <c r="C58">
        <v>1995</v>
      </c>
      <c r="D58">
        <v>1</v>
      </c>
      <c r="E58">
        <v>1</v>
      </c>
      <c r="F58">
        <v>1</v>
      </c>
      <c r="G58">
        <v>1</v>
      </c>
      <c r="H58">
        <v>1</v>
      </c>
      <c r="I58">
        <v>1</v>
      </c>
      <c r="J58">
        <v>1</v>
      </c>
      <c r="K58">
        <v>1</v>
      </c>
      <c r="L58">
        <v>1</v>
      </c>
      <c r="M58">
        <v>1</v>
      </c>
      <c r="N58">
        <v>2</v>
      </c>
      <c r="O58">
        <v>4</v>
      </c>
      <c r="P58">
        <v>5</v>
      </c>
      <c r="Q58">
        <v>3</v>
      </c>
      <c r="R58">
        <v>2</v>
      </c>
      <c r="S58">
        <v>15</v>
      </c>
      <c r="T58">
        <v>3</v>
      </c>
      <c r="U58">
        <v>4</v>
      </c>
      <c r="V58">
        <v>10</v>
      </c>
      <c r="W58">
        <v>3</v>
      </c>
      <c r="X58">
        <v>3</v>
      </c>
      <c r="Y58">
        <v>4</v>
      </c>
      <c r="Z58">
        <v>2</v>
      </c>
      <c r="AA58">
        <v>4</v>
      </c>
      <c r="AB58">
        <v>28</v>
      </c>
      <c r="AC58" s="1">
        <v>43031.823414351849</v>
      </c>
      <c r="AD58" s="3" t="s">
        <v>80</v>
      </c>
      <c r="AE58" t="str">
        <f t="shared" si="0"/>
        <v/>
      </c>
    </row>
    <row r="59" spans="1:31" ht="45" x14ac:dyDescent="0.25">
      <c r="A59">
        <v>3561</v>
      </c>
      <c r="B59">
        <v>0</v>
      </c>
      <c r="C59">
        <v>1995</v>
      </c>
      <c r="D59">
        <v>1</v>
      </c>
      <c r="E59">
        <v>2</v>
      </c>
      <c r="F59">
        <v>3</v>
      </c>
      <c r="G59">
        <v>1</v>
      </c>
      <c r="H59">
        <v>3</v>
      </c>
      <c r="I59">
        <v>4</v>
      </c>
      <c r="J59">
        <v>4</v>
      </c>
      <c r="K59">
        <v>2</v>
      </c>
      <c r="L59">
        <v>3</v>
      </c>
      <c r="M59">
        <v>4</v>
      </c>
      <c r="N59">
        <v>4</v>
      </c>
      <c r="O59">
        <v>4</v>
      </c>
      <c r="P59">
        <v>5</v>
      </c>
      <c r="Q59">
        <v>3</v>
      </c>
      <c r="R59">
        <v>7</v>
      </c>
      <c r="S59">
        <v>3</v>
      </c>
      <c r="T59">
        <v>5</v>
      </c>
      <c r="U59">
        <v>3</v>
      </c>
      <c r="V59">
        <v>3</v>
      </c>
      <c r="W59">
        <v>6</v>
      </c>
      <c r="X59">
        <v>3</v>
      </c>
      <c r="Y59">
        <v>2</v>
      </c>
      <c r="Z59">
        <v>2</v>
      </c>
      <c r="AA59">
        <v>2</v>
      </c>
      <c r="AB59">
        <v>66</v>
      </c>
      <c r="AC59" s="1">
        <v>43031.823993055557</v>
      </c>
      <c r="AD59" s="3" t="s">
        <v>81</v>
      </c>
      <c r="AE59" t="str">
        <f t="shared" si="0"/>
        <v/>
      </c>
    </row>
    <row r="60" spans="1:31" x14ac:dyDescent="0.25">
      <c r="A60">
        <v>3591</v>
      </c>
      <c r="B60">
        <v>0</v>
      </c>
      <c r="C60">
        <v>1998</v>
      </c>
      <c r="D60">
        <v>1</v>
      </c>
      <c r="E60">
        <v>1</v>
      </c>
      <c r="F60">
        <v>1</v>
      </c>
      <c r="G60">
        <v>1</v>
      </c>
      <c r="H60">
        <v>1</v>
      </c>
      <c r="I60">
        <v>1</v>
      </c>
      <c r="J60">
        <v>1</v>
      </c>
      <c r="K60">
        <v>1</v>
      </c>
      <c r="L60">
        <v>1</v>
      </c>
      <c r="M60">
        <v>1</v>
      </c>
      <c r="N60">
        <v>1</v>
      </c>
      <c r="O60">
        <v>1</v>
      </c>
      <c r="P60">
        <v>7</v>
      </c>
      <c r="Q60">
        <v>3</v>
      </c>
      <c r="R60">
        <v>2</v>
      </c>
      <c r="S60">
        <v>3</v>
      </c>
      <c r="T60">
        <v>2</v>
      </c>
      <c r="U60">
        <v>3</v>
      </c>
      <c r="V60">
        <v>2</v>
      </c>
      <c r="W60">
        <v>1</v>
      </c>
      <c r="X60">
        <v>2</v>
      </c>
      <c r="Y60">
        <v>3</v>
      </c>
      <c r="Z60">
        <v>3</v>
      </c>
      <c r="AA60">
        <v>2</v>
      </c>
      <c r="AB60">
        <v>54</v>
      </c>
      <c r="AC60" s="1">
        <v>43031.824675925927</v>
      </c>
      <c r="AD60" s="3" t="s">
        <v>82</v>
      </c>
      <c r="AE60" t="str">
        <f t="shared" si="0"/>
        <v/>
      </c>
    </row>
    <row r="61" spans="1:31" ht="90" x14ac:dyDescent="0.25">
      <c r="A61">
        <v>3626</v>
      </c>
      <c r="B61">
        <v>0</v>
      </c>
      <c r="C61">
        <v>1996</v>
      </c>
      <c r="D61">
        <v>1</v>
      </c>
      <c r="E61">
        <v>1</v>
      </c>
      <c r="F61">
        <v>1</v>
      </c>
      <c r="G61">
        <v>1</v>
      </c>
      <c r="H61">
        <v>1</v>
      </c>
      <c r="I61">
        <v>1</v>
      </c>
      <c r="J61">
        <v>2</v>
      </c>
      <c r="K61">
        <v>2</v>
      </c>
      <c r="L61">
        <v>3</v>
      </c>
      <c r="M61">
        <v>3</v>
      </c>
      <c r="N61">
        <v>3</v>
      </c>
      <c r="O61">
        <v>3</v>
      </c>
      <c r="P61">
        <v>7</v>
      </c>
      <c r="Q61">
        <v>3</v>
      </c>
      <c r="R61">
        <v>5</v>
      </c>
      <c r="S61">
        <v>2</v>
      </c>
      <c r="T61">
        <v>9</v>
      </c>
      <c r="U61">
        <v>2</v>
      </c>
      <c r="V61">
        <v>3</v>
      </c>
      <c r="W61">
        <v>6</v>
      </c>
      <c r="X61">
        <v>3</v>
      </c>
      <c r="Y61">
        <v>2</v>
      </c>
      <c r="Z61">
        <v>3</v>
      </c>
      <c r="AA61">
        <v>5</v>
      </c>
      <c r="AB61">
        <v>6</v>
      </c>
      <c r="AC61" s="1">
        <v>43031.836736111109</v>
      </c>
      <c r="AD61" s="4" t="s">
        <v>83</v>
      </c>
      <c r="AE61" t="str">
        <f t="shared" ref="AE61:AE84" si="1">IF(AB61&gt;100,"kontrola","")</f>
        <v/>
      </c>
    </row>
    <row r="62" spans="1:31" x14ac:dyDescent="0.25">
      <c r="A62">
        <v>3679</v>
      </c>
      <c r="B62">
        <v>0</v>
      </c>
      <c r="C62">
        <v>1996</v>
      </c>
      <c r="D62">
        <v>1</v>
      </c>
      <c r="E62">
        <v>1</v>
      </c>
      <c r="F62">
        <v>1</v>
      </c>
      <c r="G62">
        <v>2</v>
      </c>
      <c r="H62">
        <v>3</v>
      </c>
      <c r="I62">
        <v>3</v>
      </c>
      <c r="J62">
        <v>3</v>
      </c>
      <c r="K62">
        <v>3</v>
      </c>
      <c r="L62">
        <v>4</v>
      </c>
      <c r="M62">
        <v>4</v>
      </c>
      <c r="N62">
        <v>4</v>
      </c>
      <c r="O62">
        <v>4</v>
      </c>
      <c r="P62">
        <v>5</v>
      </c>
      <c r="Q62">
        <v>26</v>
      </c>
      <c r="R62">
        <v>4</v>
      </c>
      <c r="S62">
        <v>2</v>
      </c>
      <c r="T62">
        <v>4</v>
      </c>
      <c r="U62">
        <v>4</v>
      </c>
      <c r="V62">
        <v>3</v>
      </c>
      <c r="W62">
        <v>1</v>
      </c>
      <c r="X62">
        <v>3</v>
      </c>
      <c r="Y62">
        <v>2</v>
      </c>
      <c r="Z62">
        <v>2</v>
      </c>
      <c r="AA62">
        <v>2</v>
      </c>
      <c r="AB62">
        <v>65</v>
      </c>
      <c r="AC62" s="1">
        <v>43031.837511574071</v>
      </c>
      <c r="AD62" s="3" t="s">
        <v>55</v>
      </c>
      <c r="AE62" t="str">
        <f t="shared" si="1"/>
        <v/>
      </c>
    </row>
    <row r="63" spans="1:31" x14ac:dyDescent="0.25">
      <c r="A63">
        <v>3680</v>
      </c>
      <c r="B63">
        <v>1</v>
      </c>
      <c r="C63">
        <v>1996</v>
      </c>
      <c r="D63">
        <v>2</v>
      </c>
      <c r="E63">
        <v>2</v>
      </c>
      <c r="F63">
        <v>2</v>
      </c>
      <c r="G63">
        <v>2</v>
      </c>
      <c r="H63">
        <v>2</v>
      </c>
      <c r="I63">
        <v>2</v>
      </c>
      <c r="J63">
        <v>2</v>
      </c>
      <c r="K63">
        <v>2</v>
      </c>
      <c r="L63">
        <v>2</v>
      </c>
      <c r="M63">
        <v>2</v>
      </c>
      <c r="N63">
        <v>2</v>
      </c>
      <c r="O63">
        <v>2</v>
      </c>
      <c r="P63">
        <v>4</v>
      </c>
      <c r="Q63">
        <v>1</v>
      </c>
      <c r="R63">
        <v>1</v>
      </c>
      <c r="S63">
        <v>2</v>
      </c>
      <c r="T63">
        <v>1</v>
      </c>
      <c r="U63">
        <v>2</v>
      </c>
      <c r="V63">
        <v>2</v>
      </c>
      <c r="W63">
        <v>2</v>
      </c>
      <c r="X63">
        <v>1</v>
      </c>
      <c r="Y63">
        <v>2</v>
      </c>
      <c r="Z63">
        <v>1</v>
      </c>
      <c r="AA63">
        <v>2</v>
      </c>
      <c r="AB63">
        <v>46</v>
      </c>
      <c r="AC63" s="1">
        <v>43031.838993055557</v>
      </c>
      <c r="AD63" s="3" t="s">
        <v>55</v>
      </c>
      <c r="AE63" t="str">
        <f t="shared" si="1"/>
        <v/>
      </c>
    </row>
    <row r="64" spans="1:31" x14ac:dyDescent="0.25">
      <c r="A64">
        <v>3691</v>
      </c>
      <c r="B64">
        <v>0</v>
      </c>
      <c r="C64">
        <v>2003</v>
      </c>
      <c r="D64">
        <v>1</v>
      </c>
      <c r="E64">
        <v>1</v>
      </c>
      <c r="F64">
        <v>1</v>
      </c>
      <c r="G64">
        <v>1</v>
      </c>
      <c r="H64">
        <v>1</v>
      </c>
      <c r="I64">
        <v>1</v>
      </c>
      <c r="J64">
        <v>2</v>
      </c>
      <c r="K64">
        <v>2</v>
      </c>
      <c r="L64">
        <v>2</v>
      </c>
      <c r="M64">
        <v>2</v>
      </c>
      <c r="N64">
        <v>2</v>
      </c>
      <c r="O64">
        <v>2</v>
      </c>
      <c r="P64">
        <v>7</v>
      </c>
      <c r="Q64">
        <v>4</v>
      </c>
      <c r="R64">
        <v>6</v>
      </c>
      <c r="S64">
        <v>3</v>
      </c>
      <c r="T64">
        <v>4</v>
      </c>
      <c r="U64">
        <v>3</v>
      </c>
      <c r="V64">
        <v>2</v>
      </c>
      <c r="W64">
        <v>7</v>
      </c>
      <c r="X64">
        <v>4</v>
      </c>
      <c r="Y64">
        <v>4</v>
      </c>
      <c r="Z64">
        <v>5</v>
      </c>
      <c r="AA64">
        <v>6</v>
      </c>
      <c r="AB64">
        <v>13</v>
      </c>
      <c r="AC64" s="1">
        <v>43031.840092592596</v>
      </c>
      <c r="AD64" s="3" t="s">
        <v>55</v>
      </c>
      <c r="AE64" t="str">
        <f t="shared" si="1"/>
        <v/>
      </c>
    </row>
    <row r="65" spans="1:31" x14ac:dyDescent="0.25">
      <c r="A65">
        <v>3688</v>
      </c>
      <c r="B65">
        <v>0</v>
      </c>
      <c r="C65">
        <v>1997</v>
      </c>
      <c r="D65">
        <v>1</v>
      </c>
      <c r="E65">
        <v>1</v>
      </c>
      <c r="F65">
        <v>1</v>
      </c>
      <c r="G65">
        <v>1</v>
      </c>
      <c r="H65">
        <v>1</v>
      </c>
      <c r="I65">
        <v>1</v>
      </c>
      <c r="J65">
        <v>1</v>
      </c>
      <c r="K65">
        <v>2</v>
      </c>
      <c r="L65">
        <v>3</v>
      </c>
      <c r="M65">
        <v>3</v>
      </c>
      <c r="N65">
        <v>3</v>
      </c>
      <c r="O65">
        <v>4</v>
      </c>
      <c r="P65">
        <v>4</v>
      </c>
      <c r="Q65">
        <v>3</v>
      </c>
      <c r="R65">
        <v>2</v>
      </c>
      <c r="S65">
        <v>2</v>
      </c>
      <c r="T65">
        <v>3</v>
      </c>
      <c r="U65">
        <v>1</v>
      </c>
      <c r="V65">
        <v>3</v>
      </c>
      <c r="W65">
        <v>3</v>
      </c>
      <c r="X65">
        <v>4</v>
      </c>
      <c r="Y65">
        <v>2</v>
      </c>
      <c r="Z65">
        <v>3</v>
      </c>
      <c r="AA65">
        <v>3</v>
      </c>
      <c r="AB65">
        <v>12</v>
      </c>
      <c r="AC65" s="1">
        <v>43031.841006944444</v>
      </c>
      <c r="AD65" s="3" t="s">
        <v>55</v>
      </c>
      <c r="AE65" t="str">
        <f t="shared" si="1"/>
        <v/>
      </c>
    </row>
    <row r="66" spans="1:31" ht="105" x14ac:dyDescent="0.25">
      <c r="A66">
        <v>3678</v>
      </c>
      <c r="B66">
        <v>0</v>
      </c>
      <c r="C66">
        <v>1996</v>
      </c>
      <c r="D66">
        <v>1</v>
      </c>
      <c r="E66">
        <v>1</v>
      </c>
      <c r="F66">
        <v>1</v>
      </c>
      <c r="G66">
        <v>1</v>
      </c>
      <c r="H66">
        <v>2</v>
      </c>
      <c r="I66">
        <v>1</v>
      </c>
      <c r="J66">
        <v>2</v>
      </c>
      <c r="K66">
        <v>3</v>
      </c>
      <c r="L66">
        <v>3</v>
      </c>
      <c r="M66">
        <v>1</v>
      </c>
      <c r="N66">
        <v>2</v>
      </c>
      <c r="O66">
        <v>4</v>
      </c>
      <c r="P66">
        <v>5</v>
      </c>
      <c r="Q66">
        <v>2</v>
      </c>
      <c r="R66">
        <v>1</v>
      </c>
      <c r="S66">
        <v>2</v>
      </c>
      <c r="T66">
        <v>7</v>
      </c>
      <c r="U66">
        <v>2</v>
      </c>
      <c r="V66">
        <v>3</v>
      </c>
      <c r="W66">
        <v>4</v>
      </c>
      <c r="X66">
        <v>7</v>
      </c>
      <c r="Y66">
        <v>2</v>
      </c>
      <c r="Z66">
        <v>2</v>
      </c>
      <c r="AA66">
        <v>3</v>
      </c>
      <c r="AB66">
        <v>19</v>
      </c>
      <c r="AC66" s="1">
        <v>43031.843148148146</v>
      </c>
      <c r="AD66" s="4" t="s">
        <v>84</v>
      </c>
      <c r="AE66" t="str">
        <f t="shared" si="1"/>
        <v/>
      </c>
    </row>
    <row r="67" spans="1:31" x14ac:dyDescent="0.25">
      <c r="A67">
        <v>3335</v>
      </c>
      <c r="B67">
        <v>1</v>
      </c>
      <c r="C67">
        <v>1993</v>
      </c>
      <c r="D67">
        <v>1</v>
      </c>
      <c r="E67">
        <v>2</v>
      </c>
      <c r="F67">
        <v>3</v>
      </c>
      <c r="G67">
        <v>2</v>
      </c>
      <c r="H67">
        <v>3</v>
      </c>
      <c r="I67">
        <v>3</v>
      </c>
      <c r="J67">
        <v>3</v>
      </c>
      <c r="K67">
        <v>3</v>
      </c>
      <c r="L67">
        <v>3</v>
      </c>
      <c r="M67">
        <v>3</v>
      </c>
      <c r="N67">
        <v>4</v>
      </c>
      <c r="O67">
        <v>4</v>
      </c>
      <c r="P67">
        <v>9</v>
      </c>
      <c r="Q67">
        <v>3</v>
      </c>
      <c r="R67">
        <v>3</v>
      </c>
      <c r="S67">
        <v>5</v>
      </c>
      <c r="T67">
        <v>5</v>
      </c>
      <c r="U67">
        <v>3</v>
      </c>
      <c r="V67">
        <v>3</v>
      </c>
      <c r="W67">
        <v>5</v>
      </c>
      <c r="X67">
        <v>3</v>
      </c>
      <c r="Y67">
        <v>2</v>
      </c>
      <c r="Z67">
        <v>4</v>
      </c>
      <c r="AA67">
        <v>2</v>
      </c>
      <c r="AB67">
        <v>63</v>
      </c>
      <c r="AC67" s="1">
        <v>43031.844444444447</v>
      </c>
      <c r="AD67" s="3" t="s">
        <v>85</v>
      </c>
      <c r="AE67" t="str">
        <f t="shared" si="1"/>
        <v/>
      </c>
    </row>
    <row r="68" spans="1:31" x14ac:dyDescent="0.25">
      <c r="A68">
        <v>3724</v>
      </c>
      <c r="B68">
        <v>0</v>
      </c>
      <c r="C68">
        <v>1995</v>
      </c>
      <c r="D68">
        <v>1</v>
      </c>
      <c r="E68">
        <v>1</v>
      </c>
      <c r="F68">
        <v>1</v>
      </c>
      <c r="G68">
        <v>1</v>
      </c>
      <c r="H68">
        <v>2</v>
      </c>
      <c r="I68">
        <v>2</v>
      </c>
      <c r="J68">
        <v>2</v>
      </c>
      <c r="K68">
        <v>2</v>
      </c>
      <c r="L68">
        <v>2</v>
      </c>
      <c r="M68">
        <v>2</v>
      </c>
      <c r="N68">
        <v>2</v>
      </c>
      <c r="O68">
        <v>4</v>
      </c>
      <c r="P68">
        <v>5</v>
      </c>
      <c r="Q68">
        <v>2</v>
      </c>
      <c r="R68">
        <v>2</v>
      </c>
      <c r="S68">
        <v>3</v>
      </c>
      <c r="T68">
        <v>3</v>
      </c>
      <c r="U68">
        <v>2</v>
      </c>
      <c r="V68">
        <v>2</v>
      </c>
      <c r="W68">
        <v>3</v>
      </c>
      <c r="X68">
        <v>3</v>
      </c>
      <c r="Y68">
        <v>2</v>
      </c>
      <c r="Z68">
        <v>3</v>
      </c>
      <c r="AA68">
        <v>3</v>
      </c>
      <c r="AB68">
        <v>4</v>
      </c>
      <c r="AC68" s="1">
        <v>43031.84584490741</v>
      </c>
      <c r="AD68" s="3" t="s">
        <v>55</v>
      </c>
      <c r="AE68" t="str">
        <f t="shared" si="1"/>
        <v/>
      </c>
    </row>
    <row r="69" spans="1:31" x14ac:dyDescent="0.25">
      <c r="A69">
        <v>3711</v>
      </c>
      <c r="B69">
        <v>0</v>
      </c>
      <c r="C69">
        <v>1997</v>
      </c>
      <c r="D69">
        <v>1</v>
      </c>
      <c r="E69">
        <v>1</v>
      </c>
      <c r="F69">
        <v>1</v>
      </c>
      <c r="G69">
        <v>1</v>
      </c>
      <c r="H69">
        <v>2</v>
      </c>
      <c r="I69">
        <v>3</v>
      </c>
      <c r="J69">
        <v>3</v>
      </c>
      <c r="K69">
        <v>3</v>
      </c>
      <c r="L69">
        <v>4</v>
      </c>
      <c r="M69">
        <v>4</v>
      </c>
      <c r="N69">
        <v>3</v>
      </c>
      <c r="O69">
        <v>4</v>
      </c>
      <c r="P69">
        <v>9</v>
      </c>
      <c r="Q69">
        <v>3</v>
      </c>
      <c r="R69">
        <v>2</v>
      </c>
      <c r="S69">
        <v>3</v>
      </c>
      <c r="T69">
        <v>4</v>
      </c>
      <c r="U69">
        <v>3</v>
      </c>
      <c r="V69">
        <v>3</v>
      </c>
      <c r="W69">
        <v>2</v>
      </c>
      <c r="X69">
        <v>3</v>
      </c>
      <c r="Y69">
        <v>3</v>
      </c>
      <c r="Z69">
        <v>3</v>
      </c>
      <c r="AA69">
        <v>2</v>
      </c>
      <c r="AB69">
        <v>30</v>
      </c>
      <c r="AC69" s="1">
        <v>43031.847905092596</v>
      </c>
      <c r="AD69" s="3" t="s">
        <v>86</v>
      </c>
      <c r="AE69" t="str">
        <f t="shared" si="1"/>
        <v/>
      </c>
    </row>
    <row r="70" spans="1:31" x14ac:dyDescent="0.25">
      <c r="A70">
        <v>3753</v>
      </c>
      <c r="B70">
        <v>1</v>
      </c>
      <c r="C70">
        <v>1996</v>
      </c>
      <c r="D70">
        <v>1</v>
      </c>
      <c r="E70">
        <v>1</v>
      </c>
      <c r="F70">
        <v>2</v>
      </c>
      <c r="G70">
        <v>2</v>
      </c>
      <c r="H70">
        <v>1</v>
      </c>
      <c r="I70">
        <v>2</v>
      </c>
      <c r="J70">
        <v>2</v>
      </c>
      <c r="K70">
        <v>3</v>
      </c>
      <c r="L70">
        <v>1</v>
      </c>
      <c r="M70">
        <v>2</v>
      </c>
      <c r="N70">
        <v>3</v>
      </c>
      <c r="O70">
        <v>4</v>
      </c>
      <c r="P70">
        <v>6</v>
      </c>
      <c r="Q70">
        <v>19</v>
      </c>
      <c r="R70">
        <v>6</v>
      </c>
      <c r="S70">
        <v>35</v>
      </c>
      <c r="T70">
        <v>59</v>
      </c>
      <c r="U70">
        <v>3</v>
      </c>
      <c r="V70">
        <v>3</v>
      </c>
      <c r="W70">
        <v>5</v>
      </c>
      <c r="X70">
        <v>6</v>
      </c>
      <c r="Y70">
        <v>3</v>
      </c>
      <c r="Z70">
        <v>4</v>
      </c>
      <c r="AA70">
        <v>3</v>
      </c>
      <c r="AB70">
        <v>37</v>
      </c>
      <c r="AC70" s="1">
        <v>43031.849641203706</v>
      </c>
      <c r="AD70" s="3" t="s">
        <v>55</v>
      </c>
      <c r="AE70" t="str">
        <f t="shared" si="1"/>
        <v/>
      </c>
    </row>
    <row r="71" spans="1:31" x14ac:dyDescent="0.25">
      <c r="A71">
        <v>3709</v>
      </c>
      <c r="B71">
        <v>1</v>
      </c>
      <c r="C71">
        <v>1998</v>
      </c>
      <c r="D71">
        <v>2</v>
      </c>
      <c r="E71">
        <v>1</v>
      </c>
      <c r="F71">
        <v>2</v>
      </c>
      <c r="G71">
        <v>2</v>
      </c>
      <c r="H71">
        <v>3</v>
      </c>
      <c r="I71">
        <v>2</v>
      </c>
      <c r="J71">
        <v>2</v>
      </c>
      <c r="K71">
        <v>3</v>
      </c>
      <c r="L71">
        <v>3</v>
      </c>
      <c r="M71">
        <v>3</v>
      </c>
      <c r="N71">
        <v>3</v>
      </c>
      <c r="O71">
        <v>4</v>
      </c>
      <c r="P71">
        <v>8</v>
      </c>
      <c r="Q71">
        <v>6</v>
      </c>
      <c r="R71">
        <v>2</v>
      </c>
      <c r="S71">
        <v>3</v>
      </c>
      <c r="T71">
        <v>4</v>
      </c>
      <c r="U71">
        <v>3</v>
      </c>
      <c r="V71">
        <v>3</v>
      </c>
      <c r="W71">
        <v>5</v>
      </c>
      <c r="X71">
        <v>8</v>
      </c>
      <c r="Y71">
        <v>3</v>
      </c>
      <c r="Z71">
        <v>3</v>
      </c>
      <c r="AA71">
        <v>4</v>
      </c>
      <c r="AB71">
        <v>49</v>
      </c>
      <c r="AC71" s="1">
        <v>43031.849976851852</v>
      </c>
      <c r="AD71" s="3" t="s">
        <v>87</v>
      </c>
      <c r="AE71" t="str">
        <f t="shared" si="1"/>
        <v/>
      </c>
    </row>
    <row r="72" spans="1:31" x14ac:dyDescent="0.25">
      <c r="A72">
        <v>3615</v>
      </c>
      <c r="B72">
        <v>1</v>
      </c>
      <c r="C72">
        <v>1995</v>
      </c>
      <c r="D72">
        <v>1</v>
      </c>
      <c r="E72">
        <v>1</v>
      </c>
      <c r="F72">
        <v>2</v>
      </c>
      <c r="G72">
        <v>1</v>
      </c>
      <c r="H72">
        <v>2</v>
      </c>
      <c r="I72">
        <v>2</v>
      </c>
      <c r="J72">
        <v>1</v>
      </c>
      <c r="K72">
        <v>1</v>
      </c>
      <c r="L72">
        <v>3</v>
      </c>
      <c r="M72">
        <v>1</v>
      </c>
      <c r="N72">
        <v>2</v>
      </c>
      <c r="O72">
        <v>4</v>
      </c>
      <c r="P72">
        <v>9</v>
      </c>
      <c r="Q72">
        <v>1</v>
      </c>
      <c r="R72">
        <v>4</v>
      </c>
      <c r="S72">
        <v>2</v>
      </c>
      <c r="T72">
        <v>5</v>
      </c>
      <c r="U72">
        <v>2</v>
      </c>
      <c r="V72">
        <v>7</v>
      </c>
      <c r="W72">
        <v>9</v>
      </c>
      <c r="X72">
        <v>5</v>
      </c>
      <c r="Y72">
        <v>7</v>
      </c>
      <c r="Z72">
        <v>4</v>
      </c>
      <c r="AA72">
        <v>2</v>
      </c>
      <c r="AB72">
        <v>17</v>
      </c>
      <c r="AC72" s="1">
        <v>43031.853900462964</v>
      </c>
      <c r="AD72" s="3" t="s">
        <v>55</v>
      </c>
      <c r="AE72" t="str">
        <f t="shared" si="1"/>
        <v/>
      </c>
    </row>
    <row r="73" spans="1:31" x14ac:dyDescent="0.25">
      <c r="A73">
        <v>3763</v>
      </c>
      <c r="B73">
        <v>0</v>
      </c>
      <c r="C73">
        <v>1973</v>
      </c>
      <c r="D73">
        <v>1</v>
      </c>
      <c r="E73">
        <v>1</v>
      </c>
      <c r="F73">
        <v>1</v>
      </c>
      <c r="G73">
        <v>1</v>
      </c>
      <c r="H73">
        <v>1</v>
      </c>
      <c r="I73">
        <v>1</v>
      </c>
      <c r="J73">
        <v>1</v>
      </c>
      <c r="K73">
        <v>1</v>
      </c>
      <c r="L73">
        <v>2</v>
      </c>
      <c r="M73">
        <v>1</v>
      </c>
      <c r="N73">
        <v>2</v>
      </c>
      <c r="O73">
        <v>2</v>
      </c>
      <c r="P73">
        <v>5</v>
      </c>
      <c r="Q73">
        <v>4</v>
      </c>
      <c r="R73">
        <v>2</v>
      </c>
      <c r="S73">
        <v>3</v>
      </c>
      <c r="T73">
        <v>4</v>
      </c>
      <c r="U73">
        <v>3</v>
      </c>
      <c r="V73">
        <v>2</v>
      </c>
      <c r="W73">
        <v>1</v>
      </c>
      <c r="X73">
        <v>3</v>
      </c>
      <c r="Y73">
        <v>4</v>
      </c>
      <c r="Z73">
        <v>4</v>
      </c>
      <c r="AA73">
        <v>3</v>
      </c>
      <c r="AB73">
        <v>26</v>
      </c>
      <c r="AC73" s="1">
        <v>43031.856203703705</v>
      </c>
      <c r="AD73" s="3" t="s">
        <v>88</v>
      </c>
      <c r="AE73" t="str">
        <f t="shared" si="1"/>
        <v/>
      </c>
    </row>
    <row r="74" spans="1:31" x14ac:dyDescent="0.25">
      <c r="A74">
        <v>3598</v>
      </c>
      <c r="B74">
        <v>1</v>
      </c>
      <c r="C74">
        <v>1993</v>
      </c>
      <c r="D74">
        <v>1</v>
      </c>
      <c r="E74">
        <v>1</v>
      </c>
      <c r="F74">
        <v>1</v>
      </c>
      <c r="G74">
        <v>2</v>
      </c>
      <c r="H74">
        <v>2</v>
      </c>
      <c r="I74">
        <v>2</v>
      </c>
      <c r="J74">
        <v>2</v>
      </c>
      <c r="K74">
        <v>3</v>
      </c>
      <c r="L74">
        <v>3</v>
      </c>
      <c r="M74">
        <v>3</v>
      </c>
      <c r="N74">
        <v>3</v>
      </c>
      <c r="O74">
        <v>4</v>
      </c>
      <c r="P74">
        <v>37</v>
      </c>
      <c r="Q74">
        <v>2</v>
      </c>
      <c r="R74">
        <v>2</v>
      </c>
      <c r="S74">
        <v>6</v>
      </c>
      <c r="T74">
        <v>3</v>
      </c>
      <c r="U74">
        <v>4</v>
      </c>
      <c r="V74">
        <v>4</v>
      </c>
      <c r="W74">
        <v>4</v>
      </c>
      <c r="X74">
        <v>4</v>
      </c>
      <c r="Y74">
        <v>4</v>
      </c>
      <c r="Z74">
        <v>2</v>
      </c>
      <c r="AA74">
        <v>7</v>
      </c>
      <c r="AB74">
        <v>30</v>
      </c>
      <c r="AC74" s="1">
        <v>43031.857592592591</v>
      </c>
      <c r="AD74" s="3" t="s">
        <v>89</v>
      </c>
      <c r="AE74" t="str">
        <f t="shared" si="1"/>
        <v/>
      </c>
    </row>
    <row r="75" spans="1:31" x14ac:dyDescent="0.25">
      <c r="A75">
        <v>3798</v>
      </c>
      <c r="B75">
        <v>0</v>
      </c>
      <c r="C75">
        <v>1998</v>
      </c>
      <c r="D75">
        <v>1</v>
      </c>
      <c r="E75">
        <v>1</v>
      </c>
      <c r="F75">
        <v>1</v>
      </c>
      <c r="G75">
        <v>1</v>
      </c>
      <c r="H75">
        <v>2</v>
      </c>
      <c r="I75">
        <v>3</v>
      </c>
      <c r="J75">
        <v>3</v>
      </c>
      <c r="K75">
        <v>3</v>
      </c>
      <c r="L75">
        <v>3</v>
      </c>
      <c r="M75">
        <v>3</v>
      </c>
      <c r="N75">
        <v>4</v>
      </c>
      <c r="O75">
        <v>4</v>
      </c>
      <c r="P75">
        <v>4</v>
      </c>
      <c r="Q75">
        <v>3</v>
      </c>
      <c r="R75">
        <v>3</v>
      </c>
      <c r="S75">
        <v>2</v>
      </c>
      <c r="T75">
        <v>7</v>
      </c>
      <c r="U75">
        <v>4</v>
      </c>
      <c r="V75">
        <v>3</v>
      </c>
      <c r="W75">
        <v>4</v>
      </c>
      <c r="X75">
        <v>5</v>
      </c>
      <c r="Y75">
        <v>3</v>
      </c>
      <c r="Z75">
        <v>3</v>
      </c>
      <c r="AA75">
        <v>2</v>
      </c>
      <c r="AB75">
        <v>20</v>
      </c>
      <c r="AC75" s="1">
        <v>43031.860046296293</v>
      </c>
      <c r="AD75" s="3" t="s">
        <v>90</v>
      </c>
      <c r="AE75" t="str">
        <f t="shared" si="1"/>
        <v/>
      </c>
    </row>
    <row r="76" spans="1:31" x14ac:dyDescent="0.25">
      <c r="A76">
        <v>3822</v>
      </c>
      <c r="B76">
        <v>0</v>
      </c>
      <c r="C76">
        <v>1996</v>
      </c>
      <c r="D76">
        <v>1</v>
      </c>
      <c r="E76">
        <v>1</v>
      </c>
      <c r="F76">
        <v>1</v>
      </c>
      <c r="G76">
        <v>1</v>
      </c>
      <c r="H76">
        <v>2</v>
      </c>
      <c r="I76">
        <v>2</v>
      </c>
      <c r="J76">
        <v>2</v>
      </c>
      <c r="K76">
        <v>2</v>
      </c>
      <c r="L76">
        <v>2</v>
      </c>
      <c r="M76">
        <v>3</v>
      </c>
      <c r="N76">
        <v>3</v>
      </c>
      <c r="O76">
        <v>3</v>
      </c>
      <c r="P76">
        <v>12</v>
      </c>
      <c r="Q76">
        <v>4</v>
      </c>
      <c r="R76">
        <v>3</v>
      </c>
      <c r="S76">
        <v>5</v>
      </c>
      <c r="T76">
        <v>4</v>
      </c>
      <c r="U76">
        <v>3</v>
      </c>
      <c r="V76">
        <v>3</v>
      </c>
      <c r="W76">
        <v>3</v>
      </c>
      <c r="X76">
        <v>9</v>
      </c>
      <c r="Y76">
        <v>4</v>
      </c>
      <c r="Z76">
        <v>2</v>
      </c>
      <c r="AA76">
        <v>5</v>
      </c>
      <c r="AB76">
        <v>0</v>
      </c>
      <c r="AC76" s="1">
        <v>43031.860115740739</v>
      </c>
      <c r="AD76" s="3" t="s">
        <v>55</v>
      </c>
      <c r="AE76" t="str">
        <f t="shared" si="1"/>
        <v/>
      </c>
    </row>
    <row r="77" spans="1:31" x14ac:dyDescent="0.25">
      <c r="A77">
        <v>3832</v>
      </c>
      <c r="B77">
        <v>0</v>
      </c>
      <c r="C77">
        <v>1992</v>
      </c>
      <c r="D77">
        <v>1</v>
      </c>
      <c r="E77">
        <v>1</v>
      </c>
      <c r="F77">
        <v>1</v>
      </c>
      <c r="G77">
        <v>1</v>
      </c>
      <c r="H77">
        <v>1</v>
      </c>
      <c r="I77">
        <v>1</v>
      </c>
      <c r="J77">
        <v>1</v>
      </c>
      <c r="K77">
        <v>1</v>
      </c>
      <c r="L77">
        <v>1</v>
      </c>
      <c r="M77">
        <v>1</v>
      </c>
      <c r="N77">
        <v>2</v>
      </c>
      <c r="O77">
        <v>1</v>
      </c>
      <c r="P77">
        <v>4</v>
      </c>
      <c r="Q77">
        <v>4</v>
      </c>
      <c r="R77">
        <v>3</v>
      </c>
      <c r="S77">
        <v>3</v>
      </c>
      <c r="T77">
        <v>2</v>
      </c>
      <c r="U77">
        <v>2</v>
      </c>
      <c r="V77">
        <v>2</v>
      </c>
      <c r="W77">
        <v>2</v>
      </c>
      <c r="X77">
        <v>8</v>
      </c>
      <c r="Y77">
        <v>1</v>
      </c>
      <c r="Z77">
        <v>5</v>
      </c>
      <c r="AA77">
        <v>3</v>
      </c>
      <c r="AB77">
        <v>45</v>
      </c>
      <c r="AC77" s="1">
        <v>43031.860694444447</v>
      </c>
      <c r="AD77" s="3" t="s">
        <v>91</v>
      </c>
      <c r="AE77" t="str">
        <f t="shared" si="1"/>
        <v/>
      </c>
    </row>
    <row r="78" spans="1:31" x14ac:dyDescent="0.25">
      <c r="A78">
        <v>3819</v>
      </c>
      <c r="B78">
        <v>0</v>
      </c>
      <c r="C78">
        <v>1996</v>
      </c>
      <c r="D78">
        <v>1</v>
      </c>
      <c r="E78">
        <v>1</v>
      </c>
      <c r="F78">
        <v>1</v>
      </c>
      <c r="G78">
        <v>1</v>
      </c>
      <c r="H78">
        <v>1</v>
      </c>
      <c r="I78">
        <v>1</v>
      </c>
      <c r="J78">
        <v>1</v>
      </c>
      <c r="K78">
        <v>1</v>
      </c>
      <c r="L78">
        <v>2</v>
      </c>
      <c r="M78">
        <v>2</v>
      </c>
      <c r="N78">
        <v>2</v>
      </c>
      <c r="O78">
        <v>1</v>
      </c>
      <c r="P78">
        <v>5</v>
      </c>
      <c r="Q78">
        <v>3</v>
      </c>
      <c r="R78">
        <v>1</v>
      </c>
      <c r="S78">
        <v>2</v>
      </c>
      <c r="T78">
        <v>3</v>
      </c>
      <c r="U78">
        <v>3</v>
      </c>
      <c r="V78">
        <v>2</v>
      </c>
      <c r="W78">
        <v>2</v>
      </c>
      <c r="X78">
        <v>4</v>
      </c>
      <c r="Y78">
        <v>2</v>
      </c>
      <c r="Z78">
        <v>3</v>
      </c>
      <c r="AA78">
        <v>4</v>
      </c>
      <c r="AB78">
        <v>33</v>
      </c>
      <c r="AC78" s="1">
        <v>43031.863807870373</v>
      </c>
      <c r="AD78" s="3" t="s">
        <v>55</v>
      </c>
      <c r="AE78" t="str">
        <f t="shared" si="1"/>
        <v/>
      </c>
    </row>
    <row r="79" spans="1:31" x14ac:dyDescent="0.25">
      <c r="A79">
        <v>3790</v>
      </c>
      <c r="B79">
        <v>1</v>
      </c>
      <c r="C79">
        <v>1994</v>
      </c>
      <c r="D79">
        <v>1</v>
      </c>
      <c r="E79">
        <v>1</v>
      </c>
      <c r="F79">
        <v>1</v>
      </c>
      <c r="G79">
        <v>1</v>
      </c>
      <c r="H79">
        <v>2</v>
      </c>
      <c r="I79">
        <v>2</v>
      </c>
      <c r="J79">
        <v>2</v>
      </c>
      <c r="K79">
        <v>3</v>
      </c>
      <c r="L79">
        <v>3</v>
      </c>
      <c r="M79">
        <v>3</v>
      </c>
      <c r="N79">
        <v>3</v>
      </c>
      <c r="O79">
        <v>4</v>
      </c>
      <c r="P79">
        <v>6</v>
      </c>
      <c r="Q79">
        <v>3</v>
      </c>
      <c r="R79">
        <v>5</v>
      </c>
      <c r="S79">
        <v>3</v>
      </c>
      <c r="T79">
        <v>6</v>
      </c>
      <c r="U79">
        <v>2</v>
      </c>
      <c r="V79">
        <v>3</v>
      </c>
      <c r="W79">
        <v>9</v>
      </c>
      <c r="X79">
        <v>3</v>
      </c>
      <c r="Y79">
        <v>3</v>
      </c>
      <c r="Z79">
        <v>4</v>
      </c>
      <c r="AA79">
        <v>6</v>
      </c>
      <c r="AB79">
        <v>8</v>
      </c>
      <c r="AC79" s="1">
        <v>43031.864652777775</v>
      </c>
      <c r="AD79" s="3" t="s">
        <v>92</v>
      </c>
      <c r="AE79" t="str">
        <f t="shared" si="1"/>
        <v/>
      </c>
    </row>
    <row r="80" spans="1:31" ht="90" x14ac:dyDescent="0.25">
      <c r="A80">
        <v>3484</v>
      </c>
      <c r="B80">
        <v>0</v>
      </c>
      <c r="C80">
        <v>1996</v>
      </c>
      <c r="D80">
        <v>1</v>
      </c>
      <c r="E80">
        <v>1</v>
      </c>
      <c r="F80">
        <v>1</v>
      </c>
      <c r="G80">
        <v>1</v>
      </c>
      <c r="H80">
        <v>2</v>
      </c>
      <c r="I80">
        <v>1</v>
      </c>
      <c r="J80">
        <v>3</v>
      </c>
      <c r="K80">
        <v>3</v>
      </c>
      <c r="L80">
        <v>2</v>
      </c>
      <c r="M80">
        <v>3</v>
      </c>
      <c r="N80">
        <v>3</v>
      </c>
      <c r="O80">
        <v>2</v>
      </c>
      <c r="P80">
        <v>5</v>
      </c>
      <c r="Q80">
        <v>2</v>
      </c>
      <c r="R80">
        <v>5</v>
      </c>
      <c r="S80">
        <v>2</v>
      </c>
      <c r="T80">
        <v>4</v>
      </c>
      <c r="U80">
        <v>4</v>
      </c>
      <c r="V80">
        <v>2</v>
      </c>
      <c r="W80">
        <v>4</v>
      </c>
      <c r="X80">
        <v>8</v>
      </c>
      <c r="Y80">
        <v>3</v>
      </c>
      <c r="Z80">
        <v>5</v>
      </c>
      <c r="AA80">
        <v>54</v>
      </c>
      <c r="AB80">
        <v>17</v>
      </c>
      <c r="AC80" s="1">
        <v>43031.868356481478</v>
      </c>
      <c r="AD80" s="4" t="s">
        <v>93</v>
      </c>
      <c r="AE80" t="str">
        <f t="shared" si="1"/>
        <v/>
      </c>
    </row>
    <row r="81" spans="1:31" x14ac:dyDescent="0.25">
      <c r="A81">
        <v>3807</v>
      </c>
      <c r="B81">
        <v>0</v>
      </c>
      <c r="C81">
        <v>1993</v>
      </c>
      <c r="D81">
        <v>1</v>
      </c>
      <c r="E81">
        <v>1</v>
      </c>
      <c r="F81">
        <v>1</v>
      </c>
      <c r="G81">
        <v>1</v>
      </c>
      <c r="H81">
        <v>1</v>
      </c>
      <c r="I81">
        <v>1</v>
      </c>
      <c r="J81">
        <v>1</v>
      </c>
      <c r="K81">
        <v>1</v>
      </c>
      <c r="L81">
        <v>2</v>
      </c>
      <c r="M81">
        <v>2</v>
      </c>
      <c r="N81">
        <v>2</v>
      </c>
      <c r="O81">
        <v>2</v>
      </c>
      <c r="P81">
        <v>6</v>
      </c>
      <c r="Q81">
        <v>3</v>
      </c>
      <c r="R81">
        <v>1</v>
      </c>
      <c r="S81">
        <v>2</v>
      </c>
      <c r="T81">
        <v>3</v>
      </c>
      <c r="U81">
        <v>1</v>
      </c>
      <c r="V81">
        <v>6</v>
      </c>
      <c r="W81">
        <v>1</v>
      </c>
      <c r="X81">
        <v>5</v>
      </c>
      <c r="Y81">
        <v>1</v>
      </c>
      <c r="Z81">
        <v>4</v>
      </c>
      <c r="AA81">
        <v>4</v>
      </c>
      <c r="AB81">
        <v>20</v>
      </c>
      <c r="AC81" s="1">
        <v>43031.875694444447</v>
      </c>
      <c r="AD81" s="3" t="s">
        <v>94</v>
      </c>
      <c r="AE81" t="str">
        <f t="shared" si="1"/>
        <v/>
      </c>
    </row>
    <row r="82" spans="1:31" x14ac:dyDescent="0.25">
      <c r="A82">
        <v>3890</v>
      </c>
      <c r="B82">
        <v>0</v>
      </c>
      <c r="C82">
        <v>1998</v>
      </c>
      <c r="D82">
        <v>1</v>
      </c>
      <c r="E82">
        <v>1</v>
      </c>
      <c r="F82">
        <v>1</v>
      </c>
      <c r="G82">
        <v>1</v>
      </c>
      <c r="H82">
        <v>2</v>
      </c>
      <c r="I82">
        <v>2</v>
      </c>
      <c r="J82">
        <v>2</v>
      </c>
      <c r="K82">
        <v>2</v>
      </c>
      <c r="L82">
        <v>2</v>
      </c>
      <c r="M82">
        <v>2</v>
      </c>
      <c r="N82">
        <v>2</v>
      </c>
      <c r="O82">
        <v>4</v>
      </c>
      <c r="P82">
        <v>6</v>
      </c>
      <c r="Q82">
        <v>2</v>
      </c>
      <c r="R82">
        <v>3</v>
      </c>
      <c r="S82">
        <v>4</v>
      </c>
      <c r="T82">
        <v>5</v>
      </c>
      <c r="U82">
        <v>2</v>
      </c>
      <c r="V82">
        <v>2</v>
      </c>
      <c r="W82">
        <v>2</v>
      </c>
      <c r="X82">
        <v>9</v>
      </c>
      <c r="Y82">
        <v>6</v>
      </c>
      <c r="Z82">
        <v>4</v>
      </c>
      <c r="AA82">
        <v>4</v>
      </c>
      <c r="AB82">
        <v>4</v>
      </c>
      <c r="AC82" s="1">
        <v>43031.880868055552</v>
      </c>
      <c r="AD82" s="3" t="s">
        <v>95</v>
      </c>
      <c r="AE82" t="str">
        <f t="shared" si="1"/>
        <v/>
      </c>
    </row>
    <row r="83" spans="1:31" ht="30" x14ac:dyDescent="0.25">
      <c r="A83">
        <v>3862</v>
      </c>
      <c r="B83">
        <v>1</v>
      </c>
      <c r="C83">
        <v>1962</v>
      </c>
      <c r="D83">
        <v>1</v>
      </c>
      <c r="E83">
        <v>1</v>
      </c>
      <c r="F83">
        <v>1</v>
      </c>
      <c r="G83">
        <v>1</v>
      </c>
      <c r="H83">
        <v>1</v>
      </c>
      <c r="I83">
        <v>2</v>
      </c>
      <c r="J83">
        <v>2</v>
      </c>
      <c r="K83">
        <v>2</v>
      </c>
      <c r="L83">
        <v>2</v>
      </c>
      <c r="M83">
        <v>3</v>
      </c>
      <c r="N83">
        <v>3</v>
      </c>
      <c r="O83">
        <v>4</v>
      </c>
      <c r="P83">
        <v>7</v>
      </c>
      <c r="Q83">
        <v>3</v>
      </c>
      <c r="R83">
        <v>2</v>
      </c>
      <c r="S83">
        <v>1</v>
      </c>
      <c r="T83">
        <v>5</v>
      </c>
      <c r="U83">
        <v>2</v>
      </c>
      <c r="V83">
        <v>2</v>
      </c>
      <c r="W83">
        <v>6</v>
      </c>
      <c r="X83">
        <v>4</v>
      </c>
      <c r="Y83">
        <v>4</v>
      </c>
      <c r="Z83">
        <v>2</v>
      </c>
      <c r="AA83">
        <v>3</v>
      </c>
      <c r="AB83">
        <v>4</v>
      </c>
      <c r="AC83" s="1">
        <v>43031.88318287037</v>
      </c>
      <c r="AD83" s="3" t="s">
        <v>96</v>
      </c>
      <c r="AE83" t="str">
        <f t="shared" si="1"/>
        <v/>
      </c>
    </row>
    <row r="84" spans="1:31" ht="60" x14ac:dyDescent="0.25">
      <c r="A84">
        <v>3913</v>
      </c>
      <c r="B84">
        <v>0</v>
      </c>
      <c r="C84">
        <v>1987</v>
      </c>
      <c r="D84">
        <v>1</v>
      </c>
      <c r="E84">
        <v>1</v>
      </c>
      <c r="F84">
        <v>1</v>
      </c>
      <c r="G84">
        <v>1</v>
      </c>
      <c r="H84">
        <v>1</v>
      </c>
      <c r="I84">
        <v>2</v>
      </c>
      <c r="J84">
        <v>1</v>
      </c>
      <c r="K84">
        <v>1</v>
      </c>
      <c r="L84">
        <v>1</v>
      </c>
      <c r="M84">
        <v>3</v>
      </c>
      <c r="N84">
        <v>2</v>
      </c>
      <c r="O84">
        <v>2</v>
      </c>
      <c r="P84">
        <v>10</v>
      </c>
      <c r="Q84">
        <v>35</v>
      </c>
      <c r="R84">
        <v>5</v>
      </c>
      <c r="S84">
        <v>2</v>
      </c>
      <c r="T84">
        <v>13</v>
      </c>
      <c r="U84">
        <v>14</v>
      </c>
      <c r="V84">
        <v>8</v>
      </c>
      <c r="W84">
        <v>4</v>
      </c>
      <c r="X84">
        <v>3</v>
      </c>
      <c r="Y84">
        <v>4</v>
      </c>
      <c r="Z84">
        <v>6</v>
      </c>
      <c r="AA84">
        <v>10</v>
      </c>
      <c r="AB84">
        <v>23</v>
      </c>
      <c r="AC84" s="1">
        <v>43031.885347222225</v>
      </c>
      <c r="AD84" s="3" t="s">
        <v>97</v>
      </c>
      <c r="AE84" t="str">
        <f t="shared" si="1"/>
        <v/>
      </c>
    </row>
    <row r="85" spans="1:31" x14ac:dyDescent="0.25">
      <c r="A85">
        <v>3886</v>
      </c>
      <c r="B85">
        <v>0</v>
      </c>
      <c r="C85">
        <v>1997</v>
      </c>
      <c r="D85">
        <v>3</v>
      </c>
      <c r="E85">
        <v>2</v>
      </c>
      <c r="F85">
        <v>1</v>
      </c>
      <c r="G85">
        <v>2</v>
      </c>
      <c r="H85">
        <v>4</v>
      </c>
      <c r="I85">
        <v>2</v>
      </c>
      <c r="J85">
        <v>2</v>
      </c>
      <c r="K85">
        <v>3</v>
      </c>
      <c r="L85">
        <v>3</v>
      </c>
      <c r="M85">
        <v>2</v>
      </c>
      <c r="N85">
        <v>2</v>
      </c>
      <c r="O85">
        <v>4</v>
      </c>
      <c r="P85">
        <v>7</v>
      </c>
      <c r="Q85">
        <v>7</v>
      </c>
      <c r="R85">
        <v>3</v>
      </c>
      <c r="S85">
        <v>5</v>
      </c>
      <c r="T85">
        <v>14</v>
      </c>
      <c r="U85">
        <v>4</v>
      </c>
      <c r="V85">
        <v>3</v>
      </c>
      <c r="W85">
        <v>7</v>
      </c>
      <c r="X85">
        <v>10</v>
      </c>
      <c r="Y85">
        <v>7</v>
      </c>
      <c r="Z85">
        <v>2</v>
      </c>
      <c r="AA85">
        <v>6</v>
      </c>
      <c r="AB85">
        <v>115</v>
      </c>
      <c r="AC85" s="1">
        <v>43031.888287037036</v>
      </c>
      <c r="AD85" s="3" t="s">
        <v>98</v>
      </c>
    </row>
    <row r="86" spans="1:31" x14ac:dyDescent="0.25">
      <c r="A86">
        <v>3941</v>
      </c>
      <c r="B86">
        <v>1</v>
      </c>
      <c r="C86">
        <v>1989</v>
      </c>
      <c r="D86">
        <v>4</v>
      </c>
      <c r="E86">
        <v>2</v>
      </c>
      <c r="F86">
        <v>2</v>
      </c>
      <c r="G86">
        <v>2</v>
      </c>
      <c r="H86">
        <v>2</v>
      </c>
      <c r="I86">
        <v>2</v>
      </c>
      <c r="J86">
        <v>2</v>
      </c>
      <c r="K86">
        <v>4</v>
      </c>
      <c r="L86">
        <v>4</v>
      </c>
      <c r="M86">
        <v>4</v>
      </c>
      <c r="N86">
        <v>4</v>
      </c>
      <c r="O86">
        <v>4</v>
      </c>
      <c r="P86">
        <v>3</v>
      </c>
      <c r="Q86">
        <v>3</v>
      </c>
      <c r="R86">
        <v>3</v>
      </c>
      <c r="S86">
        <v>72</v>
      </c>
      <c r="T86">
        <v>5</v>
      </c>
      <c r="U86">
        <v>2</v>
      </c>
      <c r="V86">
        <v>1</v>
      </c>
      <c r="W86">
        <v>2</v>
      </c>
      <c r="X86">
        <v>3</v>
      </c>
      <c r="Y86">
        <v>2</v>
      </c>
      <c r="Z86">
        <v>2</v>
      </c>
      <c r="AA86">
        <v>1</v>
      </c>
      <c r="AB86">
        <v>189</v>
      </c>
      <c r="AC86" s="1">
        <v>43031.89261574074</v>
      </c>
      <c r="AD86" s="3" t="s">
        <v>55</v>
      </c>
    </row>
    <row r="87" spans="1:31" x14ac:dyDescent="0.25">
      <c r="A87">
        <v>3945</v>
      </c>
      <c r="B87">
        <v>0</v>
      </c>
      <c r="C87">
        <v>1990</v>
      </c>
      <c r="D87">
        <v>1</v>
      </c>
      <c r="E87">
        <v>1</v>
      </c>
      <c r="F87">
        <v>1</v>
      </c>
      <c r="G87">
        <v>1</v>
      </c>
      <c r="H87">
        <v>1</v>
      </c>
      <c r="I87">
        <v>2</v>
      </c>
      <c r="J87">
        <v>2</v>
      </c>
      <c r="K87">
        <v>2</v>
      </c>
      <c r="L87">
        <v>2</v>
      </c>
      <c r="M87">
        <v>3</v>
      </c>
      <c r="N87">
        <v>3</v>
      </c>
      <c r="O87">
        <v>4</v>
      </c>
      <c r="P87">
        <v>9</v>
      </c>
      <c r="Q87">
        <v>4</v>
      </c>
      <c r="R87">
        <v>2</v>
      </c>
      <c r="S87">
        <v>5</v>
      </c>
      <c r="T87">
        <v>4</v>
      </c>
      <c r="U87">
        <v>6</v>
      </c>
      <c r="V87">
        <v>2</v>
      </c>
      <c r="W87">
        <v>9</v>
      </c>
      <c r="X87">
        <v>9</v>
      </c>
      <c r="Y87">
        <v>8</v>
      </c>
      <c r="Z87">
        <v>3</v>
      </c>
      <c r="AA87">
        <v>4</v>
      </c>
      <c r="AB87">
        <v>4</v>
      </c>
      <c r="AC87" s="1">
        <v>43031.895798611113</v>
      </c>
      <c r="AD87" s="3" t="s">
        <v>55</v>
      </c>
      <c r="AE87" t="str">
        <f>IF(AB87&gt;100,"kontrola","")</f>
        <v/>
      </c>
    </row>
    <row r="88" spans="1:31" x14ac:dyDescent="0.25">
      <c r="A88">
        <v>3925</v>
      </c>
      <c r="B88">
        <v>0</v>
      </c>
      <c r="C88">
        <v>1997</v>
      </c>
      <c r="D88">
        <v>1</v>
      </c>
      <c r="E88">
        <v>1</v>
      </c>
      <c r="F88">
        <v>2</v>
      </c>
      <c r="G88">
        <v>1</v>
      </c>
      <c r="H88">
        <v>2</v>
      </c>
      <c r="I88">
        <v>1</v>
      </c>
      <c r="J88">
        <v>3</v>
      </c>
      <c r="K88">
        <v>4</v>
      </c>
      <c r="L88">
        <v>3</v>
      </c>
      <c r="M88">
        <v>1</v>
      </c>
      <c r="N88">
        <v>4</v>
      </c>
      <c r="O88">
        <v>4</v>
      </c>
      <c r="P88">
        <v>11</v>
      </c>
      <c r="Q88">
        <v>4</v>
      </c>
      <c r="R88">
        <v>8</v>
      </c>
      <c r="S88">
        <v>5</v>
      </c>
      <c r="T88">
        <v>12</v>
      </c>
      <c r="U88">
        <v>4</v>
      </c>
      <c r="V88">
        <v>13</v>
      </c>
      <c r="W88">
        <v>12</v>
      </c>
      <c r="X88">
        <v>11</v>
      </c>
      <c r="Y88">
        <v>5</v>
      </c>
      <c r="Z88">
        <v>6</v>
      </c>
      <c r="AA88">
        <v>4</v>
      </c>
      <c r="AB88">
        <v>36</v>
      </c>
      <c r="AC88" s="1">
        <v>43031.899872685186</v>
      </c>
      <c r="AD88" s="3" t="s">
        <v>99</v>
      </c>
      <c r="AE88" t="str">
        <f>IF(AB88&gt;100,"kontrola","")</f>
        <v/>
      </c>
    </row>
    <row r="89" spans="1:31" x14ac:dyDescent="0.25">
      <c r="A89">
        <v>3954</v>
      </c>
      <c r="B89">
        <v>1</v>
      </c>
      <c r="C89">
        <v>1998</v>
      </c>
      <c r="D89">
        <v>1</v>
      </c>
      <c r="E89">
        <v>1</v>
      </c>
      <c r="F89">
        <v>1</v>
      </c>
      <c r="G89">
        <v>1</v>
      </c>
      <c r="H89">
        <v>2</v>
      </c>
      <c r="I89">
        <v>2</v>
      </c>
      <c r="J89">
        <v>2</v>
      </c>
      <c r="K89">
        <v>2</v>
      </c>
      <c r="L89">
        <v>3</v>
      </c>
      <c r="M89">
        <v>3</v>
      </c>
      <c r="N89">
        <v>3</v>
      </c>
      <c r="O89">
        <v>4</v>
      </c>
      <c r="P89">
        <v>8</v>
      </c>
      <c r="Q89">
        <v>4</v>
      </c>
      <c r="R89">
        <v>4</v>
      </c>
      <c r="S89">
        <v>2</v>
      </c>
      <c r="T89">
        <v>6</v>
      </c>
      <c r="U89">
        <v>3</v>
      </c>
      <c r="V89">
        <v>1</v>
      </c>
      <c r="W89">
        <v>7</v>
      </c>
      <c r="X89">
        <v>9</v>
      </c>
      <c r="Y89">
        <v>2</v>
      </c>
      <c r="Z89">
        <v>3</v>
      </c>
      <c r="AA89">
        <v>2</v>
      </c>
      <c r="AB89">
        <v>3</v>
      </c>
      <c r="AC89" s="1">
        <v>43031.901296296295</v>
      </c>
      <c r="AD89" s="3" t="s">
        <v>55</v>
      </c>
      <c r="AE89" t="str">
        <f>IF(AB89&gt;100,"kontrola","")</f>
        <v/>
      </c>
    </row>
    <row r="90" spans="1:31" ht="30" x14ac:dyDescent="0.25">
      <c r="A90">
        <v>3875</v>
      </c>
      <c r="B90">
        <v>0</v>
      </c>
      <c r="C90">
        <v>1982</v>
      </c>
      <c r="D90">
        <v>1</v>
      </c>
      <c r="E90">
        <v>1</v>
      </c>
      <c r="F90">
        <v>3</v>
      </c>
      <c r="G90">
        <v>1</v>
      </c>
      <c r="H90">
        <v>1</v>
      </c>
      <c r="I90">
        <v>3</v>
      </c>
      <c r="J90">
        <v>3</v>
      </c>
      <c r="K90">
        <v>3</v>
      </c>
      <c r="L90">
        <v>3</v>
      </c>
      <c r="M90">
        <v>3</v>
      </c>
      <c r="N90">
        <v>3</v>
      </c>
      <c r="O90">
        <v>4</v>
      </c>
      <c r="P90">
        <v>8</v>
      </c>
      <c r="Q90">
        <v>3</v>
      </c>
      <c r="R90">
        <v>6</v>
      </c>
      <c r="S90">
        <v>4</v>
      </c>
      <c r="T90">
        <v>6</v>
      </c>
      <c r="U90">
        <v>3</v>
      </c>
      <c r="V90">
        <v>4</v>
      </c>
      <c r="W90">
        <v>4</v>
      </c>
      <c r="X90">
        <v>8</v>
      </c>
      <c r="Y90">
        <v>4</v>
      </c>
      <c r="Z90">
        <v>4</v>
      </c>
      <c r="AA90">
        <v>7</v>
      </c>
      <c r="AB90">
        <v>26</v>
      </c>
      <c r="AC90" s="1">
        <v>43031.906342592592</v>
      </c>
      <c r="AD90" s="3" t="s">
        <v>100</v>
      </c>
      <c r="AE90" t="str">
        <f>IF(AB90&gt;100,"kontrola","")</f>
        <v/>
      </c>
    </row>
    <row r="91" spans="1:31" x14ac:dyDescent="0.25">
      <c r="A91">
        <v>3958</v>
      </c>
      <c r="B91">
        <v>0</v>
      </c>
      <c r="C91">
        <v>1997</v>
      </c>
      <c r="D91">
        <v>1</v>
      </c>
      <c r="E91">
        <v>1</v>
      </c>
      <c r="F91">
        <v>1</v>
      </c>
      <c r="G91">
        <v>1</v>
      </c>
      <c r="H91">
        <v>2</v>
      </c>
      <c r="I91">
        <v>2</v>
      </c>
      <c r="J91">
        <v>2</v>
      </c>
      <c r="K91">
        <v>2</v>
      </c>
      <c r="L91">
        <v>3</v>
      </c>
      <c r="M91">
        <v>2</v>
      </c>
      <c r="N91">
        <v>2</v>
      </c>
      <c r="O91">
        <v>4</v>
      </c>
      <c r="P91">
        <v>5</v>
      </c>
      <c r="Q91">
        <v>2</v>
      </c>
      <c r="R91">
        <v>2</v>
      </c>
      <c r="S91">
        <v>2</v>
      </c>
      <c r="T91">
        <v>6</v>
      </c>
      <c r="U91">
        <v>2</v>
      </c>
      <c r="V91">
        <v>5</v>
      </c>
      <c r="W91">
        <v>2</v>
      </c>
      <c r="X91">
        <v>4</v>
      </c>
      <c r="Y91">
        <v>4</v>
      </c>
      <c r="Z91">
        <v>6</v>
      </c>
      <c r="AA91">
        <v>3</v>
      </c>
      <c r="AB91">
        <v>5</v>
      </c>
      <c r="AC91" s="1">
        <v>43031.906909722224</v>
      </c>
      <c r="AD91" s="3" t="s">
        <v>101</v>
      </c>
      <c r="AE91" t="str">
        <f t="shared" ref="AE91:AE154" si="2">IF(AB91&gt;100,"kontrola","")</f>
        <v/>
      </c>
    </row>
    <row r="92" spans="1:31" x14ac:dyDescent="0.25">
      <c r="A92">
        <v>3981</v>
      </c>
      <c r="B92">
        <v>0</v>
      </c>
      <c r="C92">
        <v>1998</v>
      </c>
      <c r="D92">
        <v>1</v>
      </c>
      <c r="E92">
        <v>1</v>
      </c>
      <c r="F92">
        <v>1</v>
      </c>
      <c r="G92">
        <v>1</v>
      </c>
      <c r="H92">
        <v>2</v>
      </c>
      <c r="I92">
        <v>2</v>
      </c>
      <c r="J92">
        <v>2</v>
      </c>
      <c r="K92">
        <v>1</v>
      </c>
      <c r="L92">
        <v>3</v>
      </c>
      <c r="M92">
        <v>2</v>
      </c>
      <c r="N92">
        <v>2</v>
      </c>
      <c r="O92">
        <v>3</v>
      </c>
      <c r="P92">
        <v>6</v>
      </c>
      <c r="Q92">
        <v>5</v>
      </c>
      <c r="R92">
        <v>4</v>
      </c>
      <c r="S92">
        <v>2</v>
      </c>
      <c r="T92">
        <v>4</v>
      </c>
      <c r="U92">
        <v>3</v>
      </c>
      <c r="V92">
        <v>7</v>
      </c>
      <c r="W92">
        <v>4</v>
      </c>
      <c r="X92">
        <v>4</v>
      </c>
      <c r="Y92">
        <v>3</v>
      </c>
      <c r="Z92">
        <v>5</v>
      </c>
      <c r="AA92">
        <v>5</v>
      </c>
      <c r="AB92">
        <v>6</v>
      </c>
      <c r="AC92" s="1">
        <v>43031.907083333332</v>
      </c>
      <c r="AD92" s="3" t="s">
        <v>102</v>
      </c>
      <c r="AE92" t="str">
        <f t="shared" si="2"/>
        <v/>
      </c>
    </row>
    <row r="93" spans="1:31" x14ac:dyDescent="0.25">
      <c r="A93">
        <v>3982</v>
      </c>
      <c r="B93">
        <v>0</v>
      </c>
      <c r="C93">
        <v>1995</v>
      </c>
      <c r="D93">
        <v>1</v>
      </c>
      <c r="E93">
        <v>1</v>
      </c>
      <c r="F93">
        <v>1</v>
      </c>
      <c r="G93">
        <v>1</v>
      </c>
      <c r="H93">
        <v>1</v>
      </c>
      <c r="I93">
        <v>1</v>
      </c>
      <c r="J93">
        <v>3</v>
      </c>
      <c r="K93">
        <v>3</v>
      </c>
      <c r="L93">
        <v>3</v>
      </c>
      <c r="M93">
        <v>4</v>
      </c>
      <c r="N93">
        <v>4</v>
      </c>
      <c r="O93">
        <v>4</v>
      </c>
      <c r="P93">
        <v>4</v>
      </c>
      <c r="Q93">
        <v>3</v>
      </c>
      <c r="R93">
        <v>2</v>
      </c>
      <c r="S93">
        <v>2</v>
      </c>
      <c r="T93">
        <v>3</v>
      </c>
      <c r="U93">
        <v>2</v>
      </c>
      <c r="V93">
        <v>7</v>
      </c>
      <c r="W93">
        <v>3</v>
      </c>
      <c r="X93">
        <v>3</v>
      </c>
      <c r="Y93">
        <v>2</v>
      </c>
      <c r="Z93">
        <v>2</v>
      </c>
      <c r="AA93">
        <v>3</v>
      </c>
      <c r="AB93">
        <v>26</v>
      </c>
      <c r="AC93" s="1">
        <v>43031.910497685189</v>
      </c>
      <c r="AD93" s="3" t="s">
        <v>55</v>
      </c>
      <c r="AE93" t="str">
        <f t="shared" si="2"/>
        <v/>
      </c>
    </row>
    <row r="94" spans="1:31" x14ac:dyDescent="0.25">
      <c r="A94">
        <v>3990</v>
      </c>
      <c r="B94">
        <v>1</v>
      </c>
      <c r="C94">
        <v>1999</v>
      </c>
      <c r="D94">
        <v>1</v>
      </c>
      <c r="E94">
        <v>1</v>
      </c>
      <c r="F94">
        <v>3</v>
      </c>
      <c r="G94">
        <v>1</v>
      </c>
      <c r="H94">
        <v>2</v>
      </c>
      <c r="I94">
        <v>2</v>
      </c>
      <c r="J94">
        <v>3</v>
      </c>
      <c r="K94">
        <v>1</v>
      </c>
      <c r="L94">
        <v>2</v>
      </c>
      <c r="M94">
        <v>2</v>
      </c>
      <c r="N94">
        <v>3</v>
      </c>
      <c r="O94">
        <v>4</v>
      </c>
      <c r="P94">
        <v>6</v>
      </c>
      <c r="Q94">
        <v>3</v>
      </c>
      <c r="R94">
        <v>4</v>
      </c>
      <c r="S94">
        <v>3</v>
      </c>
      <c r="T94">
        <v>6</v>
      </c>
      <c r="U94">
        <v>2</v>
      </c>
      <c r="V94">
        <v>3</v>
      </c>
      <c r="W94">
        <v>4</v>
      </c>
      <c r="X94">
        <v>3</v>
      </c>
      <c r="Y94">
        <v>1</v>
      </c>
      <c r="Z94">
        <v>3</v>
      </c>
      <c r="AA94">
        <v>3</v>
      </c>
      <c r="AB94">
        <v>15</v>
      </c>
      <c r="AC94" s="1">
        <v>43031.911886574075</v>
      </c>
      <c r="AD94" s="3" t="s">
        <v>55</v>
      </c>
      <c r="AE94" t="str">
        <f t="shared" si="2"/>
        <v/>
      </c>
    </row>
    <row r="95" spans="1:31" x14ac:dyDescent="0.25">
      <c r="A95">
        <v>3991</v>
      </c>
      <c r="B95">
        <v>1</v>
      </c>
      <c r="C95">
        <v>1993</v>
      </c>
      <c r="D95">
        <v>1</v>
      </c>
      <c r="E95">
        <v>1</v>
      </c>
      <c r="F95">
        <v>1</v>
      </c>
      <c r="G95">
        <v>1</v>
      </c>
      <c r="H95">
        <v>2</v>
      </c>
      <c r="I95">
        <v>2</v>
      </c>
      <c r="J95">
        <v>2</v>
      </c>
      <c r="K95">
        <v>3</v>
      </c>
      <c r="L95">
        <v>3</v>
      </c>
      <c r="M95">
        <v>3</v>
      </c>
      <c r="N95">
        <v>2</v>
      </c>
      <c r="O95">
        <v>4</v>
      </c>
      <c r="P95">
        <v>6</v>
      </c>
      <c r="Q95">
        <v>1</v>
      </c>
      <c r="R95">
        <v>2</v>
      </c>
      <c r="S95">
        <v>1</v>
      </c>
      <c r="T95">
        <v>4</v>
      </c>
      <c r="U95">
        <v>2</v>
      </c>
      <c r="V95">
        <v>3</v>
      </c>
      <c r="W95">
        <v>3</v>
      </c>
      <c r="X95">
        <v>2</v>
      </c>
      <c r="Y95">
        <v>2</v>
      </c>
      <c r="Z95">
        <v>5</v>
      </c>
      <c r="AA95">
        <v>6</v>
      </c>
      <c r="AB95">
        <v>10</v>
      </c>
      <c r="AC95" s="1">
        <v>43031.91233796296</v>
      </c>
      <c r="AD95" s="3" t="s">
        <v>55</v>
      </c>
      <c r="AE95" t="str">
        <f t="shared" si="2"/>
        <v/>
      </c>
    </row>
    <row r="96" spans="1:31" x14ac:dyDescent="0.25">
      <c r="A96">
        <v>3995</v>
      </c>
      <c r="B96">
        <v>0</v>
      </c>
      <c r="C96">
        <v>1997</v>
      </c>
      <c r="D96">
        <v>1</v>
      </c>
      <c r="E96">
        <v>2</v>
      </c>
      <c r="F96">
        <v>1</v>
      </c>
      <c r="G96">
        <v>1</v>
      </c>
      <c r="H96">
        <v>3</v>
      </c>
      <c r="I96">
        <v>3</v>
      </c>
      <c r="J96">
        <v>3</v>
      </c>
      <c r="K96">
        <v>3</v>
      </c>
      <c r="L96">
        <v>4</v>
      </c>
      <c r="M96">
        <v>4</v>
      </c>
      <c r="N96">
        <v>4</v>
      </c>
      <c r="O96">
        <v>4</v>
      </c>
      <c r="P96">
        <v>7</v>
      </c>
      <c r="Q96">
        <v>3</v>
      </c>
      <c r="R96">
        <v>3</v>
      </c>
      <c r="S96">
        <v>2</v>
      </c>
      <c r="T96">
        <v>4</v>
      </c>
      <c r="U96">
        <v>2</v>
      </c>
      <c r="V96">
        <v>2</v>
      </c>
      <c r="W96">
        <v>2</v>
      </c>
      <c r="X96">
        <v>2</v>
      </c>
      <c r="Y96">
        <v>3</v>
      </c>
      <c r="Z96">
        <v>6</v>
      </c>
      <c r="AA96">
        <v>2</v>
      </c>
      <c r="AB96">
        <v>47</v>
      </c>
      <c r="AC96" s="1">
        <v>43031.913171296299</v>
      </c>
      <c r="AD96" s="3" t="s">
        <v>103</v>
      </c>
      <c r="AE96" t="str">
        <f t="shared" si="2"/>
        <v/>
      </c>
    </row>
    <row r="97" spans="1:31" x14ac:dyDescent="0.25">
      <c r="A97">
        <v>3994</v>
      </c>
      <c r="B97">
        <v>0</v>
      </c>
      <c r="C97">
        <v>1990</v>
      </c>
      <c r="D97">
        <v>1</v>
      </c>
      <c r="E97">
        <v>1</v>
      </c>
      <c r="F97">
        <v>1</v>
      </c>
      <c r="G97">
        <v>1</v>
      </c>
      <c r="H97">
        <v>2</v>
      </c>
      <c r="I97">
        <v>2</v>
      </c>
      <c r="J97">
        <v>2</v>
      </c>
      <c r="K97">
        <v>2</v>
      </c>
      <c r="L97">
        <v>3</v>
      </c>
      <c r="M97">
        <v>3</v>
      </c>
      <c r="N97">
        <v>3</v>
      </c>
      <c r="O97">
        <v>3</v>
      </c>
      <c r="P97">
        <v>7</v>
      </c>
      <c r="Q97">
        <v>3</v>
      </c>
      <c r="R97">
        <v>2</v>
      </c>
      <c r="S97">
        <v>2</v>
      </c>
      <c r="T97">
        <v>3</v>
      </c>
      <c r="U97">
        <v>2</v>
      </c>
      <c r="V97">
        <v>2</v>
      </c>
      <c r="W97">
        <v>3</v>
      </c>
      <c r="X97">
        <v>3</v>
      </c>
      <c r="Y97">
        <v>2</v>
      </c>
      <c r="Z97">
        <v>2</v>
      </c>
      <c r="AA97">
        <v>1</v>
      </c>
      <c r="AB97">
        <v>1</v>
      </c>
      <c r="AC97" s="1">
        <v>43031.914398148147</v>
      </c>
      <c r="AD97" s="3" t="s">
        <v>55</v>
      </c>
      <c r="AE97" t="str">
        <f t="shared" si="2"/>
        <v/>
      </c>
    </row>
    <row r="98" spans="1:31" x14ac:dyDescent="0.25">
      <c r="A98">
        <v>3993</v>
      </c>
      <c r="B98">
        <v>0</v>
      </c>
      <c r="C98">
        <v>1995</v>
      </c>
      <c r="D98">
        <v>1</v>
      </c>
      <c r="E98">
        <v>2</v>
      </c>
      <c r="F98">
        <v>1</v>
      </c>
      <c r="G98">
        <v>1</v>
      </c>
      <c r="H98">
        <v>1</v>
      </c>
      <c r="I98">
        <v>2</v>
      </c>
      <c r="J98">
        <v>1</v>
      </c>
      <c r="K98">
        <v>1</v>
      </c>
      <c r="L98">
        <v>2</v>
      </c>
      <c r="M98">
        <v>3</v>
      </c>
      <c r="N98">
        <v>2</v>
      </c>
      <c r="O98">
        <v>3</v>
      </c>
      <c r="P98">
        <v>7</v>
      </c>
      <c r="Q98">
        <v>6</v>
      </c>
      <c r="R98">
        <v>3</v>
      </c>
      <c r="S98">
        <v>3</v>
      </c>
      <c r="T98">
        <v>8</v>
      </c>
      <c r="U98">
        <v>3</v>
      </c>
      <c r="V98">
        <v>2</v>
      </c>
      <c r="W98">
        <v>4</v>
      </c>
      <c r="X98">
        <v>5</v>
      </c>
      <c r="Y98">
        <v>4</v>
      </c>
      <c r="Z98">
        <v>4</v>
      </c>
      <c r="AA98">
        <v>5</v>
      </c>
      <c r="AB98">
        <v>15</v>
      </c>
      <c r="AC98" s="1">
        <v>43031.919004629628</v>
      </c>
      <c r="AD98" s="3" t="s">
        <v>104</v>
      </c>
      <c r="AE98" t="str">
        <f t="shared" si="2"/>
        <v/>
      </c>
    </row>
    <row r="99" spans="1:31" x14ac:dyDescent="0.25">
      <c r="A99">
        <v>4016</v>
      </c>
      <c r="B99">
        <v>0</v>
      </c>
      <c r="C99">
        <v>1996</v>
      </c>
      <c r="D99">
        <v>1</v>
      </c>
      <c r="E99">
        <v>1</v>
      </c>
      <c r="F99">
        <v>1</v>
      </c>
      <c r="G99">
        <v>1</v>
      </c>
      <c r="H99">
        <v>1</v>
      </c>
      <c r="I99">
        <v>1</v>
      </c>
      <c r="J99">
        <v>2</v>
      </c>
      <c r="K99">
        <v>2</v>
      </c>
      <c r="L99">
        <v>3</v>
      </c>
      <c r="M99">
        <v>4</v>
      </c>
      <c r="N99">
        <v>4</v>
      </c>
      <c r="O99">
        <v>4</v>
      </c>
      <c r="P99">
        <v>5</v>
      </c>
      <c r="Q99">
        <v>4</v>
      </c>
      <c r="R99">
        <v>2</v>
      </c>
      <c r="S99">
        <v>3</v>
      </c>
      <c r="T99">
        <v>3</v>
      </c>
      <c r="U99">
        <v>2</v>
      </c>
      <c r="V99">
        <v>3</v>
      </c>
      <c r="W99">
        <v>3</v>
      </c>
      <c r="X99">
        <v>2</v>
      </c>
      <c r="Y99">
        <v>6</v>
      </c>
      <c r="Z99">
        <v>2</v>
      </c>
      <c r="AA99">
        <v>2</v>
      </c>
      <c r="AB99">
        <v>19</v>
      </c>
      <c r="AC99" s="1">
        <v>43031.919571759259</v>
      </c>
      <c r="AD99" s="3" t="s">
        <v>55</v>
      </c>
      <c r="AE99" t="str">
        <f t="shared" si="2"/>
        <v/>
      </c>
    </row>
    <row r="100" spans="1:31" ht="30" x14ac:dyDescent="0.25">
      <c r="A100">
        <v>3996</v>
      </c>
      <c r="B100">
        <v>0</v>
      </c>
      <c r="C100">
        <v>2000</v>
      </c>
      <c r="D100">
        <v>1</v>
      </c>
      <c r="E100">
        <v>1</v>
      </c>
      <c r="F100">
        <v>1</v>
      </c>
      <c r="G100">
        <v>1</v>
      </c>
      <c r="H100">
        <v>2</v>
      </c>
      <c r="I100">
        <v>2</v>
      </c>
      <c r="J100">
        <v>2</v>
      </c>
      <c r="K100">
        <v>2</v>
      </c>
      <c r="L100">
        <v>2</v>
      </c>
      <c r="M100">
        <v>2</v>
      </c>
      <c r="N100">
        <v>4</v>
      </c>
      <c r="O100">
        <v>4</v>
      </c>
      <c r="P100">
        <v>10</v>
      </c>
      <c r="Q100">
        <v>3</v>
      </c>
      <c r="R100">
        <v>4</v>
      </c>
      <c r="S100">
        <v>3</v>
      </c>
      <c r="T100">
        <v>6</v>
      </c>
      <c r="U100">
        <v>2</v>
      </c>
      <c r="V100">
        <v>3</v>
      </c>
      <c r="W100">
        <v>4</v>
      </c>
      <c r="X100">
        <v>6</v>
      </c>
      <c r="Y100">
        <v>8</v>
      </c>
      <c r="Z100">
        <v>6</v>
      </c>
      <c r="AA100">
        <v>4</v>
      </c>
      <c r="AB100">
        <v>6</v>
      </c>
      <c r="AC100" s="1">
        <v>43031.91983796296</v>
      </c>
      <c r="AD100" s="3" t="s">
        <v>105</v>
      </c>
      <c r="AE100" t="str">
        <f t="shared" si="2"/>
        <v/>
      </c>
    </row>
    <row r="101" spans="1:31" x14ac:dyDescent="0.25">
      <c r="A101">
        <v>4022</v>
      </c>
      <c r="B101">
        <v>0</v>
      </c>
      <c r="C101">
        <v>1998</v>
      </c>
      <c r="D101">
        <v>2</v>
      </c>
      <c r="E101">
        <v>2</v>
      </c>
      <c r="F101">
        <v>4</v>
      </c>
      <c r="G101">
        <v>1</v>
      </c>
      <c r="H101">
        <v>2</v>
      </c>
      <c r="I101">
        <v>2</v>
      </c>
      <c r="J101">
        <v>4</v>
      </c>
      <c r="K101">
        <v>1</v>
      </c>
      <c r="L101">
        <v>2</v>
      </c>
      <c r="M101">
        <v>2</v>
      </c>
      <c r="N101">
        <v>4</v>
      </c>
      <c r="O101">
        <v>4</v>
      </c>
      <c r="P101">
        <v>11</v>
      </c>
      <c r="Q101">
        <v>4</v>
      </c>
      <c r="R101">
        <v>8</v>
      </c>
      <c r="S101">
        <v>3</v>
      </c>
      <c r="T101">
        <v>4</v>
      </c>
      <c r="U101">
        <v>2</v>
      </c>
      <c r="V101">
        <v>3</v>
      </c>
      <c r="W101">
        <v>5</v>
      </c>
      <c r="X101">
        <v>5</v>
      </c>
      <c r="Y101">
        <v>2</v>
      </c>
      <c r="Z101">
        <v>6</v>
      </c>
      <c r="AA101">
        <v>2</v>
      </c>
      <c r="AB101">
        <v>60</v>
      </c>
      <c r="AC101" s="1">
        <v>43031.921261574076</v>
      </c>
      <c r="AD101" s="3" t="s">
        <v>55</v>
      </c>
      <c r="AE101" t="str">
        <f t="shared" si="2"/>
        <v/>
      </c>
    </row>
    <row r="102" spans="1:31" ht="45" x14ac:dyDescent="0.25">
      <c r="A102">
        <v>4018</v>
      </c>
      <c r="B102">
        <v>1</v>
      </c>
      <c r="C102">
        <v>1996</v>
      </c>
      <c r="D102">
        <v>1</v>
      </c>
      <c r="E102">
        <v>1</v>
      </c>
      <c r="F102">
        <v>1</v>
      </c>
      <c r="G102">
        <v>1</v>
      </c>
      <c r="H102">
        <v>1</v>
      </c>
      <c r="I102">
        <v>1</v>
      </c>
      <c r="J102">
        <v>3</v>
      </c>
      <c r="K102">
        <v>2</v>
      </c>
      <c r="L102">
        <v>2</v>
      </c>
      <c r="M102">
        <v>2</v>
      </c>
      <c r="N102">
        <v>3</v>
      </c>
      <c r="O102">
        <v>3</v>
      </c>
      <c r="P102">
        <v>13</v>
      </c>
      <c r="Q102">
        <v>5</v>
      </c>
      <c r="R102">
        <v>3</v>
      </c>
      <c r="S102">
        <v>20</v>
      </c>
      <c r="T102">
        <v>3</v>
      </c>
      <c r="U102">
        <v>2</v>
      </c>
      <c r="V102">
        <v>3</v>
      </c>
      <c r="W102">
        <v>2</v>
      </c>
      <c r="X102">
        <v>6</v>
      </c>
      <c r="Y102">
        <v>1</v>
      </c>
      <c r="Z102">
        <v>3</v>
      </c>
      <c r="AA102">
        <v>6</v>
      </c>
      <c r="AB102">
        <v>8</v>
      </c>
      <c r="AC102" s="1">
        <v>43031.921967592592</v>
      </c>
      <c r="AD102" s="3" t="s">
        <v>106</v>
      </c>
      <c r="AE102" t="str">
        <f t="shared" si="2"/>
        <v/>
      </c>
    </row>
    <row r="103" spans="1:31" x14ac:dyDescent="0.25">
      <c r="A103">
        <v>3965</v>
      </c>
      <c r="B103">
        <v>0</v>
      </c>
      <c r="C103">
        <v>1998</v>
      </c>
      <c r="D103">
        <v>1</v>
      </c>
      <c r="E103">
        <v>2</v>
      </c>
      <c r="F103">
        <v>3</v>
      </c>
      <c r="G103">
        <v>1</v>
      </c>
      <c r="H103">
        <v>2</v>
      </c>
      <c r="I103">
        <v>2</v>
      </c>
      <c r="J103">
        <v>2</v>
      </c>
      <c r="K103">
        <v>1</v>
      </c>
      <c r="L103">
        <v>3</v>
      </c>
      <c r="M103">
        <v>3</v>
      </c>
      <c r="N103">
        <v>3</v>
      </c>
      <c r="O103">
        <v>4</v>
      </c>
      <c r="P103">
        <v>9</v>
      </c>
      <c r="Q103">
        <v>4</v>
      </c>
      <c r="R103">
        <v>5</v>
      </c>
      <c r="S103">
        <v>5</v>
      </c>
      <c r="T103">
        <v>5</v>
      </c>
      <c r="U103">
        <v>4</v>
      </c>
      <c r="V103">
        <v>11</v>
      </c>
      <c r="W103">
        <v>11</v>
      </c>
      <c r="X103">
        <v>4</v>
      </c>
      <c r="Y103">
        <v>8</v>
      </c>
      <c r="Z103">
        <v>4</v>
      </c>
      <c r="AA103">
        <v>5</v>
      </c>
      <c r="AB103">
        <v>17</v>
      </c>
      <c r="AC103" s="1">
        <v>43031.929108796299</v>
      </c>
      <c r="AD103" s="3" t="s">
        <v>107</v>
      </c>
      <c r="AE103" t="str">
        <f t="shared" si="2"/>
        <v/>
      </c>
    </row>
    <row r="104" spans="1:31" x14ac:dyDescent="0.25">
      <c r="A104">
        <v>4049</v>
      </c>
      <c r="B104">
        <v>0</v>
      </c>
      <c r="C104">
        <v>1994</v>
      </c>
      <c r="D104">
        <v>2</v>
      </c>
      <c r="E104">
        <v>1</v>
      </c>
      <c r="F104">
        <v>1</v>
      </c>
      <c r="G104">
        <v>1</v>
      </c>
      <c r="H104">
        <v>4</v>
      </c>
      <c r="I104">
        <v>1</v>
      </c>
      <c r="J104">
        <v>1</v>
      </c>
      <c r="K104">
        <v>3</v>
      </c>
      <c r="L104">
        <v>4</v>
      </c>
      <c r="M104">
        <v>1</v>
      </c>
      <c r="N104">
        <v>2</v>
      </c>
      <c r="O104">
        <v>4</v>
      </c>
      <c r="P104">
        <v>6</v>
      </c>
      <c r="Q104">
        <v>2</v>
      </c>
      <c r="R104">
        <v>2</v>
      </c>
      <c r="S104">
        <v>4</v>
      </c>
      <c r="T104">
        <v>4</v>
      </c>
      <c r="U104">
        <v>2</v>
      </c>
      <c r="V104">
        <v>2</v>
      </c>
      <c r="W104">
        <v>2</v>
      </c>
      <c r="X104">
        <v>2</v>
      </c>
      <c r="Y104">
        <v>3</v>
      </c>
      <c r="Z104">
        <v>1</v>
      </c>
      <c r="AA104">
        <v>2</v>
      </c>
      <c r="AB104">
        <v>68</v>
      </c>
      <c r="AC104" s="1">
        <v>43031.935034722221</v>
      </c>
      <c r="AD104" s="3" t="s">
        <v>108</v>
      </c>
      <c r="AE104" t="str">
        <f t="shared" si="2"/>
        <v/>
      </c>
    </row>
    <row r="105" spans="1:31" x14ac:dyDescent="0.25">
      <c r="A105">
        <v>4055</v>
      </c>
      <c r="B105">
        <v>0</v>
      </c>
      <c r="C105">
        <v>1991</v>
      </c>
      <c r="D105">
        <v>1</v>
      </c>
      <c r="E105">
        <v>1</v>
      </c>
      <c r="F105">
        <v>2</v>
      </c>
      <c r="G105">
        <v>1</v>
      </c>
      <c r="H105">
        <v>1</v>
      </c>
      <c r="I105">
        <v>2</v>
      </c>
      <c r="J105">
        <v>2</v>
      </c>
      <c r="K105">
        <v>1</v>
      </c>
      <c r="L105">
        <v>1</v>
      </c>
      <c r="M105">
        <v>2</v>
      </c>
      <c r="N105">
        <v>3</v>
      </c>
      <c r="O105">
        <v>4</v>
      </c>
      <c r="P105">
        <v>15</v>
      </c>
      <c r="Q105">
        <v>5</v>
      </c>
      <c r="R105">
        <v>6</v>
      </c>
      <c r="S105">
        <v>4</v>
      </c>
      <c r="T105">
        <v>6</v>
      </c>
      <c r="U105">
        <v>4</v>
      </c>
      <c r="V105">
        <v>5</v>
      </c>
      <c r="W105">
        <v>4</v>
      </c>
      <c r="X105">
        <v>6</v>
      </c>
      <c r="Y105">
        <v>3</v>
      </c>
      <c r="Z105">
        <v>5</v>
      </c>
      <c r="AA105">
        <v>10</v>
      </c>
      <c r="AB105">
        <v>12</v>
      </c>
      <c r="AC105" s="1">
        <v>43031.938333333332</v>
      </c>
      <c r="AD105" s="3" t="s">
        <v>109</v>
      </c>
      <c r="AE105" t="str">
        <f t="shared" si="2"/>
        <v/>
      </c>
    </row>
    <row r="106" spans="1:31" x14ac:dyDescent="0.25">
      <c r="A106">
        <v>4043</v>
      </c>
      <c r="B106">
        <v>1</v>
      </c>
      <c r="C106">
        <v>1999</v>
      </c>
      <c r="D106">
        <v>1</v>
      </c>
      <c r="E106">
        <v>1</v>
      </c>
      <c r="F106">
        <v>1</v>
      </c>
      <c r="G106">
        <v>1</v>
      </c>
      <c r="H106">
        <v>2</v>
      </c>
      <c r="I106">
        <v>2</v>
      </c>
      <c r="J106">
        <v>2</v>
      </c>
      <c r="K106">
        <v>2</v>
      </c>
      <c r="L106">
        <v>2</v>
      </c>
      <c r="M106">
        <v>2</v>
      </c>
      <c r="N106">
        <v>3</v>
      </c>
      <c r="O106">
        <v>3</v>
      </c>
      <c r="P106">
        <v>6</v>
      </c>
      <c r="Q106">
        <v>2</v>
      </c>
      <c r="R106">
        <v>2</v>
      </c>
      <c r="S106">
        <v>5</v>
      </c>
      <c r="T106">
        <v>4</v>
      </c>
      <c r="U106">
        <v>3</v>
      </c>
      <c r="V106">
        <v>3</v>
      </c>
      <c r="W106">
        <v>4</v>
      </c>
      <c r="X106">
        <v>4</v>
      </c>
      <c r="Y106">
        <v>3</v>
      </c>
      <c r="Z106">
        <v>2</v>
      </c>
      <c r="AA106">
        <v>10</v>
      </c>
      <c r="AB106">
        <v>0</v>
      </c>
      <c r="AC106" s="1">
        <v>43031.943958333337</v>
      </c>
      <c r="AD106" s="3" t="s">
        <v>110</v>
      </c>
      <c r="AE106" t="str">
        <f t="shared" si="2"/>
        <v/>
      </c>
    </row>
    <row r="107" spans="1:31" x14ac:dyDescent="0.25">
      <c r="A107">
        <v>4072</v>
      </c>
      <c r="B107">
        <v>1</v>
      </c>
      <c r="C107">
        <v>1955</v>
      </c>
      <c r="D107">
        <v>1</v>
      </c>
      <c r="E107">
        <v>1</v>
      </c>
      <c r="F107">
        <v>1</v>
      </c>
      <c r="G107">
        <v>1</v>
      </c>
      <c r="H107">
        <v>2</v>
      </c>
      <c r="I107">
        <v>2</v>
      </c>
      <c r="J107">
        <v>2</v>
      </c>
      <c r="K107">
        <v>1</v>
      </c>
      <c r="L107">
        <v>3</v>
      </c>
      <c r="M107">
        <v>4</v>
      </c>
      <c r="N107">
        <v>4</v>
      </c>
      <c r="O107">
        <v>2</v>
      </c>
      <c r="P107">
        <v>9</v>
      </c>
      <c r="Q107">
        <v>3</v>
      </c>
      <c r="R107">
        <v>3</v>
      </c>
      <c r="S107">
        <v>3</v>
      </c>
      <c r="T107">
        <v>7</v>
      </c>
      <c r="U107">
        <v>4</v>
      </c>
      <c r="V107">
        <v>2</v>
      </c>
      <c r="W107">
        <v>3</v>
      </c>
      <c r="X107">
        <v>7</v>
      </c>
      <c r="Y107">
        <v>2</v>
      </c>
      <c r="Z107">
        <v>4</v>
      </c>
      <c r="AA107">
        <v>7</v>
      </c>
      <c r="AB107">
        <v>20</v>
      </c>
      <c r="AC107" s="1">
        <v>43031.944143518522</v>
      </c>
      <c r="AD107" s="3" t="s">
        <v>111</v>
      </c>
      <c r="AE107" t="str">
        <f t="shared" si="2"/>
        <v/>
      </c>
    </row>
    <row r="108" spans="1:31" x14ac:dyDescent="0.25">
      <c r="A108">
        <v>4066</v>
      </c>
      <c r="B108">
        <v>1</v>
      </c>
      <c r="C108">
        <v>1995</v>
      </c>
      <c r="D108">
        <v>1</v>
      </c>
      <c r="E108">
        <v>1</v>
      </c>
      <c r="F108">
        <v>2</v>
      </c>
      <c r="G108">
        <v>1</v>
      </c>
      <c r="H108">
        <v>2</v>
      </c>
      <c r="I108">
        <v>2</v>
      </c>
      <c r="J108">
        <v>2</v>
      </c>
      <c r="K108">
        <v>2</v>
      </c>
      <c r="L108">
        <v>3</v>
      </c>
      <c r="M108">
        <v>2</v>
      </c>
      <c r="N108">
        <v>4</v>
      </c>
      <c r="O108">
        <v>4</v>
      </c>
      <c r="P108">
        <v>110</v>
      </c>
      <c r="Q108">
        <v>3</v>
      </c>
      <c r="R108">
        <v>5</v>
      </c>
      <c r="S108">
        <v>3</v>
      </c>
      <c r="T108">
        <v>4</v>
      </c>
      <c r="U108">
        <v>4</v>
      </c>
      <c r="V108">
        <v>1</v>
      </c>
      <c r="W108">
        <v>6</v>
      </c>
      <c r="X108">
        <v>3</v>
      </c>
      <c r="Y108">
        <v>4</v>
      </c>
      <c r="Z108">
        <v>6</v>
      </c>
      <c r="AA108">
        <v>3</v>
      </c>
      <c r="AB108">
        <v>7</v>
      </c>
      <c r="AC108" s="1">
        <v>43031.945729166669</v>
      </c>
      <c r="AD108" s="3" t="s">
        <v>112</v>
      </c>
      <c r="AE108" t="str">
        <f t="shared" si="2"/>
        <v/>
      </c>
    </row>
    <row r="109" spans="1:31" ht="45" x14ac:dyDescent="0.25">
      <c r="A109">
        <v>4047</v>
      </c>
      <c r="B109">
        <v>0</v>
      </c>
      <c r="C109">
        <v>1997</v>
      </c>
      <c r="D109">
        <v>1</v>
      </c>
      <c r="E109">
        <v>3</v>
      </c>
      <c r="F109">
        <v>1</v>
      </c>
      <c r="G109">
        <v>1</v>
      </c>
      <c r="H109">
        <v>2</v>
      </c>
      <c r="I109">
        <v>1</v>
      </c>
      <c r="J109">
        <v>3</v>
      </c>
      <c r="K109">
        <v>1</v>
      </c>
      <c r="L109">
        <v>4</v>
      </c>
      <c r="M109">
        <v>3</v>
      </c>
      <c r="N109">
        <v>4</v>
      </c>
      <c r="O109">
        <v>4</v>
      </c>
      <c r="P109">
        <v>25</v>
      </c>
      <c r="Q109">
        <v>7</v>
      </c>
      <c r="R109">
        <v>8</v>
      </c>
      <c r="S109">
        <v>6</v>
      </c>
      <c r="T109">
        <v>6</v>
      </c>
      <c r="U109">
        <v>8</v>
      </c>
      <c r="V109">
        <v>11</v>
      </c>
      <c r="W109">
        <v>4</v>
      </c>
      <c r="X109">
        <v>4</v>
      </c>
      <c r="Y109">
        <v>10</v>
      </c>
      <c r="Z109">
        <v>2</v>
      </c>
      <c r="AA109">
        <v>6</v>
      </c>
      <c r="AB109">
        <v>50</v>
      </c>
      <c r="AC109" s="1">
        <v>43031.95171296296</v>
      </c>
      <c r="AD109" s="3" t="s">
        <v>113</v>
      </c>
      <c r="AE109" t="str">
        <f t="shared" si="2"/>
        <v/>
      </c>
    </row>
    <row r="110" spans="1:31" x14ac:dyDescent="0.25">
      <c r="A110">
        <v>4084</v>
      </c>
      <c r="B110">
        <v>0</v>
      </c>
      <c r="C110">
        <v>1979</v>
      </c>
      <c r="D110">
        <v>1</v>
      </c>
      <c r="E110">
        <v>1</v>
      </c>
      <c r="F110">
        <v>1</v>
      </c>
      <c r="G110">
        <v>1</v>
      </c>
      <c r="H110">
        <v>1</v>
      </c>
      <c r="I110">
        <v>1</v>
      </c>
      <c r="J110">
        <v>1</v>
      </c>
      <c r="K110">
        <v>1</v>
      </c>
      <c r="L110">
        <v>2</v>
      </c>
      <c r="M110">
        <v>2</v>
      </c>
      <c r="N110">
        <v>2</v>
      </c>
      <c r="O110">
        <v>2</v>
      </c>
      <c r="P110">
        <v>4</v>
      </c>
      <c r="Q110">
        <v>1</v>
      </c>
      <c r="R110">
        <v>2</v>
      </c>
      <c r="S110">
        <v>1</v>
      </c>
      <c r="T110">
        <v>2</v>
      </c>
      <c r="U110">
        <v>2</v>
      </c>
      <c r="V110">
        <v>2</v>
      </c>
      <c r="W110">
        <v>1</v>
      </c>
      <c r="X110">
        <v>5</v>
      </c>
      <c r="Y110">
        <v>1</v>
      </c>
      <c r="Z110">
        <v>1</v>
      </c>
      <c r="AA110">
        <v>2</v>
      </c>
      <c r="AB110">
        <v>20</v>
      </c>
      <c r="AC110" s="1">
        <v>43031.959178240744</v>
      </c>
      <c r="AD110" s="3" t="s">
        <v>114</v>
      </c>
      <c r="AE110" t="str">
        <f t="shared" si="2"/>
        <v/>
      </c>
    </row>
    <row r="111" spans="1:31" x14ac:dyDescent="0.25">
      <c r="A111">
        <v>4108</v>
      </c>
      <c r="B111">
        <v>0</v>
      </c>
      <c r="C111">
        <v>1996</v>
      </c>
      <c r="D111">
        <v>1</v>
      </c>
      <c r="E111">
        <v>1</v>
      </c>
      <c r="F111">
        <v>1</v>
      </c>
      <c r="G111">
        <v>1</v>
      </c>
      <c r="H111">
        <v>1</v>
      </c>
      <c r="I111">
        <v>1</v>
      </c>
      <c r="J111">
        <v>1</v>
      </c>
      <c r="K111">
        <v>1</v>
      </c>
      <c r="L111">
        <v>2</v>
      </c>
      <c r="M111">
        <v>1</v>
      </c>
      <c r="N111">
        <v>1</v>
      </c>
      <c r="O111">
        <v>4</v>
      </c>
      <c r="P111">
        <v>10</v>
      </c>
      <c r="Q111">
        <v>5</v>
      </c>
      <c r="R111">
        <v>2</v>
      </c>
      <c r="S111">
        <v>2</v>
      </c>
      <c r="T111">
        <v>4</v>
      </c>
      <c r="U111">
        <v>9</v>
      </c>
      <c r="V111">
        <v>6</v>
      </c>
      <c r="W111">
        <v>3</v>
      </c>
      <c r="X111">
        <v>9</v>
      </c>
      <c r="Y111">
        <v>2</v>
      </c>
      <c r="Z111">
        <v>8</v>
      </c>
      <c r="AA111">
        <v>7</v>
      </c>
      <c r="AB111">
        <v>31</v>
      </c>
      <c r="AC111" s="1">
        <v>43031.960451388892</v>
      </c>
      <c r="AD111" s="3" t="s">
        <v>115</v>
      </c>
      <c r="AE111" t="str">
        <f t="shared" si="2"/>
        <v/>
      </c>
    </row>
    <row r="112" spans="1:31" x14ac:dyDescent="0.25">
      <c r="A112">
        <v>4110</v>
      </c>
      <c r="B112">
        <v>0</v>
      </c>
      <c r="C112">
        <v>1997</v>
      </c>
      <c r="D112">
        <v>1</v>
      </c>
      <c r="E112">
        <v>1</v>
      </c>
      <c r="F112">
        <v>1</v>
      </c>
      <c r="G112">
        <v>1</v>
      </c>
      <c r="H112">
        <v>1</v>
      </c>
      <c r="I112">
        <v>1</v>
      </c>
      <c r="J112">
        <v>1</v>
      </c>
      <c r="K112">
        <v>1</v>
      </c>
      <c r="L112">
        <v>2</v>
      </c>
      <c r="M112">
        <v>2</v>
      </c>
      <c r="N112">
        <v>3</v>
      </c>
      <c r="O112">
        <v>4</v>
      </c>
      <c r="P112">
        <v>8</v>
      </c>
      <c r="Q112">
        <v>3</v>
      </c>
      <c r="R112">
        <v>2</v>
      </c>
      <c r="S112">
        <v>7</v>
      </c>
      <c r="T112">
        <v>2</v>
      </c>
      <c r="U112">
        <v>3</v>
      </c>
      <c r="V112">
        <v>2</v>
      </c>
      <c r="W112">
        <v>4</v>
      </c>
      <c r="X112">
        <v>4</v>
      </c>
      <c r="Y112">
        <v>2</v>
      </c>
      <c r="Z112">
        <v>5</v>
      </c>
      <c r="AA112">
        <v>3</v>
      </c>
      <c r="AB112">
        <v>14</v>
      </c>
      <c r="AC112" s="1">
        <v>43031.9612037037</v>
      </c>
      <c r="AD112" s="3" t="s">
        <v>55</v>
      </c>
      <c r="AE112" t="str">
        <f t="shared" si="2"/>
        <v/>
      </c>
    </row>
    <row r="113" spans="1:31" ht="90" x14ac:dyDescent="0.25">
      <c r="A113">
        <v>4044</v>
      </c>
      <c r="B113">
        <v>0</v>
      </c>
      <c r="C113">
        <v>1988</v>
      </c>
      <c r="D113">
        <v>1</v>
      </c>
      <c r="E113">
        <v>2</v>
      </c>
      <c r="F113">
        <v>3</v>
      </c>
      <c r="G113">
        <v>1</v>
      </c>
      <c r="H113">
        <v>2</v>
      </c>
      <c r="I113">
        <v>2</v>
      </c>
      <c r="J113">
        <v>3</v>
      </c>
      <c r="K113">
        <v>2</v>
      </c>
      <c r="L113">
        <v>2</v>
      </c>
      <c r="M113">
        <v>2</v>
      </c>
      <c r="N113">
        <v>3</v>
      </c>
      <c r="O113">
        <v>4</v>
      </c>
      <c r="P113">
        <v>6</v>
      </c>
      <c r="Q113">
        <v>3</v>
      </c>
      <c r="R113">
        <v>3</v>
      </c>
      <c r="S113">
        <v>6</v>
      </c>
      <c r="T113">
        <v>3</v>
      </c>
      <c r="U113">
        <v>3</v>
      </c>
      <c r="V113">
        <v>3</v>
      </c>
      <c r="W113">
        <v>4</v>
      </c>
      <c r="X113">
        <v>2228</v>
      </c>
      <c r="Y113">
        <v>2</v>
      </c>
      <c r="Z113">
        <v>4</v>
      </c>
      <c r="AA113">
        <v>6</v>
      </c>
      <c r="AB113">
        <v>16</v>
      </c>
      <c r="AC113" s="1">
        <v>43031.961481481485</v>
      </c>
      <c r="AD113" s="4" t="s">
        <v>116</v>
      </c>
      <c r="AE113" t="str">
        <f t="shared" si="2"/>
        <v/>
      </c>
    </row>
    <row r="114" spans="1:31" ht="45" x14ac:dyDescent="0.25">
      <c r="A114">
        <v>3326</v>
      </c>
      <c r="B114">
        <v>0</v>
      </c>
      <c r="C114">
        <v>1999</v>
      </c>
      <c r="D114">
        <v>1</v>
      </c>
      <c r="E114">
        <v>1</v>
      </c>
      <c r="F114">
        <v>2</v>
      </c>
      <c r="G114">
        <v>1</v>
      </c>
      <c r="H114">
        <v>3</v>
      </c>
      <c r="I114">
        <v>3</v>
      </c>
      <c r="J114">
        <v>4</v>
      </c>
      <c r="K114">
        <v>2</v>
      </c>
      <c r="L114">
        <v>4</v>
      </c>
      <c r="M114">
        <v>4</v>
      </c>
      <c r="N114">
        <v>4</v>
      </c>
      <c r="O114">
        <v>4</v>
      </c>
      <c r="P114">
        <v>9</v>
      </c>
      <c r="Q114">
        <v>2</v>
      </c>
      <c r="R114">
        <v>2</v>
      </c>
      <c r="S114">
        <v>4</v>
      </c>
      <c r="T114">
        <v>4</v>
      </c>
      <c r="U114">
        <v>3</v>
      </c>
      <c r="V114">
        <v>7</v>
      </c>
      <c r="W114">
        <v>4</v>
      </c>
      <c r="X114">
        <v>4</v>
      </c>
      <c r="Y114">
        <v>2</v>
      </c>
      <c r="Z114">
        <v>4</v>
      </c>
      <c r="AA114">
        <v>5</v>
      </c>
      <c r="AB114">
        <v>47</v>
      </c>
      <c r="AC114" s="1">
        <v>43031.962152777778</v>
      </c>
      <c r="AD114" s="3" t="s">
        <v>117</v>
      </c>
      <c r="AE114" t="str">
        <f t="shared" si="2"/>
        <v/>
      </c>
    </row>
    <row r="115" spans="1:31" ht="30" x14ac:dyDescent="0.25">
      <c r="A115">
        <v>4112</v>
      </c>
      <c r="B115">
        <v>0</v>
      </c>
      <c r="C115">
        <v>1996</v>
      </c>
      <c r="D115">
        <v>3</v>
      </c>
      <c r="E115">
        <v>2</v>
      </c>
      <c r="F115">
        <v>2</v>
      </c>
      <c r="G115">
        <v>1</v>
      </c>
      <c r="H115">
        <v>3</v>
      </c>
      <c r="I115">
        <v>3</v>
      </c>
      <c r="J115">
        <v>3</v>
      </c>
      <c r="K115">
        <v>2</v>
      </c>
      <c r="L115">
        <v>4</v>
      </c>
      <c r="M115">
        <v>4</v>
      </c>
      <c r="N115">
        <v>4</v>
      </c>
      <c r="O115">
        <v>4</v>
      </c>
      <c r="P115">
        <v>9</v>
      </c>
      <c r="Q115">
        <v>5</v>
      </c>
      <c r="R115">
        <v>3</v>
      </c>
      <c r="S115">
        <v>3</v>
      </c>
      <c r="T115">
        <v>4</v>
      </c>
      <c r="U115">
        <v>2</v>
      </c>
      <c r="V115">
        <v>2</v>
      </c>
      <c r="W115">
        <v>6</v>
      </c>
      <c r="X115">
        <v>3</v>
      </c>
      <c r="Y115">
        <v>3</v>
      </c>
      <c r="Z115">
        <v>2</v>
      </c>
      <c r="AA115">
        <v>2</v>
      </c>
      <c r="AB115">
        <v>93</v>
      </c>
      <c r="AC115" s="1">
        <v>43031.967673611114</v>
      </c>
      <c r="AD115" s="3" t="s">
        <v>118</v>
      </c>
      <c r="AE115" t="str">
        <f t="shared" si="2"/>
        <v/>
      </c>
    </row>
    <row r="116" spans="1:31" x14ac:dyDescent="0.25">
      <c r="A116">
        <v>4081</v>
      </c>
      <c r="B116">
        <v>0</v>
      </c>
      <c r="C116">
        <v>1998</v>
      </c>
      <c r="D116">
        <v>1</v>
      </c>
      <c r="E116">
        <v>1</v>
      </c>
      <c r="F116">
        <v>2</v>
      </c>
      <c r="G116">
        <v>2</v>
      </c>
      <c r="H116">
        <v>2</v>
      </c>
      <c r="I116">
        <v>3</v>
      </c>
      <c r="J116">
        <v>3</v>
      </c>
      <c r="K116">
        <v>4</v>
      </c>
      <c r="L116">
        <v>4</v>
      </c>
      <c r="M116">
        <v>4</v>
      </c>
      <c r="N116">
        <v>4</v>
      </c>
      <c r="O116">
        <v>4</v>
      </c>
      <c r="P116">
        <v>7</v>
      </c>
      <c r="Q116">
        <v>6</v>
      </c>
      <c r="R116">
        <v>5</v>
      </c>
      <c r="S116">
        <v>4</v>
      </c>
      <c r="T116">
        <v>3</v>
      </c>
      <c r="U116">
        <v>3</v>
      </c>
      <c r="V116">
        <v>5</v>
      </c>
      <c r="W116">
        <v>4</v>
      </c>
      <c r="X116">
        <v>3</v>
      </c>
      <c r="Y116">
        <v>2</v>
      </c>
      <c r="Z116">
        <v>1</v>
      </c>
      <c r="AA116">
        <v>2</v>
      </c>
      <c r="AB116">
        <v>70</v>
      </c>
      <c r="AC116" s="1">
        <v>43031.969398148147</v>
      </c>
      <c r="AD116" s="3" t="s">
        <v>119</v>
      </c>
      <c r="AE116" t="str">
        <f t="shared" si="2"/>
        <v/>
      </c>
    </row>
    <row r="117" spans="1:31" x14ac:dyDescent="0.25">
      <c r="A117">
        <v>4130</v>
      </c>
      <c r="B117">
        <v>0</v>
      </c>
      <c r="C117">
        <v>1996</v>
      </c>
      <c r="D117">
        <v>1</v>
      </c>
      <c r="E117">
        <v>1</v>
      </c>
      <c r="F117">
        <v>3</v>
      </c>
      <c r="G117">
        <v>1</v>
      </c>
      <c r="H117">
        <v>1</v>
      </c>
      <c r="I117">
        <v>2</v>
      </c>
      <c r="J117">
        <v>3</v>
      </c>
      <c r="K117">
        <v>1</v>
      </c>
      <c r="L117">
        <v>3</v>
      </c>
      <c r="M117">
        <v>3</v>
      </c>
      <c r="N117">
        <v>3</v>
      </c>
      <c r="O117">
        <v>4</v>
      </c>
      <c r="P117">
        <v>10</v>
      </c>
      <c r="Q117">
        <v>4</v>
      </c>
      <c r="R117">
        <v>10</v>
      </c>
      <c r="S117">
        <v>3</v>
      </c>
      <c r="T117">
        <v>8</v>
      </c>
      <c r="U117">
        <v>2</v>
      </c>
      <c r="V117">
        <v>3</v>
      </c>
      <c r="W117">
        <v>3</v>
      </c>
      <c r="X117">
        <v>6</v>
      </c>
      <c r="Y117">
        <v>3</v>
      </c>
      <c r="Z117">
        <v>1</v>
      </c>
      <c r="AA117">
        <v>5</v>
      </c>
      <c r="AB117">
        <v>18</v>
      </c>
      <c r="AC117" s="1">
        <v>43031.994837962964</v>
      </c>
      <c r="AD117" s="3" t="s">
        <v>120</v>
      </c>
      <c r="AE117" t="str">
        <f t="shared" si="2"/>
        <v/>
      </c>
    </row>
    <row r="118" spans="1:31" x14ac:dyDescent="0.25">
      <c r="A118">
        <v>4140</v>
      </c>
      <c r="B118">
        <v>0</v>
      </c>
      <c r="C118">
        <v>1997</v>
      </c>
      <c r="D118">
        <v>1</v>
      </c>
      <c r="E118">
        <v>1</v>
      </c>
      <c r="F118">
        <v>1</v>
      </c>
      <c r="G118">
        <v>1</v>
      </c>
      <c r="H118">
        <v>2</v>
      </c>
      <c r="I118">
        <v>2</v>
      </c>
      <c r="J118">
        <v>2</v>
      </c>
      <c r="K118">
        <v>2</v>
      </c>
      <c r="L118">
        <v>3</v>
      </c>
      <c r="M118">
        <v>3</v>
      </c>
      <c r="N118">
        <v>3</v>
      </c>
      <c r="O118">
        <v>3</v>
      </c>
      <c r="P118">
        <v>13</v>
      </c>
      <c r="Q118">
        <v>3</v>
      </c>
      <c r="R118">
        <v>4</v>
      </c>
      <c r="S118">
        <v>2</v>
      </c>
      <c r="T118">
        <v>4</v>
      </c>
      <c r="U118">
        <v>2</v>
      </c>
      <c r="V118">
        <v>4</v>
      </c>
      <c r="W118">
        <v>2</v>
      </c>
      <c r="X118">
        <v>6</v>
      </c>
      <c r="Y118">
        <v>3</v>
      </c>
      <c r="Z118">
        <v>4</v>
      </c>
      <c r="AA118">
        <v>1</v>
      </c>
      <c r="AB118">
        <v>1</v>
      </c>
      <c r="AC118" s="1">
        <v>43032.005312499998</v>
      </c>
      <c r="AD118" s="3" t="s">
        <v>121</v>
      </c>
      <c r="AE118" t="str">
        <f t="shared" si="2"/>
        <v/>
      </c>
    </row>
    <row r="119" spans="1:31" x14ac:dyDescent="0.25">
      <c r="A119">
        <v>4150</v>
      </c>
      <c r="B119">
        <v>0</v>
      </c>
      <c r="C119">
        <v>1992</v>
      </c>
      <c r="D119">
        <v>1</v>
      </c>
      <c r="E119">
        <v>3</v>
      </c>
      <c r="F119">
        <v>4</v>
      </c>
      <c r="G119">
        <v>1</v>
      </c>
      <c r="H119">
        <v>2</v>
      </c>
      <c r="I119">
        <v>3</v>
      </c>
      <c r="J119">
        <v>3</v>
      </c>
      <c r="K119">
        <v>3</v>
      </c>
      <c r="L119">
        <v>3</v>
      </c>
      <c r="M119">
        <v>3</v>
      </c>
      <c r="N119">
        <v>4</v>
      </c>
      <c r="O119">
        <v>4</v>
      </c>
      <c r="P119">
        <v>11</v>
      </c>
      <c r="Q119">
        <v>5</v>
      </c>
      <c r="R119">
        <v>17</v>
      </c>
      <c r="S119">
        <v>4</v>
      </c>
      <c r="T119">
        <v>23</v>
      </c>
      <c r="U119">
        <v>9</v>
      </c>
      <c r="V119">
        <v>5</v>
      </c>
      <c r="W119">
        <v>6</v>
      </c>
      <c r="X119">
        <v>11</v>
      </c>
      <c r="Y119">
        <v>6</v>
      </c>
      <c r="Z119">
        <v>4</v>
      </c>
      <c r="AA119">
        <v>7</v>
      </c>
      <c r="AB119">
        <v>71</v>
      </c>
      <c r="AC119" s="1">
        <v>43032.019699074073</v>
      </c>
      <c r="AD119" s="3" t="s">
        <v>55</v>
      </c>
      <c r="AE119" t="str">
        <f t="shared" si="2"/>
        <v/>
      </c>
    </row>
    <row r="120" spans="1:31" ht="45" x14ac:dyDescent="0.25">
      <c r="A120">
        <v>4147</v>
      </c>
      <c r="B120">
        <v>0</v>
      </c>
      <c r="C120">
        <v>1998</v>
      </c>
      <c r="D120">
        <v>2</v>
      </c>
      <c r="E120">
        <v>2</v>
      </c>
      <c r="F120">
        <v>3</v>
      </c>
      <c r="G120">
        <v>1</v>
      </c>
      <c r="H120">
        <v>2</v>
      </c>
      <c r="I120">
        <v>2</v>
      </c>
      <c r="J120">
        <v>3</v>
      </c>
      <c r="K120">
        <v>2</v>
      </c>
      <c r="L120">
        <v>2</v>
      </c>
      <c r="M120">
        <v>3</v>
      </c>
      <c r="N120">
        <v>3</v>
      </c>
      <c r="O120">
        <v>4</v>
      </c>
      <c r="P120">
        <v>14</v>
      </c>
      <c r="Q120">
        <v>2</v>
      </c>
      <c r="R120">
        <v>5</v>
      </c>
      <c r="S120">
        <v>4</v>
      </c>
      <c r="T120">
        <v>7</v>
      </c>
      <c r="U120">
        <v>2</v>
      </c>
      <c r="V120">
        <v>6</v>
      </c>
      <c r="W120">
        <v>4</v>
      </c>
      <c r="X120">
        <v>8</v>
      </c>
      <c r="Y120">
        <v>2</v>
      </c>
      <c r="Z120">
        <v>10</v>
      </c>
      <c r="AA120">
        <v>5</v>
      </c>
      <c r="AB120">
        <v>27</v>
      </c>
      <c r="AC120" s="1">
        <v>43032.025277777779</v>
      </c>
      <c r="AD120" s="3" t="s">
        <v>122</v>
      </c>
      <c r="AE120" t="str">
        <f t="shared" si="2"/>
        <v/>
      </c>
    </row>
    <row r="121" spans="1:31" x14ac:dyDescent="0.25">
      <c r="A121">
        <v>4158</v>
      </c>
      <c r="B121">
        <v>1</v>
      </c>
      <c r="C121">
        <v>1993</v>
      </c>
      <c r="D121">
        <v>2</v>
      </c>
      <c r="E121">
        <v>2</v>
      </c>
      <c r="F121">
        <v>2</v>
      </c>
      <c r="G121">
        <v>2</v>
      </c>
      <c r="H121">
        <v>3</v>
      </c>
      <c r="I121">
        <v>3</v>
      </c>
      <c r="J121">
        <v>3</v>
      </c>
      <c r="K121">
        <v>3</v>
      </c>
      <c r="L121">
        <v>3</v>
      </c>
      <c r="M121">
        <v>3</v>
      </c>
      <c r="N121">
        <v>3</v>
      </c>
      <c r="O121">
        <v>3</v>
      </c>
      <c r="P121">
        <v>18</v>
      </c>
      <c r="Q121">
        <v>6</v>
      </c>
      <c r="R121">
        <v>5</v>
      </c>
      <c r="S121">
        <v>3</v>
      </c>
      <c r="T121">
        <v>6</v>
      </c>
      <c r="U121">
        <v>2</v>
      </c>
      <c r="V121">
        <v>2</v>
      </c>
      <c r="W121">
        <v>4</v>
      </c>
      <c r="X121">
        <v>11</v>
      </c>
      <c r="Y121">
        <v>3</v>
      </c>
      <c r="Z121">
        <v>2</v>
      </c>
      <c r="AA121">
        <v>1</v>
      </c>
      <c r="AB121">
        <v>60</v>
      </c>
      <c r="AC121" s="1">
        <v>43032.034895833334</v>
      </c>
      <c r="AD121" s="3" t="s">
        <v>123</v>
      </c>
      <c r="AE121" t="str">
        <f t="shared" si="2"/>
        <v/>
      </c>
    </row>
    <row r="122" spans="1:31" ht="90" x14ac:dyDescent="0.25">
      <c r="A122">
        <v>4162</v>
      </c>
      <c r="B122">
        <v>0</v>
      </c>
      <c r="C122">
        <v>1985</v>
      </c>
      <c r="D122">
        <v>1</v>
      </c>
      <c r="E122">
        <v>1</v>
      </c>
      <c r="F122">
        <v>1</v>
      </c>
      <c r="G122">
        <v>1</v>
      </c>
      <c r="H122">
        <v>3</v>
      </c>
      <c r="I122">
        <v>2</v>
      </c>
      <c r="J122">
        <v>3</v>
      </c>
      <c r="K122">
        <v>3</v>
      </c>
      <c r="L122">
        <v>4</v>
      </c>
      <c r="M122">
        <v>3</v>
      </c>
      <c r="N122">
        <v>4</v>
      </c>
      <c r="O122">
        <v>4</v>
      </c>
      <c r="P122">
        <v>6</v>
      </c>
      <c r="Q122">
        <v>3</v>
      </c>
      <c r="R122">
        <v>3</v>
      </c>
      <c r="S122">
        <v>3</v>
      </c>
      <c r="T122">
        <v>10</v>
      </c>
      <c r="U122">
        <v>6</v>
      </c>
      <c r="V122">
        <v>5</v>
      </c>
      <c r="W122">
        <v>3</v>
      </c>
      <c r="X122">
        <v>22</v>
      </c>
      <c r="Y122">
        <v>2</v>
      </c>
      <c r="Z122">
        <v>2</v>
      </c>
      <c r="AA122">
        <v>2</v>
      </c>
      <c r="AB122">
        <v>30</v>
      </c>
      <c r="AC122" s="1">
        <v>43032.096238425926</v>
      </c>
      <c r="AD122" s="4" t="s">
        <v>124</v>
      </c>
      <c r="AE122" t="str">
        <f t="shared" si="2"/>
        <v/>
      </c>
    </row>
    <row r="123" spans="1:31" x14ac:dyDescent="0.25">
      <c r="A123">
        <v>4186</v>
      </c>
      <c r="B123">
        <v>0</v>
      </c>
      <c r="C123">
        <v>1970</v>
      </c>
      <c r="D123">
        <v>1</v>
      </c>
      <c r="E123">
        <v>1</v>
      </c>
      <c r="F123">
        <v>1</v>
      </c>
      <c r="G123">
        <v>1</v>
      </c>
      <c r="H123">
        <v>1</v>
      </c>
      <c r="I123">
        <v>1</v>
      </c>
      <c r="J123">
        <v>1</v>
      </c>
      <c r="K123">
        <v>1</v>
      </c>
      <c r="L123">
        <v>2</v>
      </c>
      <c r="M123">
        <v>2</v>
      </c>
      <c r="N123">
        <v>2</v>
      </c>
      <c r="O123">
        <v>2</v>
      </c>
      <c r="P123">
        <v>4</v>
      </c>
      <c r="Q123">
        <v>3</v>
      </c>
      <c r="R123">
        <v>4</v>
      </c>
      <c r="S123">
        <v>4</v>
      </c>
      <c r="T123">
        <v>4</v>
      </c>
      <c r="U123">
        <v>2</v>
      </c>
      <c r="V123">
        <v>2</v>
      </c>
      <c r="W123">
        <v>2</v>
      </c>
      <c r="X123">
        <v>4</v>
      </c>
      <c r="Y123">
        <v>8</v>
      </c>
      <c r="Z123">
        <v>2</v>
      </c>
      <c r="AA123">
        <v>2</v>
      </c>
      <c r="AB123">
        <v>20</v>
      </c>
      <c r="AC123" s="1">
        <v>43032.320543981485</v>
      </c>
      <c r="AD123" s="3" t="s">
        <v>55</v>
      </c>
      <c r="AE123" t="str">
        <f t="shared" si="2"/>
        <v/>
      </c>
    </row>
    <row r="124" spans="1:31" x14ac:dyDescent="0.25">
      <c r="A124">
        <v>4196</v>
      </c>
      <c r="B124">
        <v>1</v>
      </c>
      <c r="C124">
        <v>1998</v>
      </c>
      <c r="D124">
        <v>1</v>
      </c>
      <c r="E124">
        <v>1</v>
      </c>
      <c r="F124">
        <v>1</v>
      </c>
      <c r="G124">
        <v>1</v>
      </c>
      <c r="H124">
        <v>2</v>
      </c>
      <c r="I124">
        <v>2</v>
      </c>
      <c r="J124">
        <v>2</v>
      </c>
      <c r="K124">
        <v>1</v>
      </c>
      <c r="L124">
        <v>4</v>
      </c>
      <c r="M124">
        <v>4</v>
      </c>
      <c r="N124">
        <v>4</v>
      </c>
      <c r="O124">
        <v>3</v>
      </c>
      <c r="P124">
        <v>12</v>
      </c>
      <c r="Q124">
        <v>8</v>
      </c>
      <c r="R124">
        <v>3</v>
      </c>
      <c r="S124">
        <v>3</v>
      </c>
      <c r="T124">
        <v>8</v>
      </c>
      <c r="U124">
        <v>5</v>
      </c>
      <c r="V124">
        <v>3</v>
      </c>
      <c r="W124">
        <v>2</v>
      </c>
      <c r="X124">
        <v>5</v>
      </c>
      <c r="Y124">
        <v>5</v>
      </c>
      <c r="Z124">
        <v>6</v>
      </c>
      <c r="AA124">
        <v>4</v>
      </c>
      <c r="AB124">
        <v>22</v>
      </c>
      <c r="AC124" s="1">
        <v>43032.344328703701</v>
      </c>
      <c r="AD124" s="3" t="s">
        <v>125</v>
      </c>
      <c r="AE124" t="str">
        <f t="shared" si="2"/>
        <v/>
      </c>
    </row>
    <row r="125" spans="1:31" x14ac:dyDescent="0.25">
      <c r="A125">
        <v>4202</v>
      </c>
      <c r="B125">
        <v>0</v>
      </c>
      <c r="C125">
        <v>1998</v>
      </c>
      <c r="D125">
        <v>1</v>
      </c>
      <c r="E125">
        <v>2</v>
      </c>
      <c r="F125">
        <v>1</v>
      </c>
      <c r="G125">
        <v>1</v>
      </c>
      <c r="H125">
        <v>2</v>
      </c>
      <c r="I125">
        <v>3</v>
      </c>
      <c r="J125">
        <v>3</v>
      </c>
      <c r="K125">
        <v>2</v>
      </c>
      <c r="L125">
        <v>3</v>
      </c>
      <c r="M125">
        <v>3</v>
      </c>
      <c r="N125">
        <v>3</v>
      </c>
      <c r="O125">
        <v>4</v>
      </c>
      <c r="P125">
        <v>4</v>
      </c>
      <c r="Q125">
        <v>9</v>
      </c>
      <c r="R125">
        <v>4</v>
      </c>
      <c r="S125">
        <v>2</v>
      </c>
      <c r="T125">
        <v>9</v>
      </c>
      <c r="U125">
        <v>3</v>
      </c>
      <c r="V125">
        <v>5</v>
      </c>
      <c r="W125">
        <v>4</v>
      </c>
      <c r="X125">
        <v>5</v>
      </c>
      <c r="Y125">
        <v>3</v>
      </c>
      <c r="Z125">
        <v>1</v>
      </c>
      <c r="AA125">
        <v>3</v>
      </c>
      <c r="AB125">
        <v>15</v>
      </c>
      <c r="AC125" s="1">
        <v>43032.347407407404</v>
      </c>
      <c r="AD125" s="3" t="s">
        <v>126</v>
      </c>
      <c r="AE125" t="str">
        <f t="shared" si="2"/>
        <v/>
      </c>
    </row>
    <row r="126" spans="1:31" x14ac:dyDescent="0.25">
      <c r="A126">
        <v>4210</v>
      </c>
      <c r="B126">
        <v>0</v>
      </c>
      <c r="C126">
        <v>1977</v>
      </c>
      <c r="D126">
        <v>1</v>
      </c>
      <c r="E126">
        <v>1</v>
      </c>
      <c r="F126">
        <v>1</v>
      </c>
      <c r="G126">
        <v>1</v>
      </c>
      <c r="H126">
        <v>1</v>
      </c>
      <c r="I126">
        <v>2</v>
      </c>
      <c r="J126">
        <v>1</v>
      </c>
      <c r="K126">
        <v>2</v>
      </c>
      <c r="L126">
        <v>2</v>
      </c>
      <c r="M126">
        <v>3</v>
      </c>
      <c r="N126">
        <v>2</v>
      </c>
      <c r="O126">
        <v>3</v>
      </c>
      <c r="P126">
        <v>12</v>
      </c>
      <c r="Q126">
        <v>10</v>
      </c>
      <c r="R126">
        <v>4</v>
      </c>
      <c r="S126">
        <v>6</v>
      </c>
      <c r="T126">
        <v>15</v>
      </c>
      <c r="U126">
        <v>3</v>
      </c>
      <c r="V126">
        <v>4</v>
      </c>
      <c r="W126">
        <v>8</v>
      </c>
      <c r="X126">
        <v>7</v>
      </c>
      <c r="Y126">
        <v>5</v>
      </c>
      <c r="Z126">
        <v>3</v>
      </c>
      <c r="AA126">
        <v>4</v>
      </c>
      <c r="AB126">
        <v>9</v>
      </c>
      <c r="AC126" s="1">
        <v>43032.36482638889</v>
      </c>
      <c r="AD126" s="3" t="s">
        <v>55</v>
      </c>
      <c r="AE126" t="str">
        <f t="shared" si="2"/>
        <v/>
      </c>
    </row>
    <row r="127" spans="1:31" x14ac:dyDescent="0.25">
      <c r="A127">
        <v>4216</v>
      </c>
      <c r="B127">
        <v>1</v>
      </c>
      <c r="C127">
        <v>1939</v>
      </c>
      <c r="D127">
        <v>1</v>
      </c>
      <c r="E127">
        <v>1</v>
      </c>
      <c r="F127">
        <v>1</v>
      </c>
      <c r="G127">
        <v>1</v>
      </c>
      <c r="H127">
        <v>1</v>
      </c>
      <c r="I127">
        <v>1</v>
      </c>
      <c r="J127">
        <v>1</v>
      </c>
      <c r="K127">
        <v>1</v>
      </c>
      <c r="L127">
        <v>2</v>
      </c>
      <c r="M127">
        <v>2</v>
      </c>
      <c r="N127">
        <v>2</v>
      </c>
      <c r="O127">
        <v>2</v>
      </c>
      <c r="P127">
        <v>5</v>
      </c>
      <c r="Q127">
        <v>1</v>
      </c>
      <c r="R127">
        <v>4</v>
      </c>
      <c r="S127">
        <v>2</v>
      </c>
      <c r="T127">
        <v>4</v>
      </c>
      <c r="U127">
        <v>2</v>
      </c>
      <c r="V127">
        <v>1</v>
      </c>
      <c r="W127">
        <v>2</v>
      </c>
      <c r="X127">
        <v>10</v>
      </c>
      <c r="Y127">
        <v>1</v>
      </c>
      <c r="Z127">
        <v>3</v>
      </c>
      <c r="AA127">
        <v>2</v>
      </c>
      <c r="AB127">
        <v>20</v>
      </c>
      <c r="AC127" s="1">
        <v>43032.404606481483</v>
      </c>
      <c r="AD127" s="3" t="s">
        <v>55</v>
      </c>
      <c r="AE127" t="str">
        <f t="shared" si="2"/>
        <v/>
      </c>
    </row>
    <row r="128" spans="1:31" ht="30" x14ac:dyDescent="0.25">
      <c r="A128">
        <v>4234</v>
      </c>
      <c r="B128">
        <v>0</v>
      </c>
      <c r="C128">
        <v>1992</v>
      </c>
      <c r="D128">
        <v>1</v>
      </c>
      <c r="E128">
        <v>1</v>
      </c>
      <c r="F128">
        <v>1</v>
      </c>
      <c r="G128">
        <v>1</v>
      </c>
      <c r="H128">
        <v>1</v>
      </c>
      <c r="I128">
        <v>1</v>
      </c>
      <c r="J128">
        <v>2</v>
      </c>
      <c r="K128">
        <v>1</v>
      </c>
      <c r="L128">
        <v>1</v>
      </c>
      <c r="M128">
        <v>1</v>
      </c>
      <c r="N128">
        <v>2</v>
      </c>
      <c r="O128">
        <v>3</v>
      </c>
      <c r="P128">
        <v>7</v>
      </c>
      <c r="Q128">
        <v>5</v>
      </c>
      <c r="R128">
        <v>4</v>
      </c>
      <c r="S128">
        <v>2</v>
      </c>
      <c r="T128">
        <v>4</v>
      </c>
      <c r="U128">
        <v>3</v>
      </c>
      <c r="V128">
        <v>4</v>
      </c>
      <c r="W128">
        <v>3</v>
      </c>
      <c r="X128">
        <v>4</v>
      </c>
      <c r="Y128">
        <v>2</v>
      </c>
      <c r="Z128">
        <v>2</v>
      </c>
      <c r="AA128">
        <v>3</v>
      </c>
      <c r="AB128">
        <v>23</v>
      </c>
      <c r="AC128" s="1">
        <v>43032.425509259258</v>
      </c>
      <c r="AD128" s="3" t="s">
        <v>127</v>
      </c>
      <c r="AE128" t="str">
        <f t="shared" si="2"/>
        <v/>
      </c>
    </row>
    <row r="129" spans="1:31" x14ac:dyDescent="0.25">
      <c r="A129">
        <v>4253</v>
      </c>
      <c r="B129">
        <v>1</v>
      </c>
      <c r="C129">
        <v>1976</v>
      </c>
      <c r="D129">
        <v>1</v>
      </c>
      <c r="E129">
        <v>1</v>
      </c>
      <c r="F129">
        <v>1</v>
      </c>
      <c r="G129">
        <v>1</v>
      </c>
      <c r="H129">
        <v>1</v>
      </c>
      <c r="I129">
        <v>1</v>
      </c>
      <c r="J129">
        <v>1</v>
      </c>
      <c r="K129">
        <v>1</v>
      </c>
      <c r="L129">
        <v>1</v>
      </c>
      <c r="M129">
        <v>1</v>
      </c>
      <c r="N129">
        <v>1</v>
      </c>
      <c r="O129">
        <v>2</v>
      </c>
      <c r="P129">
        <v>8</v>
      </c>
      <c r="Q129">
        <v>6</v>
      </c>
      <c r="R129">
        <v>5</v>
      </c>
      <c r="S129">
        <v>34</v>
      </c>
      <c r="T129">
        <v>7</v>
      </c>
      <c r="U129">
        <v>2</v>
      </c>
      <c r="V129">
        <v>2</v>
      </c>
      <c r="W129">
        <v>4</v>
      </c>
      <c r="X129">
        <v>7</v>
      </c>
      <c r="Y129">
        <v>2</v>
      </c>
      <c r="Z129">
        <v>4</v>
      </c>
      <c r="AA129">
        <v>7</v>
      </c>
      <c r="AB129">
        <v>41</v>
      </c>
      <c r="AC129" s="1">
        <v>43032.435312499998</v>
      </c>
      <c r="AD129" s="3" t="s">
        <v>128</v>
      </c>
      <c r="AE129" t="str">
        <f t="shared" si="2"/>
        <v/>
      </c>
    </row>
    <row r="130" spans="1:31" x14ac:dyDescent="0.25">
      <c r="A130">
        <v>4280</v>
      </c>
      <c r="B130">
        <v>0</v>
      </c>
      <c r="C130">
        <v>1997</v>
      </c>
      <c r="D130">
        <v>1</v>
      </c>
      <c r="E130">
        <v>1</v>
      </c>
      <c r="F130">
        <v>1</v>
      </c>
      <c r="G130">
        <v>1</v>
      </c>
      <c r="H130">
        <v>2</v>
      </c>
      <c r="I130">
        <v>2</v>
      </c>
      <c r="J130">
        <v>2</v>
      </c>
      <c r="K130">
        <v>2</v>
      </c>
      <c r="L130">
        <v>3</v>
      </c>
      <c r="M130">
        <v>3</v>
      </c>
      <c r="N130">
        <v>3</v>
      </c>
      <c r="O130">
        <v>3</v>
      </c>
      <c r="P130">
        <v>5</v>
      </c>
      <c r="Q130">
        <v>2</v>
      </c>
      <c r="R130">
        <v>2</v>
      </c>
      <c r="S130">
        <v>4</v>
      </c>
      <c r="T130">
        <v>1</v>
      </c>
      <c r="U130">
        <v>2</v>
      </c>
      <c r="V130">
        <v>3</v>
      </c>
      <c r="W130">
        <v>2</v>
      </c>
      <c r="X130">
        <v>2</v>
      </c>
      <c r="Y130">
        <v>2</v>
      </c>
      <c r="Z130">
        <v>3</v>
      </c>
      <c r="AA130">
        <v>1</v>
      </c>
      <c r="AB130">
        <v>1</v>
      </c>
      <c r="AC130" s="1">
        <v>43032.469861111109</v>
      </c>
      <c r="AD130" s="3" t="s">
        <v>129</v>
      </c>
      <c r="AE130" t="str">
        <f t="shared" si="2"/>
        <v/>
      </c>
    </row>
    <row r="131" spans="1:31" ht="30" x14ac:dyDescent="0.25">
      <c r="A131">
        <v>4277</v>
      </c>
      <c r="B131">
        <v>0</v>
      </c>
      <c r="C131">
        <v>1998</v>
      </c>
      <c r="D131">
        <v>1</v>
      </c>
      <c r="E131">
        <v>1</v>
      </c>
      <c r="F131">
        <v>1</v>
      </c>
      <c r="G131">
        <v>1</v>
      </c>
      <c r="H131">
        <v>1</v>
      </c>
      <c r="I131">
        <v>1</v>
      </c>
      <c r="J131">
        <v>1</v>
      </c>
      <c r="K131">
        <v>2</v>
      </c>
      <c r="L131">
        <v>2</v>
      </c>
      <c r="M131">
        <v>2</v>
      </c>
      <c r="N131">
        <v>2</v>
      </c>
      <c r="O131">
        <v>4</v>
      </c>
      <c r="P131">
        <v>2</v>
      </c>
      <c r="Q131">
        <v>6</v>
      </c>
      <c r="R131">
        <v>2</v>
      </c>
      <c r="S131">
        <v>2</v>
      </c>
      <c r="T131">
        <v>18</v>
      </c>
      <c r="U131">
        <v>10</v>
      </c>
      <c r="V131">
        <v>8</v>
      </c>
      <c r="W131">
        <v>3</v>
      </c>
      <c r="X131">
        <v>8</v>
      </c>
      <c r="Y131">
        <v>10</v>
      </c>
      <c r="Z131">
        <v>17</v>
      </c>
      <c r="AA131">
        <v>12</v>
      </c>
      <c r="AB131">
        <v>13</v>
      </c>
      <c r="AC131" s="1">
        <v>43032.470289351855</v>
      </c>
      <c r="AD131" s="3" t="s">
        <v>130</v>
      </c>
      <c r="AE131" t="str">
        <f t="shared" si="2"/>
        <v/>
      </c>
    </row>
    <row r="132" spans="1:31" x14ac:dyDescent="0.25">
      <c r="A132">
        <v>4283</v>
      </c>
      <c r="B132">
        <v>0</v>
      </c>
      <c r="C132">
        <v>1996</v>
      </c>
      <c r="D132">
        <v>1</v>
      </c>
      <c r="E132">
        <v>1</v>
      </c>
      <c r="F132">
        <v>1</v>
      </c>
      <c r="G132">
        <v>1</v>
      </c>
      <c r="H132">
        <v>2</v>
      </c>
      <c r="I132">
        <v>2</v>
      </c>
      <c r="J132">
        <v>2</v>
      </c>
      <c r="K132">
        <v>1</v>
      </c>
      <c r="L132">
        <v>3</v>
      </c>
      <c r="M132">
        <v>3</v>
      </c>
      <c r="N132">
        <v>3</v>
      </c>
      <c r="O132">
        <v>4</v>
      </c>
      <c r="P132">
        <v>6</v>
      </c>
      <c r="Q132">
        <v>3</v>
      </c>
      <c r="R132">
        <v>1</v>
      </c>
      <c r="S132">
        <v>4</v>
      </c>
      <c r="T132">
        <v>4</v>
      </c>
      <c r="U132">
        <v>2</v>
      </c>
      <c r="V132">
        <v>1</v>
      </c>
      <c r="W132">
        <v>2</v>
      </c>
      <c r="X132">
        <v>4</v>
      </c>
      <c r="Y132">
        <v>2</v>
      </c>
      <c r="Z132">
        <v>3</v>
      </c>
      <c r="AA132">
        <v>4</v>
      </c>
      <c r="AB132">
        <v>5</v>
      </c>
      <c r="AC132" s="1">
        <v>43032.489606481482</v>
      </c>
      <c r="AD132" s="3" t="s">
        <v>131</v>
      </c>
      <c r="AE132" t="str">
        <f t="shared" si="2"/>
        <v/>
      </c>
    </row>
    <row r="133" spans="1:31" x14ac:dyDescent="0.25">
      <c r="A133">
        <v>4305</v>
      </c>
      <c r="B133">
        <v>1</v>
      </c>
      <c r="C133">
        <v>1995</v>
      </c>
      <c r="D133">
        <v>2</v>
      </c>
      <c r="E133">
        <v>2</v>
      </c>
      <c r="F133">
        <v>2</v>
      </c>
      <c r="G133">
        <v>2</v>
      </c>
      <c r="H133">
        <v>3</v>
      </c>
      <c r="I133">
        <v>3</v>
      </c>
      <c r="J133">
        <v>3</v>
      </c>
      <c r="K133">
        <v>3</v>
      </c>
      <c r="L133">
        <v>3</v>
      </c>
      <c r="M133">
        <v>3</v>
      </c>
      <c r="N133">
        <v>3</v>
      </c>
      <c r="O133">
        <v>3</v>
      </c>
      <c r="P133">
        <v>121</v>
      </c>
      <c r="Q133">
        <v>162</v>
      </c>
      <c r="R133">
        <v>109</v>
      </c>
      <c r="S133">
        <v>473</v>
      </c>
      <c r="T133">
        <v>27</v>
      </c>
      <c r="U133">
        <v>2</v>
      </c>
      <c r="V133">
        <v>4</v>
      </c>
      <c r="W133">
        <v>3</v>
      </c>
      <c r="X133">
        <v>4</v>
      </c>
      <c r="Y133">
        <v>2</v>
      </c>
      <c r="Z133">
        <v>2</v>
      </c>
      <c r="AA133">
        <v>2</v>
      </c>
      <c r="AB133">
        <v>60</v>
      </c>
      <c r="AC133" s="1">
        <v>43032.514236111114</v>
      </c>
      <c r="AD133" s="3" t="s">
        <v>132</v>
      </c>
      <c r="AE133" t="str">
        <f t="shared" si="2"/>
        <v/>
      </c>
    </row>
    <row r="134" spans="1:31" ht="45" x14ac:dyDescent="0.25">
      <c r="A134">
        <v>3193</v>
      </c>
      <c r="B134">
        <v>0</v>
      </c>
      <c r="C134">
        <v>1981</v>
      </c>
      <c r="D134">
        <v>1</v>
      </c>
      <c r="E134">
        <v>1</v>
      </c>
      <c r="F134">
        <v>3</v>
      </c>
      <c r="G134">
        <v>1</v>
      </c>
      <c r="H134">
        <v>1</v>
      </c>
      <c r="I134">
        <v>2</v>
      </c>
      <c r="J134">
        <v>4</v>
      </c>
      <c r="K134">
        <v>1</v>
      </c>
      <c r="L134">
        <v>3</v>
      </c>
      <c r="M134">
        <v>3</v>
      </c>
      <c r="N134">
        <v>4</v>
      </c>
      <c r="O134">
        <v>4</v>
      </c>
      <c r="P134">
        <v>6</v>
      </c>
      <c r="Q134">
        <v>6</v>
      </c>
      <c r="R134">
        <v>15</v>
      </c>
      <c r="S134">
        <v>4</v>
      </c>
      <c r="T134">
        <v>9</v>
      </c>
      <c r="U134">
        <v>3</v>
      </c>
      <c r="V134">
        <v>3</v>
      </c>
      <c r="W134">
        <v>6</v>
      </c>
      <c r="X134">
        <v>6</v>
      </c>
      <c r="Y134">
        <v>4</v>
      </c>
      <c r="Z134">
        <v>3</v>
      </c>
      <c r="AA134">
        <v>7</v>
      </c>
      <c r="AB134">
        <v>32</v>
      </c>
      <c r="AC134" s="1">
        <v>43032.536365740743</v>
      </c>
      <c r="AD134" s="3" t="s">
        <v>133</v>
      </c>
      <c r="AE134" t="str">
        <f t="shared" si="2"/>
        <v/>
      </c>
    </row>
    <row r="135" spans="1:31" x14ac:dyDescent="0.25">
      <c r="A135">
        <v>4336</v>
      </c>
      <c r="B135">
        <v>0</v>
      </c>
      <c r="C135">
        <v>1996</v>
      </c>
      <c r="D135">
        <v>1</v>
      </c>
      <c r="E135">
        <v>2</v>
      </c>
      <c r="F135">
        <v>3</v>
      </c>
      <c r="G135">
        <v>1</v>
      </c>
      <c r="H135">
        <v>3</v>
      </c>
      <c r="I135">
        <v>3</v>
      </c>
      <c r="J135">
        <v>3</v>
      </c>
      <c r="K135">
        <v>3</v>
      </c>
      <c r="L135">
        <v>4</v>
      </c>
      <c r="M135">
        <v>4</v>
      </c>
      <c r="N135">
        <v>4</v>
      </c>
      <c r="O135">
        <v>4</v>
      </c>
      <c r="P135">
        <v>7</v>
      </c>
      <c r="Q135">
        <v>3</v>
      </c>
      <c r="R135">
        <v>4</v>
      </c>
      <c r="S135">
        <v>3</v>
      </c>
      <c r="T135">
        <v>5</v>
      </c>
      <c r="U135">
        <v>3</v>
      </c>
      <c r="V135">
        <v>1</v>
      </c>
      <c r="W135">
        <v>3</v>
      </c>
      <c r="X135">
        <v>2</v>
      </c>
      <c r="Y135">
        <v>3</v>
      </c>
      <c r="Z135">
        <v>2</v>
      </c>
      <c r="AA135">
        <v>4</v>
      </c>
      <c r="AB135">
        <v>55</v>
      </c>
      <c r="AC135" s="1">
        <v>43032.55097222222</v>
      </c>
      <c r="AD135" s="3" t="s">
        <v>55</v>
      </c>
      <c r="AE135" t="str">
        <f t="shared" si="2"/>
        <v/>
      </c>
    </row>
    <row r="136" spans="1:31" ht="30" x14ac:dyDescent="0.25">
      <c r="A136">
        <v>4341</v>
      </c>
      <c r="B136">
        <v>1</v>
      </c>
      <c r="C136">
        <v>1985</v>
      </c>
      <c r="D136">
        <v>2</v>
      </c>
      <c r="E136">
        <v>3</v>
      </c>
      <c r="F136">
        <v>3</v>
      </c>
      <c r="G136">
        <v>1</v>
      </c>
      <c r="H136">
        <v>3</v>
      </c>
      <c r="I136">
        <v>3</v>
      </c>
      <c r="J136">
        <v>4</v>
      </c>
      <c r="K136">
        <v>2</v>
      </c>
      <c r="L136">
        <v>3</v>
      </c>
      <c r="M136">
        <v>4</v>
      </c>
      <c r="N136">
        <v>4</v>
      </c>
      <c r="O136">
        <v>4</v>
      </c>
      <c r="P136">
        <v>10</v>
      </c>
      <c r="Q136">
        <v>5</v>
      </c>
      <c r="R136">
        <v>3</v>
      </c>
      <c r="S136">
        <v>11</v>
      </c>
      <c r="T136">
        <v>12</v>
      </c>
      <c r="U136">
        <v>4</v>
      </c>
      <c r="V136">
        <v>6</v>
      </c>
      <c r="W136">
        <v>5</v>
      </c>
      <c r="X136">
        <v>3</v>
      </c>
      <c r="Y136">
        <v>5</v>
      </c>
      <c r="Z136">
        <v>5</v>
      </c>
      <c r="AA136">
        <v>3</v>
      </c>
      <c r="AB136">
        <v>85</v>
      </c>
      <c r="AC136" s="1">
        <v>43032.554375</v>
      </c>
      <c r="AD136" s="3" t="s">
        <v>134</v>
      </c>
      <c r="AE136" t="str">
        <f t="shared" si="2"/>
        <v/>
      </c>
    </row>
    <row r="137" spans="1:31" ht="30" x14ac:dyDescent="0.25">
      <c r="A137">
        <v>4344</v>
      </c>
      <c r="B137">
        <v>0</v>
      </c>
      <c r="C137">
        <v>1997</v>
      </c>
      <c r="D137">
        <v>1</v>
      </c>
      <c r="E137">
        <v>1</v>
      </c>
      <c r="F137">
        <v>2</v>
      </c>
      <c r="G137">
        <v>1</v>
      </c>
      <c r="H137">
        <v>1</v>
      </c>
      <c r="I137">
        <v>2</v>
      </c>
      <c r="J137">
        <v>3</v>
      </c>
      <c r="K137">
        <v>1</v>
      </c>
      <c r="L137">
        <v>1</v>
      </c>
      <c r="M137">
        <v>2</v>
      </c>
      <c r="N137">
        <v>3</v>
      </c>
      <c r="O137">
        <v>3</v>
      </c>
      <c r="P137">
        <v>8</v>
      </c>
      <c r="Q137">
        <v>11</v>
      </c>
      <c r="R137">
        <v>11</v>
      </c>
      <c r="S137">
        <v>4</v>
      </c>
      <c r="T137">
        <v>7</v>
      </c>
      <c r="U137">
        <v>3</v>
      </c>
      <c r="V137">
        <v>4</v>
      </c>
      <c r="W137">
        <v>7</v>
      </c>
      <c r="X137">
        <v>11</v>
      </c>
      <c r="Y137">
        <v>7</v>
      </c>
      <c r="Z137">
        <v>3</v>
      </c>
      <c r="AA137">
        <v>10</v>
      </c>
      <c r="AB137">
        <v>13</v>
      </c>
      <c r="AC137" s="1">
        <v>43032.557754629626</v>
      </c>
      <c r="AD137" s="3" t="s">
        <v>135</v>
      </c>
      <c r="AE137" t="str">
        <f t="shared" si="2"/>
        <v/>
      </c>
    </row>
    <row r="138" spans="1:31" x14ac:dyDescent="0.25">
      <c r="A138">
        <v>4347</v>
      </c>
      <c r="B138">
        <v>0</v>
      </c>
      <c r="C138">
        <v>1987</v>
      </c>
      <c r="D138">
        <v>1</v>
      </c>
      <c r="E138">
        <v>2</v>
      </c>
      <c r="F138">
        <v>2</v>
      </c>
      <c r="G138">
        <v>1</v>
      </c>
      <c r="H138">
        <v>1</v>
      </c>
      <c r="I138">
        <v>3</v>
      </c>
      <c r="J138">
        <v>3</v>
      </c>
      <c r="K138">
        <v>2</v>
      </c>
      <c r="L138">
        <v>3</v>
      </c>
      <c r="M138">
        <v>3</v>
      </c>
      <c r="N138">
        <v>3</v>
      </c>
      <c r="O138">
        <v>3</v>
      </c>
      <c r="P138">
        <v>4</v>
      </c>
      <c r="Q138">
        <v>3</v>
      </c>
      <c r="R138">
        <v>1</v>
      </c>
      <c r="S138">
        <v>3</v>
      </c>
      <c r="T138">
        <v>3</v>
      </c>
      <c r="U138">
        <v>4</v>
      </c>
      <c r="V138">
        <v>8</v>
      </c>
      <c r="W138">
        <v>4</v>
      </c>
      <c r="X138">
        <v>3</v>
      </c>
      <c r="Y138">
        <v>3</v>
      </c>
      <c r="Z138">
        <v>3</v>
      </c>
      <c r="AA138">
        <v>1</v>
      </c>
      <c r="AB138">
        <v>15</v>
      </c>
      <c r="AC138" s="1">
        <v>43032.559351851851</v>
      </c>
      <c r="AD138" s="3" t="s">
        <v>55</v>
      </c>
      <c r="AE138" t="str">
        <f t="shared" si="2"/>
        <v/>
      </c>
    </row>
    <row r="139" spans="1:31" x14ac:dyDescent="0.25">
      <c r="A139">
        <v>4349</v>
      </c>
      <c r="B139">
        <v>0</v>
      </c>
      <c r="C139">
        <v>1985</v>
      </c>
      <c r="D139">
        <v>1</v>
      </c>
      <c r="E139">
        <v>1</v>
      </c>
      <c r="F139">
        <v>1</v>
      </c>
      <c r="G139">
        <v>1</v>
      </c>
      <c r="H139">
        <v>1</v>
      </c>
      <c r="I139">
        <v>1</v>
      </c>
      <c r="J139">
        <v>2</v>
      </c>
      <c r="K139">
        <v>2</v>
      </c>
      <c r="L139">
        <v>2</v>
      </c>
      <c r="M139">
        <v>2</v>
      </c>
      <c r="N139">
        <v>2</v>
      </c>
      <c r="O139">
        <v>3</v>
      </c>
      <c r="P139">
        <v>10</v>
      </c>
      <c r="Q139">
        <v>17</v>
      </c>
      <c r="R139">
        <v>4</v>
      </c>
      <c r="S139">
        <v>3</v>
      </c>
      <c r="T139">
        <v>5</v>
      </c>
      <c r="U139">
        <v>2</v>
      </c>
      <c r="V139">
        <v>6</v>
      </c>
      <c r="W139">
        <v>4</v>
      </c>
      <c r="X139">
        <v>9</v>
      </c>
      <c r="Y139">
        <v>3</v>
      </c>
      <c r="Z139">
        <v>6</v>
      </c>
      <c r="AA139">
        <v>4</v>
      </c>
      <c r="AB139">
        <v>7</v>
      </c>
      <c r="AC139" s="1">
        <v>43032.562141203707</v>
      </c>
      <c r="AD139" s="3" t="s">
        <v>55</v>
      </c>
      <c r="AE139" t="str">
        <f t="shared" si="2"/>
        <v/>
      </c>
    </row>
    <row r="140" spans="1:31" ht="60" x14ac:dyDescent="0.25">
      <c r="A140">
        <v>4350</v>
      </c>
      <c r="B140">
        <v>0</v>
      </c>
      <c r="C140">
        <v>1994</v>
      </c>
      <c r="D140">
        <v>1</v>
      </c>
      <c r="E140">
        <v>1</v>
      </c>
      <c r="F140">
        <v>1</v>
      </c>
      <c r="G140">
        <v>1</v>
      </c>
      <c r="H140">
        <v>3</v>
      </c>
      <c r="I140">
        <v>1</v>
      </c>
      <c r="J140">
        <v>1</v>
      </c>
      <c r="K140">
        <v>2</v>
      </c>
      <c r="L140">
        <v>3</v>
      </c>
      <c r="M140">
        <v>1</v>
      </c>
      <c r="N140">
        <v>1</v>
      </c>
      <c r="O140">
        <v>3</v>
      </c>
      <c r="P140">
        <v>11</v>
      </c>
      <c r="Q140">
        <v>2</v>
      </c>
      <c r="R140">
        <v>2</v>
      </c>
      <c r="S140">
        <v>3</v>
      </c>
      <c r="T140">
        <v>4</v>
      </c>
      <c r="U140">
        <v>2</v>
      </c>
      <c r="V140">
        <v>1</v>
      </c>
      <c r="W140">
        <v>6</v>
      </c>
      <c r="X140">
        <v>4</v>
      </c>
      <c r="Y140">
        <v>2</v>
      </c>
      <c r="Z140">
        <v>1</v>
      </c>
      <c r="AA140">
        <v>6</v>
      </c>
      <c r="AB140">
        <v>34</v>
      </c>
      <c r="AC140" s="1">
        <v>43032.56287037037</v>
      </c>
      <c r="AD140" s="3" t="s">
        <v>136</v>
      </c>
      <c r="AE140" t="str">
        <f t="shared" si="2"/>
        <v/>
      </c>
    </row>
    <row r="141" spans="1:31" x14ac:dyDescent="0.25">
      <c r="A141">
        <v>4352</v>
      </c>
      <c r="B141">
        <v>1</v>
      </c>
      <c r="C141">
        <v>1994</v>
      </c>
      <c r="D141">
        <v>1</v>
      </c>
      <c r="E141">
        <v>1</v>
      </c>
      <c r="F141">
        <v>3</v>
      </c>
      <c r="G141">
        <v>2</v>
      </c>
      <c r="H141">
        <v>1</v>
      </c>
      <c r="I141">
        <v>1</v>
      </c>
      <c r="J141">
        <v>1</v>
      </c>
      <c r="K141">
        <v>1</v>
      </c>
      <c r="L141">
        <v>1</v>
      </c>
      <c r="M141">
        <v>1</v>
      </c>
      <c r="N141">
        <v>3</v>
      </c>
      <c r="O141">
        <v>3</v>
      </c>
      <c r="P141">
        <v>7</v>
      </c>
      <c r="Q141">
        <v>2</v>
      </c>
      <c r="R141">
        <v>14</v>
      </c>
      <c r="S141">
        <v>5</v>
      </c>
      <c r="T141">
        <v>10</v>
      </c>
      <c r="U141">
        <v>2</v>
      </c>
      <c r="V141">
        <v>5</v>
      </c>
      <c r="W141">
        <v>5</v>
      </c>
      <c r="X141">
        <v>4</v>
      </c>
      <c r="Y141">
        <v>3</v>
      </c>
      <c r="Z141">
        <v>8</v>
      </c>
      <c r="AA141">
        <v>4</v>
      </c>
      <c r="AB141">
        <v>55</v>
      </c>
      <c r="AC141" s="1">
        <v>43032.56690972222</v>
      </c>
      <c r="AD141" s="3" t="s">
        <v>55</v>
      </c>
      <c r="AE141" t="str">
        <f t="shared" si="2"/>
        <v/>
      </c>
    </row>
    <row r="142" spans="1:31" x14ac:dyDescent="0.25">
      <c r="A142">
        <v>4355</v>
      </c>
      <c r="B142">
        <v>0</v>
      </c>
      <c r="C142">
        <v>1992</v>
      </c>
      <c r="D142">
        <v>2</v>
      </c>
      <c r="E142">
        <v>1</v>
      </c>
      <c r="F142">
        <v>1</v>
      </c>
      <c r="G142">
        <v>1</v>
      </c>
      <c r="H142">
        <v>3</v>
      </c>
      <c r="I142">
        <v>3</v>
      </c>
      <c r="J142">
        <v>2</v>
      </c>
      <c r="K142">
        <v>2</v>
      </c>
      <c r="L142">
        <v>3</v>
      </c>
      <c r="M142">
        <v>3</v>
      </c>
      <c r="N142">
        <v>3</v>
      </c>
      <c r="O142">
        <v>4</v>
      </c>
      <c r="P142">
        <v>11</v>
      </c>
      <c r="Q142">
        <v>4</v>
      </c>
      <c r="R142">
        <v>2</v>
      </c>
      <c r="S142">
        <v>2</v>
      </c>
      <c r="T142">
        <v>4</v>
      </c>
      <c r="U142">
        <v>3</v>
      </c>
      <c r="V142">
        <v>9</v>
      </c>
      <c r="W142">
        <v>6</v>
      </c>
      <c r="X142">
        <v>4</v>
      </c>
      <c r="Y142">
        <v>1</v>
      </c>
      <c r="Z142">
        <v>2</v>
      </c>
      <c r="AA142">
        <v>4</v>
      </c>
      <c r="AB142">
        <v>27</v>
      </c>
      <c r="AC142" s="1">
        <v>43032.568726851852</v>
      </c>
      <c r="AD142" s="3" t="s">
        <v>137</v>
      </c>
      <c r="AE142" t="str">
        <f t="shared" si="2"/>
        <v/>
      </c>
    </row>
    <row r="143" spans="1:31" x14ac:dyDescent="0.25">
      <c r="A143">
        <v>4363</v>
      </c>
      <c r="B143">
        <v>0</v>
      </c>
      <c r="C143">
        <v>1987</v>
      </c>
      <c r="D143">
        <v>1</v>
      </c>
      <c r="E143">
        <v>1</v>
      </c>
      <c r="F143">
        <v>1</v>
      </c>
      <c r="G143">
        <v>1</v>
      </c>
      <c r="H143">
        <v>1</v>
      </c>
      <c r="I143">
        <v>1</v>
      </c>
      <c r="J143">
        <v>1</v>
      </c>
      <c r="K143">
        <v>1</v>
      </c>
      <c r="L143">
        <v>2</v>
      </c>
      <c r="M143">
        <v>2</v>
      </c>
      <c r="N143">
        <v>3</v>
      </c>
      <c r="O143">
        <v>2</v>
      </c>
      <c r="P143">
        <v>14</v>
      </c>
      <c r="Q143">
        <v>3</v>
      </c>
      <c r="R143">
        <v>3</v>
      </c>
      <c r="S143">
        <v>3</v>
      </c>
      <c r="T143">
        <v>5</v>
      </c>
      <c r="U143">
        <v>3</v>
      </c>
      <c r="V143">
        <v>2</v>
      </c>
      <c r="W143">
        <v>1</v>
      </c>
      <c r="X143">
        <v>7</v>
      </c>
      <c r="Y143">
        <v>5</v>
      </c>
      <c r="Z143">
        <v>6</v>
      </c>
      <c r="AA143">
        <v>11</v>
      </c>
      <c r="AB143">
        <v>18</v>
      </c>
      <c r="AC143" s="1">
        <v>43032.572662037041</v>
      </c>
      <c r="AD143" s="3" t="s">
        <v>55</v>
      </c>
      <c r="AE143" t="str">
        <f t="shared" si="2"/>
        <v/>
      </c>
    </row>
    <row r="144" spans="1:31" ht="30" x14ac:dyDescent="0.25">
      <c r="A144">
        <v>4364</v>
      </c>
      <c r="B144">
        <v>0</v>
      </c>
      <c r="C144">
        <v>1986</v>
      </c>
      <c r="D144">
        <v>1</v>
      </c>
      <c r="E144">
        <v>2</v>
      </c>
      <c r="F144">
        <v>1</v>
      </c>
      <c r="G144">
        <v>1</v>
      </c>
      <c r="H144">
        <v>1</v>
      </c>
      <c r="I144">
        <v>1</v>
      </c>
      <c r="J144">
        <v>1</v>
      </c>
      <c r="K144">
        <v>2</v>
      </c>
      <c r="L144">
        <v>2</v>
      </c>
      <c r="M144">
        <v>3</v>
      </c>
      <c r="N144">
        <v>3</v>
      </c>
      <c r="O144">
        <v>3</v>
      </c>
      <c r="P144">
        <v>11</v>
      </c>
      <c r="Q144">
        <v>5</v>
      </c>
      <c r="R144">
        <v>4</v>
      </c>
      <c r="S144">
        <v>5</v>
      </c>
      <c r="T144">
        <v>5</v>
      </c>
      <c r="U144">
        <v>3</v>
      </c>
      <c r="V144">
        <v>4</v>
      </c>
      <c r="W144">
        <v>5</v>
      </c>
      <c r="X144">
        <v>10</v>
      </c>
      <c r="Y144">
        <v>3</v>
      </c>
      <c r="Z144">
        <v>4</v>
      </c>
      <c r="AA144">
        <v>3</v>
      </c>
      <c r="AB144">
        <v>14</v>
      </c>
      <c r="AC144" s="1">
        <v>43032.573194444441</v>
      </c>
      <c r="AD144" s="3" t="s">
        <v>138</v>
      </c>
      <c r="AE144" t="str">
        <f t="shared" si="2"/>
        <v/>
      </c>
    </row>
    <row r="145" spans="1:31" x14ac:dyDescent="0.25">
      <c r="A145">
        <v>4365</v>
      </c>
      <c r="B145">
        <v>0</v>
      </c>
      <c r="C145">
        <v>1983</v>
      </c>
      <c r="D145">
        <v>1</v>
      </c>
      <c r="E145">
        <v>1</v>
      </c>
      <c r="F145">
        <v>1</v>
      </c>
      <c r="G145">
        <v>1</v>
      </c>
      <c r="H145">
        <v>1</v>
      </c>
      <c r="I145">
        <v>1</v>
      </c>
      <c r="J145">
        <v>1</v>
      </c>
      <c r="K145">
        <v>1</v>
      </c>
      <c r="L145">
        <v>2</v>
      </c>
      <c r="M145">
        <v>2</v>
      </c>
      <c r="N145">
        <v>2</v>
      </c>
      <c r="O145">
        <v>2</v>
      </c>
      <c r="P145">
        <v>13</v>
      </c>
      <c r="Q145">
        <v>8</v>
      </c>
      <c r="R145">
        <v>12</v>
      </c>
      <c r="S145">
        <v>8</v>
      </c>
      <c r="T145">
        <v>4</v>
      </c>
      <c r="U145">
        <v>4</v>
      </c>
      <c r="V145">
        <v>6</v>
      </c>
      <c r="W145">
        <v>2</v>
      </c>
      <c r="X145">
        <v>5</v>
      </c>
      <c r="Y145">
        <v>2</v>
      </c>
      <c r="Z145">
        <v>6</v>
      </c>
      <c r="AA145">
        <v>3</v>
      </c>
      <c r="AB145">
        <v>20</v>
      </c>
      <c r="AC145" s="1">
        <v>43032.574826388889</v>
      </c>
      <c r="AD145" s="3" t="s">
        <v>139</v>
      </c>
      <c r="AE145" t="str">
        <f t="shared" si="2"/>
        <v/>
      </c>
    </row>
    <row r="146" spans="1:31" x14ac:dyDescent="0.25">
      <c r="A146">
        <v>4172</v>
      </c>
      <c r="B146">
        <v>0</v>
      </c>
      <c r="C146">
        <v>1986</v>
      </c>
      <c r="D146">
        <v>1</v>
      </c>
      <c r="E146">
        <v>1</v>
      </c>
      <c r="F146">
        <v>2</v>
      </c>
      <c r="G146">
        <v>1</v>
      </c>
      <c r="H146">
        <v>1</v>
      </c>
      <c r="I146">
        <v>1</v>
      </c>
      <c r="J146">
        <v>2</v>
      </c>
      <c r="K146">
        <v>2</v>
      </c>
      <c r="L146">
        <v>2</v>
      </c>
      <c r="M146">
        <v>3</v>
      </c>
      <c r="N146">
        <v>3</v>
      </c>
      <c r="O146">
        <v>3</v>
      </c>
      <c r="P146">
        <v>4</v>
      </c>
      <c r="Q146">
        <v>3</v>
      </c>
      <c r="R146">
        <v>5</v>
      </c>
      <c r="S146">
        <v>2</v>
      </c>
      <c r="T146">
        <v>4</v>
      </c>
      <c r="U146">
        <v>1</v>
      </c>
      <c r="V146">
        <v>3</v>
      </c>
      <c r="W146">
        <v>3</v>
      </c>
      <c r="X146">
        <v>4</v>
      </c>
      <c r="Y146">
        <v>4</v>
      </c>
      <c r="Z146">
        <v>2</v>
      </c>
      <c r="AA146">
        <v>3</v>
      </c>
      <c r="AB146">
        <v>5</v>
      </c>
      <c r="AC146" s="1">
        <v>43032.588865740741</v>
      </c>
      <c r="AD146" s="3" t="s">
        <v>140</v>
      </c>
      <c r="AE146" t="str">
        <f t="shared" si="2"/>
        <v/>
      </c>
    </row>
    <row r="147" spans="1:31" ht="30" x14ac:dyDescent="0.25">
      <c r="A147">
        <v>4384</v>
      </c>
      <c r="B147">
        <v>1</v>
      </c>
      <c r="C147">
        <v>1997</v>
      </c>
      <c r="D147">
        <v>1</v>
      </c>
      <c r="E147">
        <v>1</v>
      </c>
      <c r="F147">
        <v>2</v>
      </c>
      <c r="G147">
        <v>1</v>
      </c>
      <c r="H147">
        <v>1</v>
      </c>
      <c r="I147">
        <v>1</v>
      </c>
      <c r="J147">
        <v>2</v>
      </c>
      <c r="K147">
        <v>2</v>
      </c>
      <c r="L147">
        <v>2</v>
      </c>
      <c r="M147">
        <v>2</v>
      </c>
      <c r="N147">
        <v>2</v>
      </c>
      <c r="O147">
        <v>3</v>
      </c>
      <c r="P147">
        <v>12</v>
      </c>
      <c r="Q147">
        <v>5</v>
      </c>
      <c r="R147">
        <v>8</v>
      </c>
      <c r="S147">
        <v>3</v>
      </c>
      <c r="T147">
        <v>18</v>
      </c>
      <c r="U147">
        <v>3</v>
      </c>
      <c r="V147">
        <v>4</v>
      </c>
      <c r="W147">
        <v>3</v>
      </c>
      <c r="X147">
        <v>4</v>
      </c>
      <c r="Y147">
        <v>5</v>
      </c>
      <c r="Z147">
        <v>2</v>
      </c>
      <c r="AA147">
        <v>4</v>
      </c>
      <c r="AB147">
        <v>7</v>
      </c>
      <c r="AC147" s="1">
        <v>43032.602523148147</v>
      </c>
      <c r="AD147" s="3" t="s">
        <v>141</v>
      </c>
      <c r="AE147" t="str">
        <f t="shared" si="2"/>
        <v/>
      </c>
    </row>
    <row r="148" spans="1:31" x14ac:dyDescent="0.25">
      <c r="A148">
        <v>4387</v>
      </c>
      <c r="B148">
        <v>0</v>
      </c>
      <c r="C148">
        <v>1993</v>
      </c>
      <c r="D148">
        <v>1</v>
      </c>
      <c r="E148">
        <v>1</v>
      </c>
      <c r="F148">
        <v>1</v>
      </c>
      <c r="G148">
        <v>1</v>
      </c>
      <c r="H148">
        <v>2</v>
      </c>
      <c r="I148">
        <v>2</v>
      </c>
      <c r="J148">
        <v>2</v>
      </c>
      <c r="K148">
        <v>3</v>
      </c>
      <c r="L148">
        <v>2</v>
      </c>
      <c r="M148">
        <v>2</v>
      </c>
      <c r="N148">
        <v>2</v>
      </c>
      <c r="O148">
        <v>3</v>
      </c>
      <c r="P148">
        <v>18</v>
      </c>
      <c r="Q148">
        <v>9</v>
      </c>
      <c r="R148">
        <v>7</v>
      </c>
      <c r="S148">
        <v>4</v>
      </c>
      <c r="T148">
        <v>5</v>
      </c>
      <c r="U148">
        <v>4</v>
      </c>
      <c r="V148">
        <v>10</v>
      </c>
      <c r="W148">
        <v>4</v>
      </c>
      <c r="X148">
        <v>6</v>
      </c>
      <c r="Y148">
        <v>10</v>
      </c>
      <c r="Z148">
        <v>12</v>
      </c>
      <c r="AA148">
        <v>13</v>
      </c>
      <c r="AB148">
        <v>7</v>
      </c>
      <c r="AC148" s="1">
        <v>43032.607418981483</v>
      </c>
      <c r="AD148" s="3" t="s">
        <v>142</v>
      </c>
      <c r="AE148" t="str">
        <f t="shared" si="2"/>
        <v/>
      </c>
    </row>
    <row r="149" spans="1:31" x14ac:dyDescent="0.25">
      <c r="A149">
        <v>4393</v>
      </c>
      <c r="B149">
        <v>0</v>
      </c>
      <c r="C149">
        <v>1996</v>
      </c>
      <c r="D149">
        <v>1</v>
      </c>
      <c r="E149">
        <v>1</v>
      </c>
      <c r="F149">
        <v>2</v>
      </c>
      <c r="G149">
        <v>1</v>
      </c>
      <c r="H149">
        <v>1</v>
      </c>
      <c r="I149">
        <v>1</v>
      </c>
      <c r="J149">
        <v>2</v>
      </c>
      <c r="K149">
        <v>1</v>
      </c>
      <c r="L149">
        <v>1</v>
      </c>
      <c r="M149">
        <v>1</v>
      </c>
      <c r="N149">
        <v>1</v>
      </c>
      <c r="O149">
        <v>1</v>
      </c>
      <c r="P149">
        <v>13</v>
      </c>
      <c r="Q149">
        <v>5</v>
      </c>
      <c r="R149">
        <v>9</v>
      </c>
      <c r="S149">
        <v>7</v>
      </c>
      <c r="T149">
        <v>5</v>
      </c>
      <c r="U149">
        <v>1</v>
      </c>
      <c r="V149">
        <v>15</v>
      </c>
      <c r="W149">
        <v>4</v>
      </c>
      <c r="X149">
        <v>3</v>
      </c>
      <c r="Y149">
        <v>4</v>
      </c>
      <c r="Z149">
        <v>2</v>
      </c>
      <c r="AA149">
        <v>5</v>
      </c>
      <c r="AB149">
        <v>50</v>
      </c>
      <c r="AC149" s="1">
        <v>43032.612615740742</v>
      </c>
      <c r="AD149" s="3" t="s">
        <v>55</v>
      </c>
      <c r="AE149" t="str">
        <f t="shared" si="2"/>
        <v/>
      </c>
    </row>
    <row r="150" spans="1:31" x14ac:dyDescent="0.25">
      <c r="A150">
        <v>4441</v>
      </c>
      <c r="B150">
        <v>1</v>
      </c>
      <c r="C150">
        <v>1981</v>
      </c>
      <c r="D150">
        <v>1</v>
      </c>
      <c r="E150">
        <v>1</v>
      </c>
      <c r="F150">
        <v>1</v>
      </c>
      <c r="G150">
        <v>1</v>
      </c>
      <c r="H150">
        <v>1</v>
      </c>
      <c r="I150">
        <v>1</v>
      </c>
      <c r="J150">
        <v>1</v>
      </c>
      <c r="K150">
        <v>2</v>
      </c>
      <c r="L150">
        <v>2</v>
      </c>
      <c r="M150">
        <v>2</v>
      </c>
      <c r="N150">
        <v>3</v>
      </c>
      <c r="O150">
        <v>3</v>
      </c>
      <c r="P150">
        <v>6</v>
      </c>
      <c r="Q150">
        <v>2</v>
      </c>
      <c r="R150">
        <v>2</v>
      </c>
      <c r="S150">
        <v>2</v>
      </c>
      <c r="T150">
        <v>4</v>
      </c>
      <c r="U150">
        <v>1</v>
      </c>
      <c r="V150">
        <v>2</v>
      </c>
      <c r="W150">
        <v>2</v>
      </c>
      <c r="X150">
        <v>5</v>
      </c>
      <c r="Y150">
        <v>2</v>
      </c>
      <c r="Z150">
        <v>5</v>
      </c>
      <c r="AA150">
        <v>4</v>
      </c>
      <c r="AB150">
        <v>9</v>
      </c>
      <c r="AC150" s="1">
        <v>43032.620312500003</v>
      </c>
      <c r="AD150" s="3" t="s">
        <v>143</v>
      </c>
      <c r="AE150" t="str">
        <f t="shared" si="2"/>
        <v/>
      </c>
    </row>
    <row r="151" spans="1:31" x14ac:dyDescent="0.25">
      <c r="A151">
        <v>4436</v>
      </c>
      <c r="B151">
        <v>1</v>
      </c>
      <c r="C151">
        <v>1993</v>
      </c>
      <c r="D151">
        <v>1</v>
      </c>
      <c r="E151">
        <v>2</v>
      </c>
      <c r="F151">
        <v>3</v>
      </c>
      <c r="G151">
        <v>1</v>
      </c>
      <c r="H151">
        <v>2</v>
      </c>
      <c r="I151">
        <v>3</v>
      </c>
      <c r="J151">
        <v>4</v>
      </c>
      <c r="K151">
        <v>2</v>
      </c>
      <c r="L151">
        <v>4</v>
      </c>
      <c r="M151">
        <v>4</v>
      </c>
      <c r="N151">
        <v>4</v>
      </c>
      <c r="O151">
        <v>4</v>
      </c>
      <c r="P151">
        <v>7</v>
      </c>
      <c r="Q151">
        <v>4</v>
      </c>
      <c r="R151">
        <v>4</v>
      </c>
      <c r="S151">
        <v>3</v>
      </c>
      <c r="T151">
        <v>5</v>
      </c>
      <c r="U151">
        <v>4</v>
      </c>
      <c r="V151">
        <v>3</v>
      </c>
      <c r="W151">
        <v>3</v>
      </c>
      <c r="X151">
        <v>5</v>
      </c>
      <c r="Y151">
        <v>1</v>
      </c>
      <c r="Z151">
        <v>2</v>
      </c>
      <c r="AA151">
        <v>2</v>
      </c>
      <c r="AB151">
        <v>51</v>
      </c>
      <c r="AC151" s="1">
        <v>43032.622581018521</v>
      </c>
      <c r="AD151" s="3" t="s">
        <v>144</v>
      </c>
      <c r="AE151" t="str">
        <f t="shared" si="2"/>
        <v/>
      </c>
    </row>
    <row r="152" spans="1:31" x14ac:dyDescent="0.25">
      <c r="A152">
        <v>4468</v>
      </c>
      <c r="B152">
        <v>0</v>
      </c>
      <c r="C152">
        <v>1990</v>
      </c>
      <c r="D152">
        <v>1</v>
      </c>
      <c r="E152">
        <v>1</v>
      </c>
      <c r="F152">
        <v>1</v>
      </c>
      <c r="G152">
        <v>1</v>
      </c>
      <c r="H152">
        <v>1</v>
      </c>
      <c r="I152">
        <v>1</v>
      </c>
      <c r="J152">
        <v>1</v>
      </c>
      <c r="K152">
        <v>1</v>
      </c>
      <c r="L152">
        <v>3</v>
      </c>
      <c r="M152">
        <v>3</v>
      </c>
      <c r="N152">
        <v>2</v>
      </c>
      <c r="O152">
        <v>4</v>
      </c>
      <c r="P152">
        <v>4</v>
      </c>
      <c r="Q152">
        <v>2</v>
      </c>
      <c r="R152">
        <v>2</v>
      </c>
      <c r="S152">
        <v>2</v>
      </c>
      <c r="T152">
        <v>6</v>
      </c>
      <c r="U152">
        <v>3</v>
      </c>
      <c r="V152">
        <v>2</v>
      </c>
      <c r="W152">
        <v>3</v>
      </c>
      <c r="X152">
        <v>3</v>
      </c>
      <c r="Y152">
        <v>6</v>
      </c>
      <c r="Z152">
        <v>3</v>
      </c>
      <c r="AA152">
        <v>3</v>
      </c>
      <c r="AB152">
        <v>17</v>
      </c>
      <c r="AC152" s="1">
        <v>43032.622812499998</v>
      </c>
      <c r="AD152" s="3" t="s">
        <v>55</v>
      </c>
      <c r="AE152" t="str">
        <f t="shared" si="2"/>
        <v/>
      </c>
    </row>
    <row r="153" spans="1:31" x14ac:dyDescent="0.25">
      <c r="A153">
        <v>4511</v>
      </c>
      <c r="B153">
        <v>0</v>
      </c>
      <c r="C153">
        <v>1993</v>
      </c>
      <c r="D153">
        <v>1</v>
      </c>
      <c r="E153">
        <v>1</v>
      </c>
      <c r="F153">
        <v>1</v>
      </c>
      <c r="G153">
        <v>1</v>
      </c>
      <c r="H153">
        <v>1</v>
      </c>
      <c r="I153">
        <v>2</v>
      </c>
      <c r="J153">
        <v>1</v>
      </c>
      <c r="K153">
        <v>1</v>
      </c>
      <c r="L153">
        <v>2</v>
      </c>
      <c r="M153">
        <v>2</v>
      </c>
      <c r="N153">
        <v>2</v>
      </c>
      <c r="O153">
        <v>4</v>
      </c>
      <c r="P153">
        <v>7</v>
      </c>
      <c r="Q153">
        <v>3</v>
      </c>
      <c r="R153">
        <v>5</v>
      </c>
      <c r="S153">
        <v>3</v>
      </c>
      <c r="T153">
        <v>8</v>
      </c>
      <c r="U153">
        <v>5</v>
      </c>
      <c r="V153">
        <v>3</v>
      </c>
      <c r="W153">
        <v>2</v>
      </c>
      <c r="X153">
        <v>2</v>
      </c>
      <c r="Y153">
        <v>4</v>
      </c>
      <c r="Z153">
        <v>2</v>
      </c>
      <c r="AA153">
        <v>5</v>
      </c>
      <c r="AB153">
        <v>13</v>
      </c>
      <c r="AC153" s="1">
        <v>43032.628206018519</v>
      </c>
      <c r="AD153" s="3" t="s">
        <v>145</v>
      </c>
      <c r="AE153" t="str">
        <f t="shared" si="2"/>
        <v/>
      </c>
    </row>
    <row r="154" spans="1:31" ht="30" x14ac:dyDescent="0.25">
      <c r="A154">
        <v>4464</v>
      </c>
      <c r="B154">
        <v>0</v>
      </c>
      <c r="C154">
        <v>1995</v>
      </c>
      <c r="D154">
        <v>1</v>
      </c>
      <c r="E154">
        <v>1</v>
      </c>
      <c r="F154">
        <v>1</v>
      </c>
      <c r="G154">
        <v>1</v>
      </c>
      <c r="H154">
        <v>2</v>
      </c>
      <c r="I154">
        <v>2</v>
      </c>
      <c r="J154">
        <v>1</v>
      </c>
      <c r="K154">
        <v>2</v>
      </c>
      <c r="L154">
        <v>2</v>
      </c>
      <c r="M154">
        <v>2</v>
      </c>
      <c r="N154">
        <v>2</v>
      </c>
      <c r="O154">
        <v>3</v>
      </c>
      <c r="P154">
        <v>11</v>
      </c>
      <c r="Q154">
        <v>2</v>
      </c>
      <c r="R154">
        <v>3</v>
      </c>
      <c r="S154">
        <v>2</v>
      </c>
      <c r="T154">
        <v>5</v>
      </c>
      <c r="U154">
        <v>2</v>
      </c>
      <c r="V154">
        <v>9</v>
      </c>
      <c r="W154">
        <v>4</v>
      </c>
      <c r="X154">
        <v>8</v>
      </c>
      <c r="Y154">
        <v>2</v>
      </c>
      <c r="Z154">
        <v>2</v>
      </c>
      <c r="AA154">
        <v>5</v>
      </c>
      <c r="AB154">
        <v>7</v>
      </c>
      <c r="AC154" s="1">
        <v>43032.630729166667</v>
      </c>
      <c r="AD154" s="3" t="s">
        <v>146</v>
      </c>
      <c r="AE154" t="str">
        <f t="shared" si="2"/>
        <v/>
      </c>
    </row>
    <row r="155" spans="1:31" x14ac:dyDescent="0.25">
      <c r="A155">
        <v>4526</v>
      </c>
      <c r="B155">
        <v>0</v>
      </c>
      <c r="C155">
        <v>1973</v>
      </c>
      <c r="D155">
        <v>1</v>
      </c>
      <c r="E155">
        <v>2</v>
      </c>
      <c r="F155">
        <v>1</v>
      </c>
      <c r="G155">
        <v>1</v>
      </c>
      <c r="H155">
        <v>1</v>
      </c>
      <c r="I155">
        <v>2</v>
      </c>
      <c r="J155">
        <v>2</v>
      </c>
      <c r="K155">
        <v>2</v>
      </c>
      <c r="L155">
        <v>1</v>
      </c>
      <c r="M155">
        <v>2</v>
      </c>
      <c r="N155">
        <v>2</v>
      </c>
      <c r="O155">
        <v>4</v>
      </c>
      <c r="P155">
        <v>4</v>
      </c>
      <c r="Q155">
        <v>3</v>
      </c>
      <c r="R155">
        <v>2</v>
      </c>
      <c r="S155">
        <v>2</v>
      </c>
      <c r="T155">
        <v>3</v>
      </c>
      <c r="U155">
        <v>2</v>
      </c>
      <c r="V155">
        <v>5</v>
      </c>
      <c r="W155">
        <v>5</v>
      </c>
      <c r="X155">
        <v>4</v>
      </c>
      <c r="Y155">
        <v>7</v>
      </c>
      <c r="Z155">
        <v>3</v>
      </c>
      <c r="AA155">
        <v>5</v>
      </c>
      <c r="AB155">
        <v>16</v>
      </c>
      <c r="AC155" s="1">
        <v>43032.631192129629</v>
      </c>
      <c r="AD155" s="3" t="s">
        <v>147</v>
      </c>
      <c r="AE155" t="str">
        <f t="shared" ref="AE155:AE218" si="3">IF(AB155&gt;100,"kontrola","")</f>
        <v/>
      </c>
    </row>
    <row r="156" spans="1:31" ht="30" x14ac:dyDescent="0.25">
      <c r="A156">
        <v>4582</v>
      </c>
      <c r="B156">
        <v>1</v>
      </c>
      <c r="C156">
        <v>1988</v>
      </c>
      <c r="D156">
        <v>1</v>
      </c>
      <c r="E156">
        <v>1</v>
      </c>
      <c r="F156">
        <v>1</v>
      </c>
      <c r="G156">
        <v>1</v>
      </c>
      <c r="H156">
        <v>1</v>
      </c>
      <c r="I156">
        <v>1</v>
      </c>
      <c r="J156">
        <v>2</v>
      </c>
      <c r="K156">
        <v>1</v>
      </c>
      <c r="L156">
        <v>2</v>
      </c>
      <c r="M156">
        <v>2</v>
      </c>
      <c r="N156">
        <v>2</v>
      </c>
      <c r="O156">
        <v>3</v>
      </c>
      <c r="P156">
        <v>4</v>
      </c>
      <c r="Q156">
        <v>1</v>
      </c>
      <c r="R156">
        <v>2</v>
      </c>
      <c r="S156">
        <v>2</v>
      </c>
      <c r="T156">
        <v>2</v>
      </c>
      <c r="U156">
        <v>3</v>
      </c>
      <c r="V156">
        <v>2</v>
      </c>
      <c r="W156">
        <v>2</v>
      </c>
      <c r="X156">
        <v>4</v>
      </c>
      <c r="Y156">
        <v>2</v>
      </c>
      <c r="Z156">
        <v>2</v>
      </c>
      <c r="AA156">
        <v>5</v>
      </c>
      <c r="AB156">
        <v>10</v>
      </c>
      <c r="AC156" s="1">
        <v>43032.634930555556</v>
      </c>
      <c r="AD156" s="3" t="s">
        <v>148</v>
      </c>
      <c r="AE156" t="str">
        <f t="shared" si="3"/>
        <v/>
      </c>
    </row>
    <row r="157" spans="1:31" x14ac:dyDescent="0.25">
      <c r="A157">
        <v>4019</v>
      </c>
      <c r="B157">
        <v>0</v>
      </c>
      <c r="C157">
        <v>2000</v>
      </c>
      <c r="D157">
        <v>2</v>
      </c>
      <c r="E157">
        <v>2</v>
      </c>
      <c r="F157">
        <v>1</v>
      </c>
      <c r="G157">
        <v>1</v>
      </c>
      <c r="H157">
        <v>3</v>
      </c>
      <c r="I157">
        <v>4</v>
      </c>
      <c r="J157">
        <v>1</v>
      </c>
      <c r="K157">
        <v>3</v>
      </c>
      <c r="L157">
        <v>4</v>
      </c>
      <c r="M157">
        <v>4</v>
      </c>
      <c r="N157">
        <v>4</v>
      </c>
      <c r="O157">
        <v>4</v>
      </c>
      <c r="P157">
        <v>27</v>
      </c>
      <c r="Q157">
        <v>8</v>
      </c>
      <c r="R157">
        <v>4</v>
      </c>
      <c r="S157">
        <v>2</v>
      </c>
      <c r="T157">
        <v>6</v>
      </c>
      <c r="U157">
        <v>10</v>
      </c>
      <c r="V157">
        <v>14</v>
      </c>
      <c r="W157">
        <v>5</v>
      </c>
      <c r="X157">
        <v>3</v>
      </c>
      <c r="Y157">
        <v>3</v>
      </c>
      <c r="Z157">
        <v>2</v>
      </c>
      <c r="AA157">
        <v>2</v>
      </c>
      <c r="AB157">
        <v>74</v>
      </c>
      <c r="AC157" s="1">
        <v>43032.650810185187</v>
      </c>
      <c r="AD157" s="3" t="s">
        <v>149</v>
      </c>
      <c r="AE157" t="str">
        <f t="shared" si="3"/>
        <v/>
      </c>
    </row>
    <row r="158" spans="1:31" x14ac:dyDescent="0.25">
      <c r="A158">
        <v>4699</v>
      </c>
      <c r="B158">
        <v>0</v>
      </c>
      <c r="C158">
        <v>1995</v>
      </c>
      <c r="D158">
        <v>1</v>
      </c>
      <c r="E158">
        <v>1</v>
      </c>
      <c r="F158">
        <v>2</v>
      </c>
      <c r="G158">
        <v>1</v>
      </c>
      <c r="H158">
        <v>2</v>
      </c>
      <c r="I158">
        <v>2</v>
      </c>
      <c r="J158">
        <v>2</v>
      </c>
      <c r="K158">
        <v>2</v>
      </c>
      <c r="L158">
        <v>2</v>
      </c>
      <c r="M158">
        <v>3</v>
      </c>
      <c r="N158">
        <v>3</v>
      </c>
      <c r="O158">
        <v>3</v>
      </c>
      <c r="P158">
        <v>7</v>
      </c>
      <c r="Q158">
        <v>4</v>
      </c>
      <c r="R158">
        <v>2</v>
      </c>
      <c r="S158">
        <v>2</v>
      </c>
      <c r="T158">
        <v>4</v>
      </c>
      <c r="U158">
        <v>2</v>
      </c>
      <c r="V158">
        <v>4</v>
      </c>
      <c r="W158">
        <v>4</v>
      </c>
      <c r="X158">
        <v>4</v>
      </c>
      <c r="Y158">
        <v>2</v>
      </c>
      <c r="Z158">
        <v>2</v>
      </c>
      <c r="AA158">
        <v>6</v>
      </c>
      <c r="AB158">
        <v>0</v>
      </c>
      <c r="AC158" s="1">
        <v>43032.651770833334</v>
      </c>
      <c r="AD158" s="3" t="s">
        <v>55</v>
      </c>
      <c r="AE158" t="str">
        <f t="shared" si="3"/>
        <v/>
      </c>
    </row>
    <row r="159" spans="1:31" x14ac:dyDescent="0.25">
      <c r="A159">
        <v>4665</v>
      </c>
      <c r="B159">
        <v>1</v>
      </c>
      <c r="C159">
        <v>1994</v>
      </c>
      <c r="D159">
        <v>1</v>
      </c>
      <c r="E159">
        <v>3</v>
      </c>
      <c r="F159">
        <v>2</v>
      </c>
      <c r="G159">
        <v>1</v>
      </c>
      <c r="H159">
        <v>3</v>
      </c>
      <c r="I159">
        <v>3</v>
      </c>
      <c r="J159">
        <v>3</v>
      </c>
      <c r="K159">
        <v>4</v>
      </c>
      <c r="L159">
        <v>4</v>
      </c>
      <c r="M159">
        <v>4</v>
      </c>
      <c r="N159">
        <v>4</v>
      </c>
      <c r="O159">
        <v>4</v>
      </c>
      <c r="P159">
        <v>6</v>
      </c>
      <c r="Q159">
        <v>4</v>
      </c>
      <c r="R159">
        <v>8</v>
      </c>
      <c r="S159">
        <v>2</v>
      </c>
      <c r="T159">
        <v>4</v>
      </c>
      <c r="U159">
        <v>4</v>
      </c>
      <c r="V159">
        <v>4</v>
      </c>
      <c r="W159">
        <v>3</v>
      </c>
      <c r="X159">
        <v>2</v>
      </c>
      <c r="Y159">
        <v>2</v>
      </c>
      <c r="Z159">
        <v>2</v>
      </c>
      <c r="AA159">
        <v>2</v>
      </c>
      <c r="AB159">
        <v>82</v>
      </c>
      <c r="AC159" s="1">
        <v>43032.652662037035</v>
      </c>
      <c r="AD159" s="3" t="s">
        <v>150</v>
      </c>
      <c r="AE159" t="str">
        <f t="shared" si="3"/>
        <v/>
      </c>
    </row>
    <row r="160" spans="1:31" x14ac:dyDescent="0.25">
      <c r="A160">
        <v>4609</v>
      </c>
      <c r="B160">
        <v>1</v>
      </c>
      <c r="C160">
        <v>1997</v>
      </c>
      <c r="D160">
        <v>2</v>
      </c>
      <c r="E160">
        <v>1</v>
      </c>
      <c r="F160">
        <v>1</v>
      </c>
      <c r="G160">
        <v>2</v>
      </c>
      <c r="H160">
        <v>3</v>
      </c>
      <c r="I160">
        <v>2</v>
      </c>
      <c r="J160">
        <v>3</v>
      </c>
      <c r="K160">
        <v>4</v>
      </c>
      <c r="L160">
        <v>4</v>
      </c>
      <c r="M160">
        <v>2</v>
      </c>
      <c r="N160">
        <v>4</v>
      </c>
      <c r="O160">
        <v>4</v>
      </c>
      <c r="P160">
        <v>6</v>
      </c>
      <c r="Q160">
        <v>4</v>
      </c>
      <c r="R160">
        <v>2</v>
      </c>
      <c r="S160">
        <v>3</v>
      </c>
      <c r="T160">
        <v>2</v>
      </c>
      <c r="U160">
        <v>30</v>
      </c>
      <c r="V160">
        <v>2</v>
      </c>
      <c r="W160">
        <v>3</v>
      </c>
      <c r="X160">
        <v>3</v>
      </c>
      <c r="Y160">
        <v>2</v>
      </c>
      <c r="Z160">
        <v>2</v>
      </c>
      <c r="AA160">
        <v>2</v>
      </c>
      <c r="AB160">
        <v>77</v>
      </c>
      <c r="AC160" s="1">
        <v>43032.652673611112</v>
      </c>
      <c r="AD160" s="3" t="s">
        <v>151</v>
      </c>
      <c r="AE160" t="str">
        <f t="shared" si="3"/>
        <v/>
      </c>
    </row>
    <row r="161" spans="1:31" x14ac:dyDescent="0.25">
      <c r="A161">
        <v>4681</v>
      </c>
      <c r="B161">
        <v>0</v>
      </c>
      <c r="C161">
        <v>1992</v>
      </c>
      <c r="D161">
        <v>1</v>
      </c>
      <c r="E161">
        <v>1</v>
      </c>
      <c r="F161">
        <v>1</v>
      </c>
      <c r="G161">
        <v>1</v>
      </c>
      <c r="H161">
        <v>1</v>
      </c>
      <c r="I161">
        <v>1</v>
      </c>
      <c r="J161">
        <v>1</v>
      </c>
      <c r="K161">
        <v>1</v>
      </c>
      <c r="L161">
        <v>1</v>
      </c>
      <c r="M161">
        <v>2</v>
      </c>
      <c r="N161">
        <v>2</v>
      </c>
      <c r="O161">
        <v>2</v>
      </c>
      <c r="P161">
        <v>5</v>
      </c>
      <c r="Q161">
        <v>2</v>
      </c>
      <c r="R161">
        <v>1</v>
      </c>
      <c r="S161">
        <v>2</v>
      </c>
      <c r="T161">
        <v>3</v>
      </c>
      <c r="U161">
        <v>4</v>
      </c>
      <c r="V161">
        <v>3</v>
      </c>
      <c r="W161">
        <v>7</v>
      </c>
      <c r="X161">
        <v>3</v>
      </c>
      <c r="Y161">
        <v>3</v>
      </c>
      <c r="Z161">
        <v>7</v>
      </c>
      <c r="AA161">
        <v>7</v>
      </c>
      <c r="AB161">
        <v>26</v>
      </c>
      <c r="AC161" s="1">
        <v>43032.653171296297</v>
      </c>
      <c r="AD161" s="3" t="s">
        <v>152</v>
      </c>
      <c r="AE161" t="str">
        <f t="shared" si="3"/>
        <v/>
      </c>
    </row>
    <row r="162" spans="1:31" ht="30" x14ac:dyDescent="0.25">
      <c r="A162">
        <v>4747</v>
      </c>
      <c r="B162">
        <v>0</v>
      </c>
      <c r="C162">
        <v>1991</v>
      </c>
      <c r="D162">
        <v>1</v>
      </c>
      <c r="E162">
        <v>1</v>
      </c>
      <c r="F162">
        <v>1</v>
      </c>
      <c r="G162">
        <v>1</v>
      </c>
      <c r="H162">
        <v>1</v>
      </c>
      <c r="I162">
        <v>1</v>
      </c>
      <c r="J162">
        <v>1</v>
      </c>
      <c r="K162">
        <v>2</v>
      </c>
      <c r="L162">
        <v>2</v>
      </c>
      <c r="M162">
        <v>2</v>
      </c>
      <c r="N162">
        <v>3</v>
      </c>
      <c r="O162">
        <v>4</v>
      </c>
      <c r="P162">
        <v>6</v>
      </c>
      <c r="Q162">
        <v>8</v>
      </c>
      <c r="R162">
        <v>4</v>
      </c>
      <c r="S162">
        <v>3</v>
      </c>
      <c r="T162">
        <v>8</v>
      </c>
      <c r="U162">
        <v>3</v>
      </c>
      <c r="V162">
        <v>3</v>
      </c>
      <c r="W162">
        <v>11</v>
      </c>
      <c r="X162">
        <v>4</v>
      </c>
      <c r="Y162">
        <v>19</v>
      </c>
      <c r="Z162">
        <v>10</v>
      </c>
      <c r="AA162">
        <v>4</v>
      </c>
      <c r="AB162">
        <v>11</v>
      </c>
      <c r="AC162" s="1">
        <v>43032.65824074074</v>
      </c>
      <c r="AD162" s="3" t="s">
        <v>153</v>
      </c>
      <c r="AE162" t="str">
        <f t="shared" si="3"/>
        <v/>
      </c>
    </row>
    <row r="163" spans="1:31" x14ac:dyDescent="0.25">
      <c r="A163">
        <v>4762</v>
      </c>
      <c r="B163">
        <v>0</v>
      </c>
      <c r="C163">
        <v>1995</v>
      </c>
      <c r="D163">
        <v>1</v>
      </c>
      <c r="E163">
        <v>1</v>
      </c>
      <c r="F163">
        <v>1</v>
      </c>
      <c r="G163">
        <v>1</v>
      </c>
      <c r="H163">
        <v>1</v>
      </c>
      <c r="I163">
        <v>1</v>
      </c>
      <c r="J163">
        <v>1</v>
      </c>
      <c r="K163">
        <v>1</v>
      </c>
      <c r="L163">
        <v>1</v>
      </c>
      <c r="M163">
        <v>2</v>
      </c>
      <c r="N163">
        <v>3</v>
      </c>
      <c r="O163">
        <v>3</v>
      </c>
      <c r="P163">
        <v>43</v>
      </c>
      <c r="Q163">
        <v>2</v>
      </c>
      <c r="R163">
        <v>2</v>
      </c>
      <c r="S163">
        <v>1</v>
      </c>
      <c r="T163">
        <v>7</v>
      </c>
      <c r="U163">
        <v>4</v>
      </c>
      <c r="V163">
        <v>5</v>
      </c>
      <c r="W163">
        <v>3</v>
      </c>
      <c r="X163">
        <v>7</v>
      </c>
      <c r="Y163">
        <v>3</v>
      </c>
      <c r="Z163">
        <v>4</v>
      </c>
      <c r="AA163">
        <v>6</v>
      </c>
      <c r="AB163">
        <v>18</v>
      </c>
      <c r="AC163" s="1">
        <v>43032.662870370368</v>
      </c>
      <c r="AD163" s="3" t="s">
        <v>55</v>
      </c>
      <c r="AE163" t="str">
        <f t="shared" si="3"/>
        <v/>
      </c>
    </row>
    <row r="164" spans="1:31" x14ac:dyDescent="0.25">
      <c r="A164">
        <v>4766</v>
      </c>
      <c r="B164">
        <v>0</v>
      </c>
      <c r="C164">
        <v>1989</v>
      </c>
      <c r="D164">
        <v>1</v>
      </c>
      <c r="E164">
        <v>1</v>
      </c>
      <c r="F164">
        <v>1</v>
      </c>
      <c r="G164">
        <v>1</v>
      </c>
      <c r="H164">
        <v>1</v>
      </c>
      <c r="I164">
        <v>1</v>
      </c>
      <c r="J164">
        <v>1</v>
      </c>
      <c r="K164">
        <v>1</v>
      </c>
      <c r="L164">
        <v>2</v>
      </c>
      <c r="M164">
        <v>2</v>
      </c>
      <c r="N164">
        <v>2</v>
      </c>
      <c r="O164">
        <v>2</v>
      </c>
      <c r="P164">
        <v>6</v>
      </c>
      <c r="Q164">
        <v>3</v>
      </c>
      <c r="R164">
        <v>2</v>
      </c>
      <c r="S164">
        <v>3</v>
      </c>
      <c r="T164">
        <v>3</v>
      </c>
      <c r="U164">
        <v>2</v>
      </c>
      <c r="V164">
        <v>2</v>
      </c>
      <c r="W164">
        <v>2</v>
      </c>
      <c r="X164">
        <v>11</v>
      </c>
      <c r="Y164">
        <v>2</v>
      </c>
      <c r="Z164">
        <v>2</v>
      </c>
      <c r="AA164">
        <v>8</v>
      </c>
      <c r="AB164">
        <v>20</v>
      </c>
      <c r="AC164" s="1">
        <v>43032.663171296299</v>
      </c>
      <c r="AD164" s="3" t="s">
        <v>55</v>
      </c>
      <c r="AE164" t="str">
        <f t="shared" si="3"/>
        <v/>
      </c>
    </row>
    <row r="165" spans="1:31" ht="60" x14ac:dyDescent="0.25">
      <c r="A165">
        <v>4823</v>
      </c>
      <c r="B165">
        <v>0</v>
      </c>
      <c r="C165">
        <v>1981</v>
      </c>
      <c r="D165">
        <v>2</v>
      </c>
      <c r="E165">
        <v>3</v>
      </c>
      <c r="F165">
        <v>4</v>
      </c>
      <c r="G165">
        <v>1</v>
      </c>
      <c r="H165">
        <v>1</v>
      </c>
      <c r="I165">
        <v>2</v>
      </c>
      <c r="J165">
        <v>4</v>
      </c>
      <c r="K165">
        <v>2</v>
      </c>
      <c r="L165">
        <v>2</v>
      </c>
      <c r="M165">
        <v>2</v>
      </c>
      <c r="N165">
        <v>4</v>
      </c>
      <c r="O165">
        <v>4</v>
      </c>
      <c r="P165">
        <v>20</v>
      </c>
      <c r="Q165">
        <v>13</v>
      </c>
      <c r="R165">
        <v>18</v>
      </c>
      <c r="S165">
        <v>4</v>
      </c>
      <c r="T165">
        <v>16</v>
      </c>
      <c r="U165">
        <v>6</v>
      </c>
      <c r="V165">
        <v>8</v>
      </c>
      <c r="W165">
        <v>11</v>
      </c>
      <c r="X165">
        <v>11</v>
      </c>
      <c r="Y165">
        <v>7</v>
      </c>
      <c r="Z165">
        <v>5</v>
      </c>
      <c r="AA165">
        <v>11</v>
      </c>
      <c r="AB165">
        <v>82</v>
      </c>
      <c r="AC165" s="1">
        <v>43032.681087962963</v>
      </c>
      <c r="AD165" s="3" t="s">
        <v>154</v>
      </c>
      <c r="AE165" t="str">
        <f t="shared" si="3"/>
        <v/>
      </c>
    </row>
    <row r="166" spans="1:31" x14ac:dyDescent="0.25">
      <c r="A166">
        <v>4646</v>
      </c>
      <c r="B166">
        <v>0</v>
      </c>
      <c r="C166">
        <v>1991</v>
      </c>
      <c r="D166">
        <v>1</v>
      </c>
      <c r="E166">
        <v>1</v>
      </c>
      <c r="F166">
        <v>1</v>
      </c>
      <c r="G166">
        <v>1</v>
      </c>
      <c r="H166">
        <v>3</v>
      </c>
      <c r="I166">
        <v>3</v>
      </c>
      <c r="J166">
        <v>3</v>
      </c>
      <c r="K166">
        <v>2</v>
      </c>
      <c r="L166">
        <v>4</v>
      </c>
      <c r="M166">
        <v>4</v>
      </c>
      <c r="N166">
        <v>4</v>
      </c>
      <c r="O166">
        <v>4</v>
      </c>
      <c r="P166">
        <v>5</v>
      </c>
      <c r="Q166">
        <v>3</v>
      </c>
      <c r="R166">
        <v>3</v>
      </c>
      <c r="S166">
        <v>2</v>
      </c>
      <c r="T166">
        <v>6</v>
      </c>
      <c r="U166">
        <v>3</v>
      </c>
      <c r="V166">
        <v>3</v>
      </c>
      <c r="W166">
        <v>6</v>
      </c>
      <c r="X166">
        <v>3</v>
      </c>
      <c r="Y166">
        <v>3</v>
      </c>
      <c r="Z166">
        <v>3</v>
      </c>
      <c r="AA166">
        <v>2</v>
      </c>
      <c r="AB166">
        <v>38</v>
      </c>
      <c r="AC166" s="1">
        <v>43032.682824074072</v>
      </c>
      <c r="AD166" s="3" t="s">
        <v>155</v>
      </c>
      <c r="AE166" t="str">
        <f t="shared" si="3"/>
        <v/>
      </c>
    </row>
    <row r="167" spans="1:31" x14ac:dyDescent="0.25">
      <c r="A167">
        <v>4752</v>
      </c>
      <c r="B167">
        <v>0</v>
      </c>
      <c r="C167">
        <v>1998</v>
      </c>
      <c r="D167">
        <v>1</v>
      </c>
      <c r="E167">
        <v>1</v>
      </c>
      <c r="F167">
        <v>1</v>
      </c>
      <c r="G167">
        <v>1</v>
      </c>
      <c r="H167">
        <v>2</v>
      </c>
      <c r="I167">
        <v>2</v>
      </c>
      <c r="J167">
        <v>2</v>
      </c>
      <c r="K167">
        <v>2</v>
      </c>
      <c r="L167">
        <v>3</v>
      </c>
      <c r="M167">
        <v>3</v>
      </c>
      <c r="N167">
        <v>4</v>
      </c>
      <c r="O167">
        <v>4</v>
      </c>
      <c r="P167">
        <v>6</v>
      </c>
      <c r="Q167">
        <v>1</v>
      </c>
      <c r="R167">
        <v>2</v>
      </c>
      <c r="S167">
        <v>2</v>
      </c>
      <c r="T167">
        <v>2</v>
      </c>
      <c r="U167">
        <v>2</v>
      </c>
      <c r="V167">
        <v>5</v>
      </c>
      <c r="W167">
        <v>36</v>
      </c>
      <c r="X167">
        <v>3</v>
      </c>
      <c r="Y167">
        <v>2</v>
      </c>
      <c r="Z167">
        <v>5</v>
      </c>
      <c r="AA167">
        <v>2</v>
      </c>
      <c r="AB167">
        <v>7</v>
      </c>
      <c r="AC167" s="1">
        <v>43032.687384259261</v>
      </c>
      <c r="AD167" s="3" t="s">
        <v>55</v>
      </c>
      <c r="AE167" t="str">
        <f t="shared" si="3"/>
        <v/>
      </c>
    </row>
    <row r="168" spans="1:31" x14ac:dyDescent="0.25">
      <c r="A168">
        <v>4857</v>
      </c>
      <c r="B168">
        <v>0</v>
      </c>
      <c r="C168">
        <v>1981</v>
      </c>
      <c r="D168">
        <v>1</v>
      </c>
      <c r="E168">
        <v>2</v>
      </c>
      <c r="F168">
        <v>2</v>
      </c>
      <c r="G168">
        <v>1</v>
      </c>
      <c r="H168">
        <v>2</v>
      </c>
      <c r="I168">
        <v>2</v>
      </c>
      <c r="J168">
        <v>2</v>
      </c>
      <c r="K168">
        <v>1</v>
      </c>
      <c r="L168">
        <v>2</v>
      </c>
      <c r="M168">
        <v>2</v>
      </c>
      <c r="N168">
        <v>2</v>
      </c>
      <c r="O168">
        <v>2</v>
      </c>
      <c r="P168">
        <v>4</v>
      </c>
      <c r="Q168">
        <v>4</v>
      </c>
      <c r="R168">
        <v>9</v>
      </c>
      <c r="S168">
        <v>2</v>
      </c>
      <c r="T168">
        <v>3</v>
      </c>
      <c r="U168">
        <v>2</v>
      </c>
      <c r="V168">
        <v>1</v>
      </c>
      <c r="W168">
        <v>3</v>
      </c>
      <c r="X168">
        <v>2</v>
      </c>
      <c r="Y168">
        <v>4</v>
      </c>
      <c r="Z168">
        <v>2</v>
      </c>
      <c r="AA168">
        <v>12</v>
      </c>
      <c r="AB168">
        <v>15</v>
      </c>
      <c r="AC168" s="1">
        <v>43032.687962962962</v>
      </c>
      <c r="AD168" s="3" t="s">
        <v>156</v>
      </c>
      <c r="AE168" t="str">
        <f t="shared" si="3"/>
        <v/>
      </c>
    </row>
    <row r="169" spans="1:31" ht="105" x14ac:dyDescent="0.25">
      <c r="A169">
        <v>4830</v>
      </c>
      <c r="B169">
        <v>0</v>
      </c>
      <c r="C169">
        <v>1987</v>
      </c>
      <c r="D169">
        <v>1</v>
      </c>
      <c r="E169">
        <v>1</v>
      </c>
      <c r="F169">
        <v>1</v>
      </c>
      <c r="G169">
        <v>1</v>
      </c>
      <c r="H169">
        <v>2</v>
      </c>
      <c r="I169">
        <v>1</v>
      </c>
      <c r="J169">
        <v>3</v>
      </c>
      <c r="K169">
        <v>3</v>
      </c>
      <c r="L169">
        <v>3</v>
      </c>
      <c r="M169">
        <v>3</v>
      </c>
      <c r="N169">
        <v>3</v>
      </c>
      <c r="O169">
        <v>4</v>
      </c>
      <c r="P169">
        <v>8</v>
      </c>
      <c r="Q169">
        <v>6</v>
      </c>
      <c r="R169">
        <v>3</v>
      </c>
      <c r="S169">
        <v>4</v>
      </c>
      <c r="T169">
        <v>3</v>
      </c>
      <c r="U169">
        <v>5</v>
      </c>
      <c r="V169">
        <v>6</v>
      </c>
      <c r="W169">
        <v>6</v>
      </c>
      <c r="X169">
        <v>5</v>
      </c>
      <c r="Y169">
        <v>6</v>
      </c>
      <c r="Z169">
        <v>10</v>
      </c>
      <c r="AA169">
        <v>3</v>
      </c>
      <c r="AB169">
        <v>13</v>
      </c>
      <c r="AC169" s="1">
        <v>43032.692847222221</v>
      </c>
      <c r="AD169" s="4" t="s">
        <v>157</v>
      </c>
      <c r="AE169" t="str">
        <f t="shared" si="3"/>
        <v/>
      </c>
    </row>
    <row r="170" spans="1:31" x14ac:dyDescent="0.25">
      <c r="A170">
        <v>4938</v>
      </c>
      <c r="B170">
        <v>1</v>
      </c>
      <c r="C170">
        <v>1998</v>
      </c>
      <c r="D170">
        <v>1</v>
      </c>
      <c r="E170">
        <v>1</v>
      </c>
      <c r="F170">
        <v>1</v>
      </c>
      <c r="G170">
        <v>1</v>
      </c>
      <c r="H170">
        <v>1</v>
      </c>
      <c r="I170">
        <v>2</v>
      </c>
      <c r="J170">
        <v>2</v>
      </c>
      <c r="K170">
        <v>2</v>
      </c>
      <c r="L170">
        <v>3</v>
      </c>
      <c r="M170">
        <v>3</v>
      </c>
      <c r="N170">
        <v>3</v>
      </c>
      <c r="O170">
        <v>3</v>
      </c>
      <c r="P170">
        <v>13</v>
      </c>
      <c r="Q170">
        <v>9</v>
      </c>
      <c r="R170">
        <v>6</v>
      </c>
      <c r="S170">
        <v>4</v>
      </c>
      <c r="T170">
        <v>17</v>
      </c>
      <c r="U170">
        <v>3</v>
      </c>
      <c r="V170">
        <v>3</v>
      </c>
      <c r="W170">
        <v>6</v>
      </c>
      <c r="X170">
        <v>5</v>
      </c>
      <c r="Y170">
        <v>9</v>
      </c>
      <c r="Z170">
        <v>9</v>
      </c>
      <c r="AA170">
        <v>4</v>
      </c>
      <c r="AB170">
        <v>3</v>
      </c>
      <c r="AC170" s="1">
        <v>43032.703356481485</v>
      </c>
      <c r="AD170" s="3" t="s">
        <v>55</v>
      </c>
      <c r="AE170" t="str">
        <f t="shared" si="3"/>
        <v/>
      </c>
    </row>
    <row r="171" spans="1:31" x14ac:dyDescent="0.25">
      <c r="A171">
        <v>4964</v>
      </c>
      <c r="B171">
        <v>0</v>
      </c>
      <c r="C171">
        <v>1985</v>
      </c>
      <c r="D171">
        <v>1</v>
      </c>
      <c r="E171">
        <v>1</v>
      </c>
      <c r="F171">
        <v>1</v>
      </c>
      <c r="G171">
        <v>1</v>
      </c>
      <c r="H171">
        <v>2</v>
      </c>
      <c r="I171">
        <v>2</v>
      </c>
      <c r="J171">
        <v>2</v>
      </c>
      <c r="K171">
        <v>2</v>
      </c>
      <c r="L171">
        <v>2</v>
      </c>
      <c r="M171">
        <v>2</v>
      </c>
      <c r="N171">
        <v>2</v>
      </c>
      <c r="O171">
        <v>3</v>
      </c>
      <c r="P171">
        <v>4</v>
      </c>
      <c r="Q171">
        <v>2</v>
      </c>
      <c r="R171">
        <v>4</v>
      </c>
      <c r="S171">
        <v>2</v>
      </c>
      <c r="T171">
        <v>4</v>
      </c>
      <c r="U171">
        <v>3</v>
      </c>
      <c r="V171">
        <v>3</v>
      </c>
      <c r="W171">
        <v>2</v>
      </c>
      <c r="X171">
        <v>4</v>
      </c>
      <c r="Y171">
        <v>4</v>
      </c>
      <c r="Z171">
        <v>2</v>
      </c>
      <c r="AA171">
        <v>2</v>
      </c>
      <c r="AB171">
        <v>2</v>
      </c>
      <c r="AC171" s="1">
        <v>43032.708437499998</v>
      </c>
      <c r="AD171" s="3" t="s">
        <v>55</v>
      </c>
      <c r="AE171" t="str">
        <f t="shared" si="3"/>
        <v/>
      </c>
    </row>
    <row r="172" spans="1:31" x14ac:dyDescent="0.25">
      <c r="A172">
        <v>4858</v>
      </c>
      <c r="B172">
        <v>0</v>
      </c>
      <c r="C172">
        <v>1997</v>
      </c>
      <c r="D172">
        <v>1</v>
      </c>
      <c r="E172">
        <v>1</v>
      </c>
      <c r="F172">
        <v>1</v>
      </c>
      <c r="G172">
        <v>1</v>
      </c>
      <c r="H172">
        <v>2</v>
      </c>
      <c r="I172">
        <v>2</v>
      </c>
      <c r="J172">
        <v>2</v>
      </c>
      <c r="K172">
        <v>2</v>
      </c>
      <c r="L172">
        <v>3</v>
      </c>
      <c r="M172">
        <v>3</v>
      </c>
      <c r="N172">
        <v>3</v>
      </c>
      <c r="O172">
        <v>3</v>
      </c>
      <c r="P172">
        <v>11</v>
      </c>
      <c r="Q172">
        <v>5</v>
      </c>
      <c r="R172">
        <v>1</v>
      </c>
      <c r="S172">
        <v>2</v>
      </c>
      <c r="T172">
        <v>7</v>
      </c>
      <c r="U172">
        <v>2</v>
      </c>
      <c r="V172">
        <v>1</v>
      </c>
      <c r="W172">
        <v>3</v>
      </c>
      <c r="X172">
        <v>2</v>
      </c>
      <c r="Y172">
        <v>3</v>
      </c>
      <c r="Z172">
        <v>3</v>
      </c>
      <c r="AA172">
        <v>1</v>
      </c>
      <c r="AB172">
        <v>1</v>
      </c>
      <c r="AC172" s="1">
        <v>43032.712187500001</v>
      </c>
      <c r="AD172" s="3" t="s">
        <v>158</v>
      </c>
      <c r="AE172" t="str">
        <f t="shared" si="3"/>
        <v/>
      </c>
    </row>
    <row r="173" spans="1:31" ht="60" x14ac:dyDescent="0.25">
      <c r="A173">
        <v>4997</v>
      </c>
      <c r="B173">
        <v>0</v>
      </c>
      <c r="C173">
        <v>1995</v>
      </c>
      <c r="D173">
        <v>1</v>
      </c>
      <c r="E173">
        <v>1</v>
      </c>
      <c r="F173">
        <v>2</v>
      </c>
      <c r="G173">
        <v>1</v>
      </c>
      <c r="H173">
        <v>2</v>
      </c>
      <c r="I173">
        <v>2</v>
      </c>
      <c r="J173">
        <v>3</v>
      </c>
      <c r="K173">
        <v>2</v>
      </c>
      <c r="L173">
        <v>3</v>
      </c>
      <c r="M173">
        <v>4</v>
      </c>
      <c r="N173">
        <v>4</v>
      </c>
      <c r="O173">
        <v>4</v>
      </c>
      <c r="P173">
        <v>6</v>
      </c>
      <c r="Q173">
        <v>4</v>
      </c>
      <c r="R173">
        <v>14</v>
      </c>
      <c r="S173">
        <v>2</v>
      </c>
      <c r="T173">
        <v>14</v>
      </c>
      <c r="U173">
        <v>4</v>
      </c>
      <c r="V173">
        <v>9</v>
      </c>
      <c r="W173">
        <v>6</v>
      </c>
      <c r="X173">
        <v>4</v>
      </c>
      <c r="Y173">
        <v>6</v>
      </c>
      <c r="Z173">
        <v>3</v>
      </c>
      <c r="AA173">
        <v>4</v>
      </c>
      <c r="AB173">
        <v>16</v>
      </c>
      <c r="AC173" s="1">
        <v>43032.718472222223</v>
      </c>
      <c r="AD173" s="3" t="s">
        <v>159</v>
      </c>
      <c r="AE173" t="str">
        <f t="shared" si="3"/>
        <v/>
      </c>
    </row>
    <row r="174" spans="1:31" ht="45" x14ac:dyDescent="0.25">
      <c r="A174">
        <v>4994</v>
      </c>
      <c r="B174">
        <v>0</v>
      </c>
      <c r="C174">
        <v>1986</v>
      </c>
      <c r="D174">
        <v>1</v>
      </c>
      <c r="E174">
        <v>1</v>
      </c>
      <c r="F174">
        <v>3</v>
      </c>
      <c r="G174">
        <v>1</v>
      </c>
      <c r="H174">
        <v>2</v>
      </c>
      <c r="I174">
        <v>2</v>
      </c>
      <c r="J174">
        <v>3</v>
      </c>
      <c r="K174">
        <v>2</v>
      </c>
      <c r="L174">
        <v>2</v>
      </c>
      <c r="M174">
        <v>2</v>
      </c>
      <c r="N174">
        <v>3</v>
      </c>
      <c r="O174">
        <v>3</v>
      </c>
      <c r="P174">
        <v>12</v>
      </c>
      <c r="Q174">
        <v>7</v>
      </c>
      <c r="R174">
        <v>12</v>
      </c>
      <c r="S174">
        <v>6</v>
      </c>
      <c r="T174">
        <v>12</v>
      </c>
      <c r="U174">
        <v>7</v>
      </c>
      <c r="V174">
        <v>9</v>
      </c>
      <c r="W174">
        <v>5</v>
      </c>
      <c r="X174">
        <v>6</v>
      </c>
      <c r="Y174">
        <v>6</v>
      </c>
      <c r="Z174">
        <v>6</v>
      </c>
      <c r="AA174">
        <v>5</v>
      </c>
      <c r="AB174">
        <v>11</v>
      </c>
      <c r="AC174" s="1">
        <v>43032.7187962963</v>
      </c>
      <c r="AD174" s="3" t="s">
        <v>160</v>
      </c>
      <c r="AE174" t="str">
        <f t="shared" si="3"/>
        <v/>
      </c>
    </row>
    <row r="175" spans="1:31" x14ac:dyDescent="0.25">
      <c r="A175">
        <v>4635</v>
      </c>
      <c r="B175">
        <v>1</v>
      </c>
      <c r="C175">
        <v>1994</v>
      </c>
      <c r="D175">
        <v>1</v>
      </c>
      <c r="E175">
        <v>1</v>
      </c>
      <c r="F175">
        <v>1</v>
      </c>
      <c r="G175">
        <v>1</v>
      </c>
      <c r="H175">
        <v>1</v>
      </c>
      <c r="I175">
        <v>2</v>
      </c>
      <c r="J175">
        <v>2</v>
      </c>
      <c r="K175">
        <v>1</v>
      </c>
      <c r="L175">
        <v>2</v>
      </c>
      <c r="M175">
        <v>2</v>
      </c>
      <c r="N175">
        <v>3</v>
      </c>
      <c r="O175">
        <v>4</v>
      </c>
      <c r="P175">
        <v>5</v>
      </c>
      <c r="Q175">
        <v>4</v>
      </c>
      <c r="R175">
        <v>1</v>
      </c>
      <c r="S175">
        <v>26</v>
      </c>
      <c r="T175">
        <v>6</v>
      </c>
      <c r="U175">
        <v>5</v>
      </c>
      <c r="V175">
        <v>3</v>
      </c>
      <c r="W175">
        <v>3</v>
      </c>
      <c r="X175">
        <v>2</v>
      </c>
      <c r="Y175">
        <v>2</v>
      </c>
      <c r="Z175">
        <v>6</v>
      </c>
      <c r="AA175">
        <v>3</v>
      </c>
      <c r="AB175">
        <v>6</v>
      </c>
      <c r="AC175" s="1">
        <v>43032.719513888886</v>
      </c>
      <c r="AD175" s="3" t="s">
        <v>55</v>
      </c>
      <c r="AE175" t="str">
        <f t="shared" si="3"/>
        <v/>
      </c>
    </row>
    <row r="176" spans="1:31" ht="30" x14ac:dyDescent="0.25">
      <c r="A176">
        <v>4990</v>
      </c>
      <c r="B176">
        <v>0</v>
      </c>
      <c r="C176">
        <v>1993</v>
      </c>
      <c r="D176">
        <v>1</v>
      </c>
      <c r="E176">
        <v>1</v>
      </c>
      <c r="F176">
        <v>1</v>
      </c>
      <c r="G176">
        <v>1</v>
      </c>
      <c r="H176">
        <v>1</v>
      </c>
      <c r="I176">
        <v>1</v>
      </c>
      <c r="J176">
        <v>1</v>
      </c>
      <c r="K176">
        <v>1</v>
      </c>
      <c r="L176">
        <v>2</v>
      </c>
      <c r="M176">
        <v>3</v>
      </c>
      <c r="N176">
        <v>3</v>
      </c>
      <c r="O176">
        <v>2</v>
      </c>
      <c r="P176">
        <v>6</v>
      </c>
      <c r="Q176">
        <v>3</v>
      </c>
      <c r="R176">
        <v>3</v>
      </c>
      <c r="S176">
        <v>2</v>
      </c>
      <c r="T176">
        <v>4</v>
      </c>
      <c r="U176">
        <v>2</v>
      </c>
      <c r="V176">
        <v>3</v>
      </c>
      <c r="W176">
        <v>2</v>
      </c>
      <c r="X176">
        <v>7</v>
      </c>
      <c r="Y176">
        <v>6</v>
      </c>
      <c r="Z176">
        <v>4</v>
      </c>
      <c r="AA176">
        <v>6</v>
      </c>
      <c r="AB176">
        <v>18</v>
      </c>
      <c r="AC176" s="1">
        <v>43032.720393518517</v>
      </c>
      <c r="AD176" s="3" t="s">
        <v>161</v>
      </c>
      <c r="AE176" t="str">
        <f t="shared" si="3"/>
        <v/>
      </c>
    </row>
    <row r="177" spans="1:31" x14ac:dyDescent="0.25">
      <c r="A177">
        <v>4976</v>
      </c>
      <c r="B177">
        <v>1</v>
      </c>
      <c r="C177">
        <v>1992</v>
      </c>
      <c r="D177">
        <v>1</v>
      </c>
      <c r="E177">
        <v>1</v>
      </c>
      <c r="F177">
        <v>1</v>
      </c>
      <c r="G177">
        <v>1</v>
      </c>
      <c r="H177">
        <v>2</v>
      </c>
      <c r="I177">
        <v>2</v>
      </c>
      <c r="J177">
        <v>2</v>
      </c>
      <c r="K177">
        <v>2</v>
      </c>
      <c r="L177">
        <v>3</v>
      </c>
      <c r="M177">
        <v>3</v>
      </c>
      <c r="N177">
        <v>3</v>
      </c>
      <c r="O177">
        <v>4</v>
      </c>
      <c r="P177">
        <v>7</v>
      </c>
      <c r="Q177">
        <v>5</v>
      </c>
      <c r="R177">
        <v>2</v>
      </c>
      <c r="S177">
        <v>4</v>
      </c>
      <c r="T177">
        <v>5</v>
      </c>
      <c r="U177">
        <v>6</v>
      </c>
      <c r="V177">
        <v>4</v>
      </c>
      <c r="W177">
        <v>6</v>
      </c>
      <c r="X177">
        <v>7</v>
      </c>
      <c r="Y177">
        <v>7</v>
      </c>
      <c r="Z177">
        <v>3</v>
      </c>
      <c r="AA177">
        <v>3</v>
      </c>
      <c r="AB177">
        <v>3</v>
      </c>
      <c r="AC177" s="1">
        <v>43032.721724537034</v>
      </c>
      <c r="AD177" s="3" t="s">
        <v>162</v>
      </c>
      <c r="AE177" t="str">
        <f t="shared" si="3"/>
        <v/>
      </c>
    </row>
    <row r="178" spans="1:31" x14ac:dyDescent="0.25">
      <c r="A178">
        <v>4960</v>
      </c>
      <c r="B178">
        <v>0</v>
      </c>
      <c r="C178">
        <v>1991</v>
      </c>
      <c r="D178">
        <v>1</v>
      </c>
      <c r="E178">
        <v>1</v>
      </c>
      <c r="F178">
        <v>1</v>
      </c>
      <c r="G178">
        <v>1</v>
      </c>
      <c r="H178">
        <v>2</v>
      </c>
      <c r="I178">
        <v>2</v>
      </c>
      <c r="J178">
        <v>3</v>
      </c>
      <c r="K178">
        <v>2</v>
      </c>
      <c r="L178">
        <v>3</v>
      </c>
      <c r="M178">
        <v>3</v>
      </c>
      <c r="N178">
        <v>4</v>
      </c>
      <c r="O178">
        <v>4</v>
      </c>
      <c r="P178">
        <v>6</v>
      </c>
      <c r="Q178">
        <v>2</v>
      </c>
      <c r="R178">
        <v>3</v>
      </c>
      <c r="S178">
        <v>2</v>
      </c>
      <c r="T178">
        <v>6</v>
      </c>
      <c r="U178">
        <v>7</v>
      </c>
      <c r="V178">
        <v>4</v>
      </c>
      <c r="W178">
        <v>3</v>
      </c>
      <c r="X178">
        <v>5</v>
      </c>
      <c r="Y178">
        <v>3</v>
      </c>
      <c r="Z178">
        <v>5</v>
      </c>
      <c r="AA178">
        <v>3</v>
      </c>
      <c r="AB178">
        <v>10</v>
      </c>
      <c r="AC178" s="1">
        <v>43032.725717592592</v>
      </c>
      <c r="AD178" s="3" t="s">
        <v>55</v>
      </c>
      <c r="AE178" t="str">
        <f t="shared" si="3"/>
        <v/>
      </c>
    </row>
    <row r="179" spans="1:31" x14ac:dyDescent="0.25">
      <c r="A179">
        <v>5029</v>
      </c>
      <c r="B179">
        <v>0</v>
      </c>
      <c r="C179">
        <v>1986</v>
      </c>
      <c r="D179">
        <v>2</v>
      </c>
      <c r="E179">
        <v>1</v>
      </c>
      <c r="F179">
        <v>3</v>
      </c>
      <c r="G179">
        <v>2</v>
      </c>
      <c r="H179">
        <v>3</v>
      </c>
      <c r="I179">
        <v>3</v>
      </c>
      <c r="J179">
        <v>4</v>
      </c>
      <c r="K179">
        <v>4</v>
      </c>
      <c r="L179">
        <v>4</v>
      </c>
      <c r="M179">
        <v>4</v>
      </c>
      <c r="N179">
        <v>4</v>
      </c>
      <c r="O179">
        <v>4</v>
      </c>
      <c r="P179">
        <v>17</v>
      </c>
      <c r="Q179">
        <v>4</v>
      </c>
      <c r="R179">
        <v>3</v>
      </c>
      <c r="S179">
        <v>3</v>
      </c>
      <c r="T179">
        <v>5</v>
      </c>
      <c r="U179">
        <v>1</v>
      </c>
      <c r="V179">
        <v>2</v>
      </c>
      <c r="W179">
        <v>2</v>
      </c>
      <c r="X179">
        <v>2</v>
      </c>
      <c r="Y179">
        <v>3</v>
      </c>
      <c r="Z179">
        <v>2</v>
      </c>
      <c r="AA179">
        <v>3</v>
      </c>
      <c r="AB179">
        <v>106</v>
      </c>
      <c r="AC179" s="1">
        <v>43032.726759259262</v>
      </c>
      <c r="AD179" s="3" t="s">
        <v>55</v>
      </c>
    </row>
    <row r="180" spans="1:31" x14ac:dyDescent="0.25">
      <c r="A180">
        <v>5039</v>
      </c>
      <c r="B180">
        <v>0</v>
      </c>
      <c r="C180">
        <v>1976</v>
      </c>
      <c r="D180">
        <v>1</v>
      </c>
      <c r="E180">
        <v>1</v>
      </c>
      <c r="F180">
        <v>1</v>
      </c>
      <c r="G180">
        <v>1</v>
      </c>
      <c r="H180">
        <v>1</v>
      </c>
      <c r="I180">
        <v>1</v>
      </c>
      <c r="J180">
        <v>1</v>
      </c>
      <c r="K180">
        <v>1</v>
      </c>
      <c r="L180">
        <v>1</v>
      </c>
      <c r="M180">
        <v>1</v>
      </c>
      <c r="N180">
        <v>1</v>
      </c>
      <c r="O180">
        <v>1</v>
      </c>
      <c r="P180">
        <v>6</v>
      </c>
      <c r="Q180">
        <v>4</v>
      </c>
      <c r="R180">
        <v>4</v>
      </c>
      <c r="S180">
        <v>3</v>
      </c>
      <c r="T180">
        <v>4</v>
      </c>
      <c r="U180">
        <v>2</v>
      </c>
      <c r="V180">
        <v>5</v>
      </c>
      <c r="W180">
        <v>2</v>
      </c>
      <c r="X180">
        <v>3</v>
      </c>
      <c r="Y180">
        <v>2</v>
      </c>
      <c r="Z180">
        <v>2</v>
      </c>
      <c r="AA180">
        <v>4</v>
      </c>
      <c r="AB180">
        <v>54</v>
      </c>
      <c r="AC180" s="1">
        <v>43032.730868055558</v>
      </c>
      <c r="AD180" s="3" t="s">
        <v>163</v>
      </c>
      <c r="AE180" t="str">
        <f t="shared" si="3"/>
        <v/>
      </c>
    </row>
    <row r="181" spans="1:31" x14ac:dyDescent="0.25">
      <c r="A181">
        <v>5041</v>
      </c>
      <c r="B181">
        <v>0</v>
      </c>
      <c r="C181">
        <v>1962</v>
      </c>
      <c r="D181">
        <v>1</v>
      </c>
      <c r="E181">
        <v>1</v>
      </c>
      <c r="F181">
        <v>1</v>
      </c>
      <c r="G181">
        <v>1</v>
      </c>
      <c r="H181">
        <v>1</v>
      </c>
      <c r="I181">
        <v>1</v>
      </c>
      <c r="J181">
        <v>1</v>
      </c>
      <c r="K181">
        <v>1</v>
      </c>
      <c r="L181">
        <v>1</v>
      </c>
      <c r="M181">
        <v>2</v>
      </c>
      <c r="N181">
        <v>2</v>
      </c>
      <c r="O181">
        <v>2</v>
      </c>
      <c r="P181">
        <v>9</v>
      </c>
      <c r="Q181">
        <v>4</v>
      </c>
      <c r="R181">
        <v>4</v>
      </c>
      <c r="S181">
        <v>3</v>
      </c>
      <c r="T181">
        <v>14</v>
      </c>
      <c r="U181">
        <v>13</v>
      </c>
      <c r="V181">
        <v>7</v>
      </c>
      <c r="W181">
        <v>2</v>
      </c>
      <c r="X181">
        <v>8</v>
      </c>
      <c r="Y181">
        <v>4</v>
      </c>
      <c r="Z181">
        <v>5</v>
      </c>
      <c r="AA181">
        <v>2</v>
      </c>
      <c r="AB181">
        <v>26</v>
      </c>
      <c r="AC181" s="1">
        <v>43032.731712962966</v>
      </c>
      <c r="AD181" s="3" t="s">
        <v>55</v>
      </c>
      <c r="AE181" t="str">
        <f t="shared" si="3"/>
        <v/>
      </c>
    </row>
    <row r="182" spans="1:31" ht="30" x14ac:dyDescent="0.25">
      <c r="A182">
        <v>5005</v>
      </c>
      <c r="B182">
        <v>0</v>
      </c>
      <c r="C182">
        <v>1991</v>
      </c>
      <c r="D182">
        <v>1</v>
      </c>
      <c r="E182">
        <v>2</v>
      </c>
      <c r="F182">
        <v>1</v>
      </c>
      <c r="G182">
        <v>1</v>
      </c>
      <c r="H182">
        <v>2</v>
      </c>
      <c r="I182">
        <v>3</v>
      </c>
      <c r="J182">
        <v>3</v>
      </c>
      <c r="K182">
        <v>2</v>
      </c>
      <c r="L182">
        <v>4</v>
      </c>
      <c r="M182">
        <v>4</v>
      </c>
      <c r="N182">
        <v>4</v>
      </c>
      <c r="O182">
        <v>4</v>
      </c>
      <c r="P182">
        <v>7</v>
      </c>
      <c r="Q182">
        <v>3</v>
      </c>
      <c r="R182">
        <v>4</v>
      </c>
      <c r="S182">
        <v>3</v>
      </c>
      <c r="T182">
        <v>6</v>
      </c>
      <c r="U182">
        <v>2</v>
      </c>
      <c r="V182">
        <v>3</v>
      </c>
      <c r="W182">
        <v>2</v>
      </c>
      <c r="X182">
        <v>11</v>
      </c>
      <c r="Y182">
        <v>2</v>
      </c>
      <c r="Z182">
        <v>2</v>
      </c>
      <c r="AA182">
        <v>1</v>
      </c>
      <c r="AB182">
        <v>34</v>
      </c>
      <c r="AC182" s="1">
        <v>43032.738229166665</v>
      </c>
      <c r="AD182" s="3" t="s">
        <v>164</v>
      </c>
      <c r="AE182" t="str">
        <f t="shared" si="3"/>
        <v/>
      </c>
    </row>
    <row r="183" spans="1:31" x14ac:dyDescent="0.25">
      <c r="A183">
        <v>5076</v>
      </c>
      <c r="B183">
        <v>1</v>
      </c>
      <c r="C183">
        <v>1997</v>
      </c>
      <c r="D183">
        <v>1</v>
      </c>
      <c r="E183">
        <v>1</v>
      </c>
      <c r="F183">
        <v>2</v>
      </c>
      <c r="G183">
        <v>1</v>
      </c>
      <c r="H183">
        <v>2</v>
      </c>
      <c r="I183">
        <v>2</v>
      </c>
      <c r="J183">
        <v>2</v>
      </c>
      <c r="K183">
        <v>1</v>
      </c>
      <c r="L183">
        <v>3</v>
      </c>
      <c r="M183">
        <v>2</v>
      </c>
      <c r="N183">
        <v>3</v>
      </c>
      <c r="O183">
        <v>4</v>
      </c>
      <c r="P183">
        <v>5</v>
      </c>
      <c r="Q183">
        <v>3</v>
      </c>
      <c r="R183">
        <v>4</v>
      </c>
      <c r="S183">
        <v>2</v>
      </c>
      <c r="T183">
        <v>2</v>
      </c>
      <c r="U183">
        <v>2</v>
      </c>
      <c r="V183">
        <v>3</v>
      </c>
      <c r="W183">
        <v>3</v>
      </c>
      <c r="X183">
        <v>3</v>
      </c>
      <c r="Y183">
        <v>3</v>
      </c>
      <c r="Z183">
        <v>2</v>
      </c>
      <c r="AA183">
        <v>5</v>
      </c>
      <c r="AB183">
        <v>5</v>
      </c>
      <c r="AC183" s="1">
        <v>43032.741712962961</v>
      </c>
      <c r="AD183" s="3" t="s">
        <v>165</v>
      </c>
      <c r="AE183" t="str">
        <f t="shared" si="3"/>
        <v/>
      </c>
    </row>
    <row r="184" spans="1:31" x14ac:dyDescent="0.25">
      <c r="A184">
        <v>5073</v>
      </c>
      <c r="B184">
        <v>1</v>
      </c>
      <c r="C184">
        <v>1993</v>
      </c>
      <c r="D184">
        <v>1</v>
      </c>
      <c r="E184">
        <v>1</v>
      </c>
      <c r="F184">
        <v>2</v>
      </c>
      <c r="G184">
        <v>1</v>
      </c>
      <c r="H184">
        <v>1</v>
      </c>
      <c r="I184">
        <v>1</v>
      </c>
      <c r="J184">
        <v>2</v>
      </c>
      <c r="K184">
        <v>1</v>
      </c>
      <c r="L184">
        <v>3</v>
      </c>
      <c r="M184">
        <v>2</v>
      </c>
      <c r="N184">
        <v>4</v>
      </c>
      <c r="O184">
        <v>4</v>
      </c>
      <c r="P184">
        <v>8</v>
      </c>
      <c r="Q184">
        <v>2</v>
      </c>
      <c r="R184">
        <v>3</v>
      </c>
      <c r="S184">
        <v>5</v>
      </c>
      <c r="T184">
        <v>6</v>
      </c>
      <c r="U184">
        <v>1</v>
      </c>
      <c r="V184">
        <v>5</v>
      </c>
      <c r="W184">
        <v>3</v>
      </c>
      <c r="X184">
        <v>8</v>
      </c>
      <c r="Y184">
        <v>4</v>
      </c>
      <c r="Z184">
        <v>3</v>
      </c>
      <c r="AA184">
        <v>2</v>
      </c>
      <c r="AB184">
        <v>14</v>
      </c>
      <c r="AC184" s="1">
        <v>43032.743067129632</v>
      </c>
      <c r="AD184" s="3" t="s">
        <v>166</v>
      </c>
      <c r="AE184" t="str">
        <f t="shared" si="3"/>
        <v/>
      </c>
    </row>
    <row r="185" spans="1:31" x14ac:dyDescent="0.25">
      <c r="A185">
        <v>3506</v>
      </c>
      <c r="B185">
        <v>0</v>
      </c>
      <c r="C185">
        <v>1977</v>
      </c>
      <c r="D185">
        <v>1</v>
      </c>
      <c r="E185">
        <v>1</v>
      </c>
      <c r="F185">
        <v>1</v>
      </c>
      <c r="G185">
        <v>1</v>
      </c>
      <c r="H185">
        <v>1</v>
      </c>
      <c r="I185">
        <v>1</v>
      </c>
      <c r="J185">
        <v>1</v>
      </c>
      <c r="K185">
        <v>1</v>
      </c>
      <c r="L185">
        <v>1</v>
      </c>
      <c r="M185">
        <v>1</v>
      </c>
      <c r="N185">
        <v>2</v>
      </c>
      <c r="O185">
        <v>2</v>
      </c>
      <c r="P185">
        <v>4</v>
      </c>
      <c r="Q185">
        <v>2</v>
      </c>
      <c r="R185">
        <v>4</v>
      </c>
      <c r="S185">
        <v>2</v>
      </c>
      <c r="T185">
        <v>3</v>
      </c>
      <c r="U185">
        <v>3</v>
      </c>
      <c r="V185">
        <v>2</v>
      </c>
      <c r="W185">
        <v>2</v>
      </c>
      <c r="X185">
        <v>2</v>
      </c>
      <c r="Y185">
        <v>2</v>
      </c>
      <c r="Z185">
        <v>8</v>
      </c>
      <c r="AA185">
        <v>1</v>
      </c>
      <c r="AB185">
        <v>32</v>
      </c>
      <c r="AC185" s="1">
        <v>43032.744363425925</v>
      </c>
      <c r="AD185" s="3" t="s">
        <v>167</v>
      </c>
      <c r="AE185" t="str">
        <f t="shared" si="3"/>
        <v/>
      </c>
    </row>
    <row r="186" spans="1:31" x14ac:dyDescent="0.25">
      <c r="A186">
        <v>5084</v>
      </c>
      <c r="B186">
        <v>0</v>
      </c>
      <c r="C186">
        <v>1996</v>
      </c>
      <c r="D186">
        <v>1</v>
      </c>
      <c r="E186">
        <v>1</v>
      </c>
      <c r="F186">
        <v>1</v>
      </c>
      <c r="G186">
        <v>1</v>
      </c>
      <c r="H186">
        <v>1</v>
      </c>
      <c r="I186">
        <v>1</v>
      </c>
      <c r="J186">
        <v>2</v>
      </c>
      <c r="K186">
        <v>2</v>
      </c>
      <c r="L186">
        <v>1</v>
      </c>
      <c r="M186">
        <v>1</v>
      </c>
      <c r="N186">
        <v>2</v>
      </c>
      <c r="O186">
        <v>3</v>
      </c>
      <c r="P186">
        <v>7</v>
      </c>
      <c r="Q186">
        <v>3</v>
      </c>
      <c r="R186">
        <v>2</v>
      </c>
      <c r="S186">
        <v>3</v>
      </c>
      <c r="T186">
        <v>5</v>
      </c>
      <c r="U186">
        <v>8</v>
      </c>
      <c r="V186">
        <v>1</v>
      </c>
      <c r="W186">
        <v>4</v>
      </c>
      <c r="X186">
        <v>3</v>
      </c>
      <c r="Y186">
        <v>2</v>
      </c>
      <c r="Z186">
        <v>5</v>
      </c>
      <c r="AA186">
        <v>4</v>
      </c>
      <c r="AB186">
        <v>20</v>
      </c>
      <c r="AC186" s="1">
        <v>43032.747094907405</v>
      </c>
      <c r="AD186" s="3" t="s">
        <v>80</v>
      </c>
      <c r="AE186" t="str">
        <f t="shared" si="3"/>
        <v/>
      </c>
    </row>
    <row r="187" spans="1:31" x14ac:dyDescent="0.25">
      <c r="A187">
        <v>5105</v>
      </c>
      <c r="B187">
        <v>0</v>
      </c>
      <c r="C187">
        <v>1989</v>
      </c>
      <c r="D187">
        <v>1</v>
      </c>
      <c r="E187">
        <v>2</v>
      </c>
      <c r="F187">
        <v>3</v>
      </c>
      <c r="G187">
        <v>1</v>
      </c>
      <c r="H187">
        <v>1</v>
      </c>
      <c r="I187">
        <v>2</v>
      </c>
      <c r="J187">
        <v>3</v>
      </c>
      <c r="K187">
        <v>2</v>
      </c>
      <c r="L187">
        <v>2</v>
      </c>
      <c r="M187">
        <v>2</v>
      </c>
      <c r="N187">
        <v>3</v>
      </c>
      <c r="O187">
        <v>3</v>
      </c>
      <c r="P187">
        <v>7</v>
      </c>
      <c r="Q187">
        <v>5</v>
      </c>
      <c r="R187">
        <v>5</v>
      </c>
      <c r="S187">
        <v>4</v>
      </c>
      <c r="T187">
        <v>8</v>
      </c>
      <c r="U187">
        <v>3</v>
      </c>
      <c r="V187">
        <v>11</v>
      </c>
      <c r="W187">
        <v>8</v>
      </c>
      <c r="X187">
        <v>4</v>
      </c>
      <c r="Y187">
        <v>6</v>
      </c>
      <c r="Z187">
        <v>3</v>
      </c>
      <c r="AA187">
        <v>5</v>
      </c>
      <c r="AB187">
        <v>17</v>
      </c>
      <c r="AC187" s="1">
        <v>43032.751701388886</v>
      </c>
      <c r="AD187" s="3" t="s">
        <v>55</v>
      </c>
      <c r="AE187" t="str">
        <f t="shared" si="3"/>
        <v/>
      </c>
    </row>
    <row r="188" spans="1:31" ht="30" x14ac:dyDescent="0.25">
      <c r="A188">
        <v>3935</v>
      </c>
      <c r="B188">
        <v>0</v>
      </c>
      <c r="C188">
        <v>1995</v>
      </c>
      <c r="D188">
        <v>1</v>
      </c>
      <c r="E188">
        <v>1</v>
      </c>
      <c r="F188">
        <v>2</v>
      </c>
      <c r="G188">
        <v>1</v>
      </c>
      <c r="H188">
        <v>2</v>
      </c>
      <c r="I188">
        <v>2</v>
      </c>
      <c r="J188">
        <v>2</v>
      </c>
      <c r="K188">
        <v>1</v>
      </c>
      <c r="L188">
        <v>2</v>
      </c>
      <c r="M188">
        <v>2</v>
      </c>
      <c r="N188">
        <v>2</v>
      </c>
      <c r="O188">
        <v>3</v>
      </c>
      <c r="P188">
        <v>5</v>
      </c>
      <c r="Q188">
        <v>1</v>
      </c>
      <c r="R188">
        <v>9</v>
      </c>
      <c r="S188">
        <v>2</v>
      </c>
      <c r="T188">
        <v>5</v>
      </c>
      <c r="U188">
        <v>1</v>
      </c>
      <c r="V188">
        <v>2</v>
      </c>
      <c r="W188">
        <v>3</v>
      </c>
      <c r="X188">
        <v>4</v>
      </c>
      <c r="Y188">
        <v>2</v>
      </c>
      <c r="Z188">
        <v>2</v>
      </c>
      <c r="AA188">
        <v>6</v>
      </c>
      <c r="AB188">
        <v>5</v>
      </c>
      <c r="AC188" s="1">
        <v>43032.758993055555</v>
      </c>
      <c r="AD188" s="3" t="s">
        <v>168</v>
      </c>
      <c r="AE188" t="str">
        <f t="shared" si="3"/>
        <v/>
      </c>
    </row>
    <row r="189" spans="1:31" ht="45" x14ac:dyDescent="0.25">
      <c r="A189">
        <v>5145</v>
      </c>
      <c r="B189">
        <v>0</v>
      </c>
      <c r="C189">
        <v>1985</v>
      </c>
      <c r="D189">
        <v>1</v>
      </c>
      <c r="E189">
        <v>3</v>
      </c>
      <c r="F189">
        <v>3</v>
      </c>
      <c r="G189">
        <v>1</v>
      </c>
      <c r="H189">
        <v>1</v>
      </c>
      <c r="I189">
        <v>3</v>
      </c>
      <c r="J189">
        <v>3</v>
      </c>
      <c r="K189">
        <v>2</v>
      </c>
      <c r="L189">
        <v>1</v>
      </c>
      <c r="M189">
        <v>2</v>
      </c>
      <c r="N189">
        <v>3</v>
      </c>
      <c r="O189">
        <v>2</v>
      </c>
      <c r="P189">
        <v>28</v>
      </c>
      <c r="Q189">
        <v>26</v>
      </c>
      <c r="R189">
        <v>14</v>
      </c>
      <c r="S189">
        <v>7</v>
      </c>
      <c r="T189">
        <v>15</v>
      </c>
      <c r="U189">
        <v>19</v>
      </c>
      <c r="V189">
        <v>12</v>
      </c>
      <c r="W189">
        <v>12</v>
      </c>
      <c r="X189">
        <v>28</v>
      </c>
      <c r="Y189">
        <v>19</v>
      </c>
      <c r="Z189">
        <v>11</v>
      </c>
      <c r="AA189">
        <v>8</v>
      </c>
      <c r="AB189">
        <v>57</v>
      </c>
      <c r="AC189" s="1">
        <v>43032.766076388885</v>
      </c>
      <c r="AD189" s="3" t="s">
        <v>169</v>
      </c>
      <c r="AE189" t="str">
        <f t="shared" si="3"/>
        <v/>
      </c>
    </row>
    <row r="190" spans="1:31" x14ac:dyDescent="0.25">
      <c r="A190">
        <v>5160</v>
      </c>
      <c r="B190">
        <v>1</v>
      </c>
      <c r="C190">
        <v>1995</v>
      </c>
      <c r="D190">
        <v>1</v>
      </c>
      <c r="E190">
        <v>3</v>
      </c>
      <c r="F190">
        <v>2</v>
      </c>
      <c r="G190">
        <v>3</v>
      </c>
      <c r="H190">
        <v>2</v>
      </c>
      <c r="I190">
        <v>3</v>
      </c>
      <c r="J190">
        <v>3</v>
      </c>
      <c r="K190">
        <v>3</v>
      </c>
      <c r="L190">
        <v>3</v>
      </c>
      <c r="M190">
        <v>3</v>
      </c>
      <c r="N190">
        <v>3</v>
      </c>
      <c r="O190">
        <v>3</v>
      </c>
      <c r="P190">
        <v>4</v>
      </c>
      <c r="Q190">
        <v>3</v>
      </c>
      <c r="R190">
        <v>3</v>
      </c>
      <c r="S190">
        <v>14</v>
      </c>
      <c r="T190">
        <v>4</v>
      </c>
      <c r="U190">
        <v>3</v>
      </c>
      <c r="V190">
        <v>17</v>
      </c>
      <c r="W190">
        <v>3</v>
      </c>
      <c r="X190">
        <v>4</v>
      </c>
      <c r="Y190">
        <v>4</v>
      </c>
      <c r="Z190">
        <v>5</v>
      </c>
      <c r="AA190">
        <v>6</v>
      </c>
      <c r="AB190">
        <v>141</v>
      </c>
      <c r="AC190" s="1">
        <v>43032.76902777778</v>
      </c>
      <c r="AD190" s="3" t="s">
        <v>55</v>
      </c>
    </row>
    <row r="191" spans="1:31" x14ac:dyDescent="0.25">
      <c r="A191">
        <v>4059</v>
      </c>
      <c r="B191">
        <v>0</v>
      </c>
      <c r="C191">
        <v>1996</v>
      </c>
      <c r="D191">
        <v>1</v>
      </c>
      <c r="E191">
        <v>1</v>
      </c>
      <c r="F191">
        <v>3</v>
      </c>
      <c r="G191">
        <v>1</v>
      </c>
      <c r="H191">
        <v>1</v>
      </c>
      <c r="I191">
        <v>1</v>
      </c>
      <c r="J191">
        <v>3</v>
      </c>
      <c r="K191">
        <v>1</v>
      </c>
      <c r="L191">
        <v>2</v>
      </c>
      <c r="M191">
        <v>2</v>
      </c>
      <c r="N191">
        <v>3</v>
      </c>
      <c r="O191">
        <v>3</v>
      </c>
      <c r="P191">
        <v>5</v>
      </c>
      <c r="Q191">
        <v>2</v>
      </c>
      <c r="R191">
        <v>4</v>
      </c>
      <c r="S191">
        <v>4</v>
      </c>
      <c r="T191">
        <v>6</v>
      </c>
      <c r="U191">
        <v>4</v>
      </c>
      <c r="V191">
        <v>5</v>
      </c>
      <c r="W191">
        <v>4</v>
      </c>
      <c r="X191">
        <v>2</v>
      </c>
      <c r="Y191">
        <v>4</v>
      </c>
      <c r="Z191">
        <v>4</v>
      </c>
      <c r="AA191">
        <v>4</v>
      </c>
      <c r="AB191">
        <v>18</v>
      </c>
      <c r="AC191" s="1">
        <v>43032.776203703703</v>
      </c>
      <c r="AD191" s="3" t="s">
        <v>170</v>
      </c>
      <c r="AE191" t="str">
        <f t="shared" si="3"/>
        <v/>
      </c>
    </row>
    <row r="192" spans="1:31" ht="45" x14ac:dyDescent="0.25">
      <c r="A192">
        <v>5184</v>
      </c>
      <c r="B192">
        <v>1</v>
      </c>
      <c r="C192">
        <v>1965</v>
      </c>
      <c r="D192">
        <v>1</v>
      </c>
      <c r="E192">
        <v>2</v>
      </c>
      <c r="F192">
        <v>2</v>
      </c>
      <c r="G192">
        <v>1</v>
      </c>
      <c r="H192">
        <v>1</v>
      </c>
      <c r="I192">
        <v>2</v>
      </c>
      <c r="J192">
        <v>2</v>
      </c>
      <c r="K192">
        <v>2</v>
      </c>
      <c r="L192">
        <v>1</v>
      </c>
      <c r="M192">
        <v>2</v>
      </c>
      <c r="N192">
        <v>2</v>
      </c>
      <c r="O192">
        <v>3</v>
      </c>
      <c r="P192">
        <v>6</v>
      </c>
      <c r="Q192">
        <v>6</v>
      </c>
      <c r="R192">
        <v>3</v>
      </c>
      <c r="S192">
        <v>5</v>
      </c>
      <c r="T192">
        <v>4</v>
      </c>
      <c r="U192">
        <v>4</v>
      </c>
      <c r="V192">
        <v>1</v>
      </c>
      <c r="W192">
        <v>7</v>
      </c>
      <c r="X192">
        <v>4</v>
      </c>
      <c r="Y192">
        <v>4</v>
      </c>
      <c r="Z192">
        <v>5</v>
      </c>
      <c r="AA192">
        <v>2</v>
      </c>
      <c r="AB192">
        <v>14</v>
      </c>
      <c r="AC192" s="1">
        <v>43032.781678240739</v>
      </c>
      <c r="AD192" s="3" t="s">
        <v>171</v>
      </c>
      <c r="AE192" t="str">
        <f t="shared" si="3"/>
        <v/>
      </c>
    </row>
    <row r="193" spans="1:31" x14ac:dyDescent="0.25">
      <c r="A193">
        <v>5198</v>
      </c>
      <c r="B193">
        <v>1</v>
      </c>
      <c r="C193">
        <v>1994</v>
      </c>
      <c r="D193">
        <v>1</v>
      </c>
      <c r="E193">
        <v>1</v>
      </c>
      <c r="F193">
        <v>1</v>
      </c>
      <c r="G193">
        <v>1</v>
      </c>
      <c r="H193">
        <v>1</v>
      </c>
      <c r="I193">
        <v>1</v>
      </c>
      <c r="J193">
        <v>1</v>
      </c>
      <c r="K193">
        <v>1</v>
      </c>
      <c r="L193">
        <v>3</v>
      </c>
      <c r="M193">
        <v>2</v>
      </c>
      <c r="N193">
        <v>3</v>
      </c>
      <c r="O193">
        <v>3</v>
      </c>
      <c r="P193">
        <v>6</v>
      </c>
      <c r="Q193">
        <v>1</v>
      </c>
      <c r="R193">
        <v>4</v>
      </c>
      <c r="S193">
        <v>2</v>
      </c>
      <c r="T193">
        <v>5</v>
      </c>
      <c r="U193">
        <v>2</v>
      </c>
      <c r="V193">
        <v>2</v>
      </c>
      <c r="W193">
        <v>1</v>
      </c>
      <c r="X193">
        <v>3</v>
      </c>
      <c r="Y193">
        <v>5</v>
      </c>
      <c r="Z193">
        <v>4</v>
      </c>
      <c r="AA193">
        <v>3</v>
      </c>
      <c r="AB193">
        <v>13</v>
      </c>
      <c r="AC193" s="1">
        <v>43032.782210648147</v>
      </c>
      <c r="AD193" s="3" t="s">
        <v>172</v>
      </c>
      <c r="AE193" t="str">
        <f t="shared" si="3"/>
        <v/>
      </c>
    </row>
    <row r="194" spans="1:31" x14ac:dyDescent="0.25">
      <c r="A194">
        <v>4791</v>
      </c>
      <c r="B194">
        <v>0</v>
      </c>
      <c r="C194">
        <v>1994</v>
      </c>
      <c r="D194">
        <v>1</v>
      </c>
      <c r="E194">
        <v>1</v>
      </c>
      <c r="F194">
        <v>1</v>
      </c>
      <c r="G194">
        <v>1</v>
      </c>
      <c r="H194">
        <v>1</v>
      </c>
      <c r="I194">
        <v>1</v>
      </c>
      <c r="J194">
        <v>1</v>
      </c>
      <c r="K194">
        <v>1</v>
      </c>
      <c r="L194">
        <v>2</v>
      </c>
      <c r="M194">
        <v>2</v>
      </c>
      <c r="N194">
        <v>2</v>
      </c>
      <c r="O194">
        <v>3</v>
      </c>
      <c r="P194">
        <v>21</v>
      </c>
      <c r="Q194">
        <v>3</v>
      </c>
      <c r="R194">
        <v>3</v>
      </c>
      <c r="S194">
        <v>2</v>
      </c>
      <c r="T194">
        <v>3</v>
      </c>
      <c r="U194">
        <v>2</v>
      </c>
      <c r="V194">
        <v>3</v>
      </c>
      <c r="W194">
        <v>2</v>
      </c>
      <c r="X194">
        <v>2</v>
      </c>
      <c r="Y194">
        <v>1</v>
      </c>
      <c r="Z194">
        <v>2</v>
      </c>
      <c r="AA194">
        <v>3</v>
      </c>
      <c r="AB194">
        <v>14</v>
      </c>
      <c r="AC194" s="1">
        <v>43032.783032407409</v>
      </c>
      <c r="AD194" s="3" t="s">
        <v>173</v>
      </c>
      <c r="AE194" t="str">
        <f t="shared" si="3"/>
        <v/>
      </c>
    </row>
    <row r="195" spans="1:31" x14ac:dyDescent="0.25">
      <c r="A195">
        <v>5209</v>
      </c>
      <c r="B195">
        <v>0</v>
      </c>
      <c r="C195">
        <v>1998</v>
      </c>
      <c r="D195">
        <v>1</v>
      </c>
      <c r="E195">
        <v>1</v>
      </c>
      <c r="F195">
        <v>1</v>
      </c>
      <c r="G195">
        <v>1</v>
      </c>
      <c r="H195">
        <v>2</v>
      </c>
      <c r="I195">
        <v>2</v>
      </c>
      <c r="J195">
        <v>2</v>
      </c>
      <c r="K195">
        <v>1</v>
      </c>
      <c r="L195">
        <v>3</v>
      </c>
      <c r="M195">
        <v>3</v>
      </c>
      <c r="N195">
        <v>3</v>
      </c>
      <c r="O195">
        <v>4</v>
      </c>
      <c r="P195">
        <v>10</v>
      </c>
      <c r="Q195">
        <v>5</v>
      </c>
      <c r="R195">
        <v>3</v>
      </c>
      <c r="S195">
        <v>2</v>
      </c>
      <c r="T195">
        <v>7</v>
      </c>
      <c r="U195">
        <v>12</v>
      </c>
      <c r="V195">
        <v>3</v>
      </c>
      <c r="W195">
        <v>3</v>
      </c>
      <c r="X195">
        <v>3</v>
      </c>
      <c r="Y195">
        <v>2</v>
      </c>
      <c r="Z195">
        <v>4</v>
      </c>
      <c r="AA195">
        <v>11</v>
      </c>
      <c r="AB195">
        <v>5</v>
      </c>
      <c r="AC195" s="1">
        <v>43032.784305555557</v>
      </c>
      <c r="AD195" s="3" t="s">
        <v>55</v>
      </c>
      <c r="AE195" t="str">
        <f t="shared" si="3"/>
        <v/>
      </c>
    </row>
    <row r="196" spans="1:31" x14ac:dyDescent="0.25">
      <c r="A196">
        <v>5149</v>
      </c>
      <c r="B196">
        <v>0</v>
      </c>
      <c r="C196">
        <v>1994</v>
      </c>
      <c r="D196">
        <v>1</v>
      </c>
      <c r="E196">
        <v>1</v>
      </c>
      <c r="F196">
        <v>1</v>
      </c>
      <c r="G196">
        <v>1</v>
      </c>
      <c r="H196">
        <v>2</v>
      </c>
      <c r="I196">
        <v>2</v>
      </c>
      <c r="J196">
        <v>2</v>
      </c>
      <c r="K196">
        <v>2</v>
      </c>
      <c r="L196">
        <v>3</v>
      </c>
      <c r="M196">
        <v>3</v>
      </c>
      <c r="N196">
        <v>3</v>
      </c>
      <c r="O196">
        <v>3</v>
      </c>
      <c r="P196">
        <v>6</v>
      </c>
      <c r="Q196">
        <v>5</v>
      </c>
      <c r="R196">
        <v>2</v>
      </c>
      <c r="S196">
        <v>2</v>
      </c>
      <c r="T196">
        <v>4</v>
      </c>
      <c r="U196">
        <v>3</v>
      </c>
      <c r="V196">
        <v>3</v>
      </c>
      <c r="W196">
        <v>9</v>
      </c>
      <c r="X196">
        <v>5</v>
      </c>
      <c r="Y196">
        <v>2</v>
      </c>
      <c r="Z196">
        <v>2</v>
      </c>
      <c r="AA196">
        <v>2</v>
      </c>
      <c r="AB196">
        <v>1</v>
      </c>
      <c r="AC196" s="1">
        <v>43032.784502314818</v>
      </c>
      <c r="AD196" s="3" t="s">
        <v>174</v>
      </c>
      <c r="AE196" t="str">
        <f t="shared" si="3"/>
        <v/>
      </c>
    </row>
    <row r="197" spans="1:31" ht="45" x14ac:dyDescent="0.25">
      <c r="A197">
        <v>5210</v>
      </c>
      <c r="B197">
        <v>0</v>
      </c>
      <c r="C197">
        <v>1998</v>
      </c>
      <c r="D197">
        <v>2</v>
      </c>
      <c r="E197">
        <v>1</v>
      </c>
      <c r="F197">
        <v>1</v>
      </c>
      <c r="G197">
        <v>1</v>
      </c>
      <c r="H197">
        <v>3</v>
      </c>
      <c r="I197">
        <v>1</v>
      </c>
      <c r="J197">
        <v>2</v>
      </c>
      <c r="K197">
        <v>1</v>
      </c>
      <c r="L197">
        <v>3</v>
      </c>
      <c r="M197">
        <v>1</v>
      </c>
      <c r="N197">
        <v>2</v>
      </c>
      <c r="O197">
        <v>3</v>
      </c>
      <c r="P197">
        <v>87</v>
      </c>
      <c r="Q197">
        <v>5</v>
      </c>
      <c r="R197">
        <v>4</v>
      </c>
      <c r="S197">
        <v>2</v>
      </c>
      <c r="T197">
        <v>5</v>
      </c>
      <c r="U197">
        <v>3</v>
      </c>
      <c r="V197">
        <v>3</v>
      </c>
      <c r="W197">
        <v>4</v>
      </c>
      <c r="X197">
        <v>18</v>
      </c>
      <c r="Y197">
        <v>3</v>
      </c>
      <c r="Z197">
        <v>2</v>
      </c>
      <c r="AA197">
        <v>10</v>
      </c>
      <c r="AB197">
        <v>34</v>
      </c>
      <c r="AC197" s="1">
        <v>43032.7887962963</v>
      </c>
      <c r="AD197" s="3" t="s">
        <v>175</v>
      </c>
      <c r="AE197" t="str">
        <f t="shared" si="3"/>
        <v/>
      </c>
    </row>
    <row r="198" spans="1:31" x14ac:dyDescent="0.25">
      <c r="A198">
        <v>5218</v>
      </c>
      <c r="B198">
        <v>0</v>
      </c>
      <c r="C198">
        <v>1990</v>
      </c>
      <c r="D198">
        <v>1</v>
      </c>
      <c r="E198">
        <v>1</v>
      </c>
      <c r="F198">
        <v>2</v>
      </c>
      <c r="G198">
        <v>1</v>
      </c>
      <c r="H198">
        <v>2</v>
      </c>
      <c r="I198">
        <v>2</v>
      </c>
      <c r="J198">
        <v>2</v>
      </c>
      <c r="K198">
        <v>1</v>
      </c>
      <c r="L198">
        <v>3</v>
      </c>
      <c r="M198">
        <v>3</v>
      </c>
      <c r="N198">
        <v>3</v>
      </c>
      <c r="O198">
        <v>4</v>
      </c>
      <c r="P198">
        <v>7</v>
      </c>
      <c r="Q198">
        <v>4</v>
      </c>
      <c r="R198">
        <v>3</v>
      </c>
      <c r="S198">
        <v>2</v>
      </c>
      <c r="T198">
        <v>2</v>
      </c>
      <c r="U198">
        <v>3</v>
      </c>
      <c r="V198">
        <v>2</v>
      </c>
      <c r="W198">
        <v>4</v>
      </c>
      <c r="X198">
        <v>4</v>
      </c>
      <c r="Y198">
        <v>2</v>
      </c>
      <c r="Z198">
        <v>4</v>
      </c>
      <c r="AA198">
        <v>2</v>
      </c>
      <c r="AB198">
        <v>5</v>
      </c>
      <c r="AC198" s="1">
        <v>43032.792060185187</v>
      </c>
      <c r="AD198" s="3" t="s">
        <v>176</v>
      </c>
      <c r="AE198" t="str">
        <f t="shared" si="3"/>
        <v/>
      </c>
    </row>
    <row r="199" spans="1:31" ht="30" x14ac:dyDescent="0.25">
      <c r="A199">
        <v>5230</v>
      </c>
      <c r="B199">
        <v>0</v>
      </c>
      <c r="C199">
        <v>1998</v>
      </c>
      <c r="D199">
        <v>1</v>
      </c>
      <c r="E199">
        <v>1</v>
      </c>
      <c r="F199">
        <v>2</v>
      </c>
      <c r="G199">
        <v>1</v>
      </c>
      <c r="H199">
        <v>2</v>
      </c>
      <c r="I199">
        <v>2</v>
      </c>
      <c r="J199">
        <v>3</v>
      </c>
      <c r="K199">
        <v>2</v>
      </c>
      <c r="L199">
        <v>3</v>
      </c>
      <c r="M199">
        <v>3</v>
      </c>
      <c r="N199">
        <v>3</v>
      </c>
      <c r="O199">
        <v>3</v>
      </c>
      <c r="P199">
        <v>7</v>
      </c>
      <c r="Q199">
        <v>4</v>
      </c>
      <c r="R199">
        <v>2</v>
      </c>
      <c r="S199">
        <v>3</v>
      </c>
      <c r="T199">
        <v>2</v>
      </c>
      <c r="U199">
        <v>4</v>
      </c>
      <c r="V199">
        <v>3</v>
      </c>
      <c r="W199">
        <v>4</v>
      </c>
      <c r="X199">
        <v>3</v>
      </c>
      <c r="Y199">
        <v>2</v>
      </c>
      <c r="Z199">
        <v>5</v>
      </c>
      <c r="AA199">
        <v>5</v>
      </c>
      <c r="AB199">
        <v>4</v>
      </c>
      <c r="AC199" s="1">
        <v>43032.795300925929</v>
      </c>
      <c r="AD199" s="3" t="s">
        <v>177</v>
      </c>
      <c r="AE199" t="str">
        <f t="shared" si="3"/>
        <v/>
      </c>
    </row>
    <row r="200" spans="1:31" ht="30" x14ac:dyDescent="0.25">
      <c r="A200">
        <v>5130</v>
      </c>
      <c r="B200">
        <v>0</v>
      </c>
      <c r="C200">
        <v>1977</v>
      </c>
      <c r="D200">
        <v>1</v>
      </c>
      <c r="E200">
        <v>3</v>
      </c>
      <c r="F200">
        <v>2</v>
      </c>
      <c r="G200">
        <v>1</v>
      </c>
      <c r="H200">
        <v>2</v>
      </c>
      <c r="I200">
        <v>2</v>
      </c>
      <c r="J200">
        <v>2</v>
      </c>
      <c r="K200">
        <v>1</v>
      </c>
      <c r="L200">
        <v>2</v>
      </c>
      <c r="M200">
        <v>2</v>
      </c>
      <c r="N200">
        <v>2</v>
      </c>
      <c r="O200">
        <v>2</v>
      </c>
      <c r="P200">
        <v>5</v>
      </c>
      <c r="Q200">
        <v>4</v>
      </c>
      <c r="R200">
        <v>10</v>
      </c>
      <c r="S200">
        <v>3</v>
      </c>
      <c r="T200">
        <v>9</v>
      </c>
      <c r="U200">
        <v>6</v>
      </c>
      <c r="V200">
        <v>3</v>
      </c>
      <c r="W200">
        <v>7</v>
      </c>
      <c r="X200">
        <v>3</v>
      </c>
      <c r="Y200">
        <v>12</v>
      </c>
      <c r="Z200">
        <v>2</v>
      </c>
      <c r="AA200">
        <v>2</v>
      </c>
      <c r="AB200">
        <v>37</v>
      </c>
      <c r="AC200" s="1">
        <v>43032.80159722222</v>
      </c>
      <c r="AD200" s="3" t="s">
        <v>178</v>
      </c>
      <c r="AE200" t="str">
        <f t="shared" si="3"/>
        <v/>
      </c>
    </row>
    <row r="201" spans="1:31" x14ac:dyDescent="0.25">
      <c r="A201">
        <v>5248</v>
      </c>
      <c r="B201">
        <v>0</v>
      </c>
      <c r="C201">
        <v>1976</v>
      </c>
      <c r="D201">
        <v>1</v>
      </c>
      <c r="E201">
        <v>1</v>
      </c>
      <c r="F201">
        <v>1</v>
      </c>
      <c r="G201">
        <v>1</v>
      </c>
      <c r="H201">
        <v>1</v>
      </c>
      <c r="I201">
        <v>2</v>
      </c>
      <c r="J201">
        <v>3</v>
      </c>
      <c r="K201">
        <v>2</v>
      </c>
      <c r="L201">
        <v>2</v>
      </c>
      <c r="M201">
        <v>3</v>
      </c>
      <c r="N201">
        <v>4</v>
      </c>
      <c r="O201">
        <v>4</v>
      </c>
      <c r="P201">
        <v>10</v>
      </c>
      <c r="Q201">
        <v>4</v>
      </c>
      <c r="R201">
        <v>3</v>
      </c>
      <c r="S201">
        <v>2</v>
      </c>
      <c r="T201">
        <v>5</v>
      </c>
      <c r="U201">
        <v>2</v>
      </c>
      <c r="V201">
        <v>4</v>
      </c>
      <c r="W201">
        <v>4</v>
      </c>
      <c r="X201">
        <v>4</v>
      </c>
      <c r="Y201">
        <v>4</v>
      </c>
      <c r="Z201">
        <v>6</v>
      </c>
      <c r="AA201">
        <v>4</v>
      </c>
      <c r="AB201">
        <v>11</v>
      </c>
      <c r="AC201" s="1">
        <v>43032.805578703701</v>
      </c>
      <c r="AD201" s="3" t="s">
        <v>55</v>
      </c>
      <c r="AE201" t="str">
        <f t="shared" si="3"/>
        <v/>
      </c>
    </row>
    <row r="202" spans="1:31" x14ac:dyDescent="0.25">
      <c r="A202">
        <v>5263</v>
      </c>
      <c r="B202">
        <v>1</v>
      </c>
      <c r="C202">
        <v>1990</v>
      </c>
      <c r="D202">
        <v>2</v>
      </c>
      <c r="E202">
        <v>1</v>
      </c>
      <c r="F202">
        <v>1</v>
      </c>
      <c r="G202">
        <v>3</v>
      </c>
      <c r="H202">
        <v>2</v>
      </c>
      <c r="I202">
        <v>2</v>
      </c>
      <c r="J202">
        <v>3</v>
      </c>
      <c r="K202">
        <v>3</v>
      </c>
      <c r="L202">
        <v>3</v>
      </c>
      <c r="M202">
        <v>3</v>
      </c>
      <c r="N202">
        <v>3</v>
      </c>
      <c r="O202">
        <v>4</v>
      </c>
      <c r="P202">
        <v>13</v>
      </c>
      <c r="Q202">
        <v>8</v>
      </c>
      <c r="R202">
        <v>8</v>
      </c>
      <c r="S202">
        <v>10</v>
      </c>
      <c r="T202">
        <v>11</v>
      </c>
      <c r="U202">
        <v>4</v>
      </c>
      <c r="V202">
        <v>9</v>
      </c>
      <c r="W202">
        <v>6</v>
      </c>
      <c r="X202">
        <v>8</v>
      </c>
      <c r="Y202">
        <v>8</v>
      </c>
      <c r="Z202">
        <v>8</v>
      </c>
      <c r="AA202">
        <v>6</v>
      </c>
      <c r="AB202">
        <v>121</v>
      </c>
      <c r="AC202" s="1">
        <v>43032.808194444442</v>
      </c>
      <c r="AD202" s="3" t="s">
        <v>55</v>
      </c>
    </row>
    <row r="203" spans="1:31" x14ac:dyDescent="0.25">
      <c r="A203">
        <v>5266</v>
      </c>
      <c r="B203">
        <v>0</v>
      </c>
      <c r="C203">
        <v>1988</v>
      </c>
      <c r="D203">
        <v>1</v>
      </c>
      <c r="E203">
        <v>2</v>
      </c>
      <c r="F203">
        <v>3</v>
      </c>
      <c r="G203">
        <v>1</v>
      </c>
      <c r="H203">
        <v>3</v>
      </c>
      <c r="I203">
        <v>3</v>
      </c>
      <c r="J203">
        <v>2</v>
      </c>
      <c r="K203">
        <v>2</v>
      </c>
      <c r="L203">
        <v>3</v>
      </c>
      <c r="M203">
        <v>4</v>
      </c>
      <c r="N203">
        <v>3</v>
      </c>
      <c r="O203">
        <v>4</v>
      </c>
      <c r="P203">
        <v>15</v>
      </c>
      <c r="Q203">
        <v>5</v>
      </c>
      <c r="R203">
        <v>6</v>
      </c>
      <c r="S203">
        <v>6</v>
      </c>
      <c r="T203">
        <v>6</v>
      </c>
      <c r="U203">
        <v>4</v>
      </c>
      <c r="V203">
        <v>8</v>
      </c>
      <c r="W203">
        <v>15</v>
      </c>
      <c r="X203">
        <v>4</v>
      </c>
      <c r="Y203">
        <v>4</v>
      </c>
      <c r="Z203">
        <v>3</v>
      </c>
      <c r="AA203">
        <v>3</v>
      </c>
      <c r="AB203">
        <v>35</v>
      </c>
      <c r="AC203" s="1">
        <v>43032.812581018516</v>
      </c>
      <c r="AD203" s="3" t="s">
        <v>179</v>
      </c>
      <c r="AE203" t="str">
        <f t="shared" si="3"/>
        <v/>
      </c>
    </row>
    <row r="204" spans="1:31" x14ac:dyDescent="0.25">
      <c r="A204">
        <v>5272</v>
      </c>
      <c r="B204">
        <v>0</v>
      </c>
      <c r="C204">
        <v>1995</v>
      </c>
      <c r="D204">
        <v>2</v>
      </c>
      <c r="E204">
        <v>2</v>
      </c>
      <c r="F204">
        <v>3</v>
      </c>
      <c r="G204">
        <v>1</v>
      </c>
      <c r="H204">
        <v>2</v>
      </c>
      <c r="I204">
        <v>2</v>
      </c>
      <c r="J204">
        <v>2</v>
      </c>
      <c r="K204">
        <v>3</v>
      </c>
      <c r="L204">
        <v>2</v>
      </c>
      <c r="M204">
        <v>3</v>
      </c>
      <c r="N204">
        <v>4</v>
      </c>
      <c r="O204">
        <v>4</v>
      </c>
      <c r="P204">
        <v>7</v>
      </c>
      <c r="Q204">
        <v>6</v>
      </c>
      <c r="R204">
        <v>3</v>
      </c>
      <c r="S204">
        <v>6</v>
      </c>
      <c r="T204">
        <v>6</v>
      </c>
      <c r="U204">
        <v>9</v>
      </c>
      <c r="V204">
        <v>2</v>
      </c>
      <c r="W204">
        <v>5</v>
      </c>
      <c r="X204">
        <v>10</v>
      </c>
      <c r="Y204">
        <v>4</v>
      </c>
      <c r="Z204">
        <v>7</v>
      </c>
      <c r="AA204">
        <v>3</v>
      </c>
      <c r="AB204">
        <v>34</v>
      </c>
      <c r="AC204" s="1">
        <v>43032.813379629632</v>
      </c>
      <c r="AD204" s="3" t="s">
        <v>180</v>
      </c>
      <c r="AE204" t="str">
        <f t="shared" si="3"/>
        <v/>
      </c>
    </row>
    <row r="205" spans="1:31" ht="45" x14ac:dyDescent="0.25">
      <c r="A205">
        <v>5099</v>
      </c>
      <c r="B205">
        <v>0</v>
      </c>
      <c r="C205">
        <v>1975</v>
      </c>
      <c r="D205">
        <v>1</v>
      </c>
      <c r="E205">
        <v>1</v>
      </c>
      <c r="F205">
        <v>1</v>
      </c>
      <c r="G205">
        <v>1</v>
      </c>
      <c r="H205">
        <v>1</v>
      </c>
      <c r="I205">
        <v>1</v>
      </c>
      <c r="J205">
        <v>1</v>
      </c>
      <c r="K205">
        <v>2</v>
      </c>
      <c r="L205">
        <v>2</v>
      </c>
      <c r="M205">
        <v>2</v>
      </c>
      <c r="N205">
        <v>2</v>
      </c>
      <c r="O205">
        <v>3</v>
      </c>
      <c r="P205">
        <v>5</v>
      </c>
      <c r="Q205">
        <v>4</v>
      </c>
      <c r="R205">
        <v>2</v>
      </c>
      <c r="S205">
        <v>4</v>
      </c>
      <c r="T205">
        <v>5</v>
      </c>
      <c r="U205">
        <v>4</v>
      </c>
      <c r="V205">
        <v>3</v>
      </c>
      <c r="W205">
        <v>6</v>
      </c>
      <c r="X205">
        <v>4</v>
      </c>
      <c r="Y205">
        <v>4</v>
      </c>
      <c r="Z205">
        <v>8</v>
      </c>
      <c r="AA205">
        <v>8</v>
      </c>
      <c r="AB205">
        <v>12</v>
      </c>
      <c r="AC205" s="1">
        <v>43032.819710648146</v>
      </c>
      <c r="AD205" s="3" t="s">
        <v>181</v>
      </c>
      <c r="AE205" t="str">
        <f t="shared" si="3"/>
        <v/>
      </c>
    </row>
    <row r="206" spans="1:31" x14ac:dyDescent="0.25">
      <c r="A206">
        <v>5281</v>
      </c>
      <c r="B206">
        <v>0</v>
      </c>
      <c r="C206">
        <v>1992</v>
      </c>
      <c r="D206">
        <v>1</v>
      </c>
      <c r="E206">
        <v>1</v>
      </c>
      <c r="F206">
        <v>1</v>
      </c>
      <c r="G206">
        <v>1</v>
      </c>
      <c r="H206">
        <v>1</v>
      </c>
      <c r="I206">
        <v>1</v>
      </c>
      <c r="J206">
        <v>1</v>
      </c>
      <c r="K206">
        <v>3</v>
      </c>
      <c r="L206">
        <v>2</v>
      </c>
      <c r="M206">
        <v>2</v>
      </c>
      <c r="N206">
        <v>2</v>
      </c>
      <c r="O206">
        <v>3</v>
      </c>
      <c r="P206">
        <v>56</v>
      </c>
      <c r="Q206">
        <v>2</v>
      </c>
      <c r="R206">
        <v>2</v>
      </c>
      <c r="S206">
        <v>3</v>
      </c>
      <c r="T206">
        <v>5</v>
      </c>
      <c r="U206">
        <v>2</v>
      </c>
      <c r="V206">
        <v>1</v>
      </c>
      <c r="W206">
        <v>4</v>
      </c>
      <c r="X206">
        <v>6</v>
      </c>
      <c r="Y206">
        <v>1</v>
      </c>
      <c r="Z206">
        <v>2</v>
      </c>
      <c r="AA206">
        <v>5</v>
      </c>
      <c r="AB206">
        <v>17</v>
      </c>
      <c r="AC206" s="1">
        <v>43032.823703703703</v>
      </c>
      <c r="AD206" s="3" t="s">
        <v>182</v>
      </c>
      <c r="AE206" t="str">
        <f t="shared" si="3"/>
        <v/>
      </c>
    </row>
    <row r="207" spans="1:31" ht="45" x14ac:dyDescent="0.25">
      <c r="A207">
        <v>5298</v>
      </c>
      <c r="B207">
        <v>0</v>
      </c>
      <c r="C207">
        <v>1982</v>
      </c>
      <c r="D207">
        <v>1</v>
      </c>
      <c r="E207">
        <v>2</v>
      </c>
      <c r="F207">
        <v>1</v>
      </c>
      <c r="G207">
        <v>1</v>
      </c>
      <c r="H207">
        <v>1</v>
      </c>
      <c r="I207">
        <v>2</v>
      </c>
      <c r="J207">
        <v>1</v>
      </c>
      <c r="K207">
        <v>2</v>
      </c>
      <c r="L207">
        <v>2</v>
      </c>
      <c r="M207">
        <v>2</v>
      </c>
      <c r="N207">
        <v>2</v>
      </c>
      <c r="O207">
        <v>4</v>
      </c>
      <c r="P207">
        <v>10</v>
      </c>
      <c r="Q207">
        <v>14</v>
      </c>
      <c r="R207">
        <v>5</v>
      </c>
      <c r="S207">
        <v>5</v>
      </c>
      <c r="T207">
        <v>6</v>
      </c>
      <c r="U207">
        <v>2</v>
      </c>
      <c r="V207">
        <v>6</v>
      </c>
      <c r="W207">
        <v>6</v>
      </c>
      <c r="X207">
        <v>4</v>
      </c>
      <c r="Y207">
        <v>5</v>
      </c>
      <c r="Z207">
        <v>5</v>
      </c>
      <c r="AA207">
        <v>5</v>
      </c>
      <c r="AB207">
        <v>14</v>
      </c>
      <c r="AC207" s="1">
        <v>43032.825671296298</v>
      </c>
      <c r="AD207" s="3" t="s">
        <v>183</v>
      </c>
      <c r="AE207" t="str">
        <f t="shared" si="3"/>
        <v/>
      </c>
    </row>
    <row r="208" spans="1:31" ht="60" x14ac:dyDescent="0.25">
      <c r="A208">
        <v>5228</v>
      </c>
      <c r="B208">
        <v>1</v>
      </c>
      <c r="C208">
        <v>1996</v>
      </c>
      <c r="D208">
        <v>1</v>
      </c>
      <c r="E208">
        <v>1</v>
      </c>
      <c r="F208">
        <v>3</v>
      </c>
      <c r="G208">
        <v>2</v>
      </c>
      <c r="H208">
        <v>2</v>
      </c>
      <c r="I208">
        <v>3</v>
      </c>
      <c r="J208">
        <v>4</v>
      </c>
      <c r="K208">
        <v>4</v>
      </c>
      <c r="L208">
        <v>3</v>
      </c>
      <c r="M208">
        <v>4</v>
      </c>
      <c r="N208">
        <v>4</v>
      </c>
      <c r="O208">
        <v>4</v>
      </c>
      <c r="P208">
        <v>10</v>
      </c>
      <c r="Q208">
        <v>3</v>
      </c>
      <c r="R208">
        <v>5</v>
      </c>
      <c r="S208">
        <v>7</v>
      </c>
      <c r="T208">
        <v>6</v>
      </c>
      <c r="U208">
        <v>2</v>
      </c>
      <c r="V208">
        <v>3</v>
      </c>
      <c r="W208">
        <v>3</v>
      </c>
      <c r="X208">
        <v>5</v>
      </c>
      <c r="Y208">
        <v>3</v>
      </c>
      <c r="Z208">
        <v>1</v>
      </c>
      <c r="AA208">
        <v>2</v>
      </c>
      <c r="AB208">
        <v>80</v>
      </c>
      <c r="AC208" s="1">
        <v>43032.825914351852</v>
      </c>
      <c r="AD208" s="4" t="s">
        <v>184</v>
      </c>
      <c r="AE208" t="str">
        <f t="shared" si="3"/>
        <v/>
      </c>
    </row>
    <row r="209" spans="1:31" ht="45" x14ac:dyDescent="0.25">
      <c r="A209">
        <v>5297</v>
      </c>
      <c r="B209">
        <v>1</v>
      </c>
      <c r="C209">
        <v>1994</v>
      </c>
      <c r="D209">
        <v>1</v>
      </c>
      <c r="E209">
        <v>1</v>
      </c>
      <c r="F209">
        <v>1</v>
      </c>
      <c r="G209">
        <v>1</v>
      </c>
      <c r="H209">
        <v>2</v>
      </c>
      <c r="I209">
        <v>3</v>
      </c>
      <c r="J209">
        <v>2</v>
      </c>
      <c r="K209">
        <v>2</v>
      </c>
      <c r="L209">
        <v>2</v>
      </c>
      <c r="M209">
        <v>3</v>
      </c>
      <c r="N209">
        <v>3</v>
      </c>
      <c r="O209">
        <v>3</v>
      </c>
      <c r="P209">
        <v>7</v>
      </c>
      <c r="Q209">
        <v>5</v>
      </c>
      <c r="R209">
        <v>2</v>
      </c>
      <c r="S209">
        <v>2</v>
      </c>
      <c r="T209">
        <v>5</v>
      </c>
      <c r="U209">
        <v>2</v>
      </c>
      <c r="V209">
        <v>4</v>
      </c>
      <c r="W209">
        <v>4</v>
      </c>
      <c r="X209">
        <v>8</v>
      </c>
      <c r="Y209">
        <v>3</v>
      </c>
      <c r="Z209">
        <v>7</v>
      </c>
      <c r="AA209">
        <v>5</v>
      </c>
      <c r="AB209">
        <v>6</v>
      </c>
      <c r="AC209" s="1">
        <v>43032.827534722222</v>
      </c>
      <c r="AD209" s="3" t="s">
        <v>185</v>
      </c>
      <c r="AE209" t="str">
        <f t="shared" si="3"/>
        <v/>
      </c>
    </row>
    <row r="210" spans="1:31" x14ac:dyDescent="0.25">
      <c r="A210">
        <v>5325</v>
      </c>
      <c r="B210">
        <v>0</v>
      </c>
      <c r="C210">
        <v>1988</v>
      </c>
      <c r="D210">
        <v>2</v>
      </c>
      <c r="E210">
        <v>2</v>
      </c>
      <c r="F210">
        <v>3</v>
      </c>
      <c r="G210">
        <v>1</v>
      </c>
      <c r="H210">
        <v>2</v>
      </c>
      <c r="I210">
        <v>2</v>
      </c>
      <c r="J210">
        <v>3</v>
      </c>
      <c r="K210">
        <v>2</v>
      </c>
      <c r="L210">
        <v>3</v>
      </c>
      <c r="M210">
        <v>3</v>
      </c>
      <c r="N210">
        <v>3</v>
      </c>
      <c r="O210">
        <v>4</v>
      </c>
      <c r="P210">
        <v>10</v>
      </c>
      <c r="Q210">
        <v>4</v>
      </c>
      <c r="R210">
        <v>6</v>
      </c>
      <c r="S210">
        <v>5</v>
      </c>
      <c r="T210">
        <v>6</v>
      </c>
      <c r="U210">
        <v>6</v>
      </c>
      <c r="V210">
        <v>4</v>
      </c>
      <c r="W210">
        <v>10</v>
      </c>
      <c r="X210">
        <v>4</v>
      </c>
      <c r="Y210">
        <v>7</v>
      </c>
      <c r="Z210">
        <v>3</v>
      </c>
      <c r="AA210">
        <v>7</v>
      </c>
      <c r="AB210">
        <v>28</v>
      </c>
      <c r="AC210" s="1">
        <v>43032.836759259262</v>
      </c>
      <c r="AD210" s="3" t="s">
        <v>186</v>
      </c>
      <c r="AE210" t="str">
        <f t="shared" si="3"/>
        <v/>
      </c>
    </row>
    <row r="211" spans="1:31" x14ac:dyDescent="0.25">
      <c r="A211">
        <v>5309</v>
      </c>
      <c r="B211">
        <v>0</v>
      </c>
      <c r="C211">
        <v>1997</v>
      </c>
      <c r="D211">
        <v>1</v>
      </c>
      <c r="E211">
        <v>1</v>
      </c>
      <c r="F211">
        <v>1</v>
      </c>
      <c r="G211">
        <v>1</v>
      </c>
      <c r="H211">
        <v>2</v>
      </c>
      <c r="I211">
        <v>2</v>
      </c>
      <c r="J211">
        <v>3</v>
      </c>
      <c r="K211">
        <v>2</v>
      </c>
      <c r="L211">
        <v>2</v>
      </c>
      <c r="M211">
        <v>3</v>
      </c>
      <c r="N211">
        <v>3</v>
      </c>
      <c r="O211">
        <v>4</v>
      </c>
      <c r="P211">
        <v>5</v>
      </c>
      <c r="Q211">
        <v>3</v>
      </c>
      <c r="R211">
        <v>2</v>
      </c>
      <c r="S211">
        <v>2</v>
      </c>
      <c r="T211">
        <v>4</v>
      </c>
      <c r="U211">
        <v>3</v>
      </c>
      <c r="V211">
        <v>6</v>
      </c>
      <c r="W211">
        <v>8</v>
      </c>
      <c r="X211">
        <v>7</v>
      </c>
      <c r="Y211">
        <v>2</v>
      </c>
      <c r="Z211">
        <v>7</v>
      </c>
      <c r="AA211">
        <v>5</v>
      </c>
      <c r="AB211">
        <v>4</v>
      </c>
      <c r="AC211" s="1">
        <v>43032.838113425925</v>
      </c>
      <c r="AD211" s="3" t="s">
        <v>55</v>
      </c>
      <c r="AE211" t="str">
        <f t="shared" si="3"/>
        <v/>
      </c>
    </row>
    <row r="212" spans="1:31" x14ac:dyDescent="0.25">
      <c r="A212">
        <v>5313</v>
      </c>
      <c r="B212">
        <v>0</v>
      </c>
      <c r="C212">
        <v>1992</v>
      </c>
      <c r="D212">
        <v>1</v>
      </c>
      <c r="E212">
        <v>1</v>
      </c>
      <c r="F212">
        <v>1</v>
      </c>
      <c r="G212">
        <v>1</v>
      </c>
      <c r="H212">
        <v>2</v>
      </c>
      <c r="I212">
        <v>1</v>
      </c>
      <c r="J212">
        <v>1</v>
      </c>
      <c r="K212">
        <v>1</v>
      </c>
      <c r="L212">
        <v>3</v>
      </c>
      <c r="M212">
        <v>1</v>
      </c>
      <c r="N212">
        <v>1</v>
      </c>
      <c r="O212">
        <v>3</v>
      </c>
      <c r="P212">
        <v>9</v>
      </c>
      <c r="Q212">
        <v>2</v>
      </c>
      <c r="R212">
        <v>3</v>
      </c>
      <c r="S212">
        <v>5</v>
      </c>
      <c r="T212">
        <v>10</v>
      </c>
      <c r="U212">
        <v>2</v>
      </c>
      <c r="V212">
        <v>1</v>
      </c>
      <c r="W212">
        <v>3</v>
      </c>
      <c r="X212">
        <v>13</v>
      </c>
      <c r="Y212">
        <v>3</v>
      </c>
      <c r="Z212">
        <v>2</v>
      </c>
      <c r="AA212">
        <v>6</v>
      </c>
      <c r="AB212">
        <v>28</v>
      </c>
      <c r="AC212" s="1">
        <v>43032.83871527778</v>
      </c>
      <c r="AD212" s="3" t="s">
        <v>55</v>
      </c>
      <c r="AE212" t="str">
        <f t="shared" si="3"/>
        <v/>
      </c>
    </row>
    <row r="213" spans="1:31" x14ac:dyDescent="0.25">
      <c r="A213">
        <v>5299</v>
      </c>
      <c r="B213">
        <v>0</v>
      </c>
      <c r="C213">
        <v>2000</v>
      </c>
      <c r="D213">
        <v>2</v>
      </c>
      <c r="E213">
        <v>3</v>
      </c>
      <c r="F213">
        <v>3</v>
      </c>
      <c r="G213">
        <v>1</v>
      </c>
      <c r="H213">
        <v>3</v>
      </c>
      <c r="I213">
        <v>4</v>
      </c>
      <c r="J213">
        <v>4</v>
      </c>
      <c r="K213">
        <v>4</v>
      </c>
      <c r="L213">
        <v>3</v>
      </c>
      <c r="M213">
        <v>4</v>
      </c>
      <c r="N213">
        <v>4</v>
      </c>
      <c r="O213">
        <v>4</v>
      </c>
      <c r="P213">
        <v>8</v>
      </c>
      <c r="Q213">
        <v>3</v>
      </c>
      <c r="R213">
        <v>5</v>
      </c>
      <c r="S213">
        <v>3</v>
      </c>
      <c r="T213">
        <v>8</v>
      </c>
      <c r="U213">
        <v>2</v>
      </c>
      <c r="V213">
        <v>2</v>
      </c>
      <c r="W213">
        <v>2</v>
      </c>
      <c r="X213">
        <v>6</v>
      </c>
      <c r="Y213">
        <v>2</v>
      </c>
      <c r="Z213">
        <v>2</v>
      </c>
      <c r="AA213">
        <v>1</v>
      </c>
      <c r="AB213">
        <v>117</v>
      </c>
      <c r="AC213" s="1">
        <v>43032.83902777778</v>
      </c>
      <c r="AD213" s="3" t="s">
        <v>55</v>
      </c>
    </row>
    <row r="214" spans="1:31" ht="30" x14ac:dyDescent="0.25">
      <c r="A214">
        <v>5312</v>
      </c>
      <c r="B214">
        <v>1</v>
      </c>
      <c r="C214">
        <v>1988</v>
      </c>
      <c r="D214">
        <v>1</v>
      </c>
      <c r="E214">
        <v>1</v>
      </c>
      <c r="F214">
        <v>1</v>
      </c>
      <c r="G214">
        <v>1</v>
      </c>
      <c r="H214">
        <v>3</v>
      </c>
      <c r="I214">
        <v>2</v>
      </c>
      <c r="J214">
        <v>3</v>
      </c>
      <c r="K214">
        <v>2</v>
      </c>
      <c r="L214">
        <v>3</v>
      </c>
      <c r="M214">
        <v>2</v>
      </c>
      <c r="N214">
        <v>3</v>
      </c>
      <c r="O214">
        <v>3</v>
      </c>
      <c r="P214">
        <v>10</v>
      </c>
      <c r="Q214">
        <v>4</v>
      </c>
      <c r="R214">
        <v>6</v>
      </c>
      <c r="S214">
        <v>4</v>
      </c>
      <c r="T214">
        <v>13</v>
      </c>
      <c r="U214">
        <v>4</v>
      </c>
      <c r="V214">
        <v>5</v>
      </c>
      <c r="W214">
        <v>5</v>
      </c>
      <c r="X214">
        <v>6</v>
      </c>
      <c r="Y214">
        <v>4</v>
      </c>
      <c r="Z214">
        <v>8</v>
      </c>
      <c r="AA214">
        <v>6</v>
      </c>
      <c r="AB214">
        <v>12</v>
      </c>
      <c r="AC214" s="1">
        <v>43032.840439814812</v>
      </c>
      <c r="AD214" s="3" t="s">
        <v>187</v>
      </c>
      <c r="AE214" t="str">
        <f t="shared" si="3"/>
        <v/>
      </c>
    </row>
    <row r="215" spans="1:31" x14ac:dyDescent="0.25">
      <c r="A215">
        <v>5345</v>
      </c>
      <c r="B215">
        <v>0</v>
      </c>
      <c r="C215">
        <v>1990</v>
      </c>
      <c r="D215">
        <v>1</v>
      </c>
      <c r="E215">
        <v>2</v>
      </c>
      <c r="F215">
        <v>1</v>
      </c>
      <c r="G215">
        <v>1</v>
      </c>
      <c r="H215">
        <v>2</v>
      </c>
      <c r="I215">
        <v>3</v>
      </c>
      <c r="J215">
        <v>3</v>
      </c>
      <c r="K215">
        <v>3</v>
      </c>
      <c r="L215">
        <v>3</v>
      </c>
      <c r="M215">
        <v>4</v>
      </c>
      <c r="N215">
        <v>4</v>
      </c>
      <c r="O215">
        <v>4</v>
      </c>
      <c r="P215">
        <v>9</v>
      </c>
      <c r="Q215">
        <v>4</v>
      </c>
      <c r="R215">
        <v>3</v>
      </c>
      <c r="S215">
        <v>2</v>
      </c>
      <c r="T215">
        <v>6</v>
      </c>
      <c r="U215">
        <v>2</v>
      </c>
      <c r="V215">
        <v>4</v>
      </c>
      <c r="W215">
        <v>3</v>
      </c>
      <c r="X215">
        <v>4</v>
      </c>
      <c r="Y215">
        <v>2</v>
      </c>
      <c r="Z215">
        <v>1</v>
      </c>
      <c r="AA215">
        <v>2</v>
      </c>
      <c r="AB215">
        <v>31</v>
      </c>
      <c r="AC215" s="1">
        <v>43032.842048611114</v>
      </c>
      <c r="AD215" s="3" t="s">
        <v>55</v>
      </c>
      <c r="AE215" t="str">
        <f t="shared" si="3"/>
        <v/>
      </c>
    </row>
    <row r="216" spans="1:31" x14ac:dyDescent="0.25">
      <c r="A216">
        <v>4695</v>
      </c>
      <c r="B216">
        <v>0</v>
      </c>
      <c r="C216">
        <v>1999</v>
      </c>
      <c r="D216">
        <v>2</v>
      </c>
      <c r="E216">
        <v>2</v>
      </c>
      <c r="F216">
        <v>2</v>
      </c>
      <c r="G216">
        <v>1</v>
      </c>
      <c r="H216">
        <v>3</v>
      </c>
      <c r="I216">
        <v>3</v>
      </c>
      <c r="J216">
        <v>3</v>
      </c>
      <c r="K216">
        <v>2</v>
      </c>
      <c r="L216">
        <v>4</v>
      </c>
      <c r="M216">
        <v>4</v>
      </c>
      <c r="N216">
        <v>4</v>
      </c>
      <c r="O216">
        <v>3</v>
      </c>
      <c r="P216">
        <v>9</v>
      </c>
      <c r="Q216">
        <v>5</v>
      </c>
      <c r="R216">
        <v>2</v>
      </c>
      <c r="S216">
        <v>3</v>
      </c>
      <c r="T216">
        <v>4</v>
      </c>
      <c r="U216">
        <v>6</v>
      </c>
      <c r="V216">
        <v>3</v>
      </c>
      <c r="W216">
        <v>6</v>
      </c>
      <c r="X216">
        <v>3</v>
      </c>
      <c r="Y216">
        <v>4</v>
      </c>
      <c r="Z216">
        <v>3</v>
      </c>
      <c r="AA216">
        <v>4</v>
      </c>
      <c r="AB216">
        <v>51</v>
      </c>
      <c r="AC216" s="1">
        <v>43032.843078703707</v>
      </c>
      <c r="AD216" s="3" t="s">
        <v>188</v>
      </c>
      <c r="AE216" t="str">
        <f t="shared" si="3"/>
        <v/>
      </c>
    </row>
    <row r="217" spans="1:31" x14ac:dyDescent="0.25">
      <c r="A217">
        <v>5352</v>
      </c>
      <c r="B217">
        <v>0</v>
      </c>
      <c r="C217">
        <v>1998</v>
      </c>
      <c r="D217">
        <v>1</v>
      </c>
      <c r="E217">
        <v>1</v>
      </c>
      <c r="F217">
        <v>3</v>
      </c>
      <c r="G217">
        <v>1</v>
      </c>
      <c r="H217">
        <v>2</v>
      </c>
      <c r="I217">
        <v>2</v>
      </c>
      <c r="J217">
        <v>3</v>
      </c>
      <c r="K217">
        <v>3</v>
      </c>
      <c r="L217">
        <v>2</v>
      </c>
      <c r="M217">
        <v>4</v>
      </c>
      <c r="N217">
        <v>4</v>
      </c>
      <c r="O217">
        <v>4</v>
      </c>
      <c r="P217">
        <v>10</v>
      </c>
      <c r="Q217">
        <v>9</v>
      </c>
      <c r="R217">
        <v>6</v>
      </c>
      <c r="S217">
        <v>3</v>
      </c>
      <c r="T217">
        <v>4</v>
      </c>
      <c r="U217">
        <v>4</v>
      </c>
      <c r="V217">
        <v>3</v>
      </c>
      <c r="W217">
        <v>3</v>
      </c>
      <c r="X217">
        <v>3</v>
      </c>
      <c r="Y217">
        <v>6</v>
      </c>
      <c r="Z217">
        <v>3</v>
      </c>
      <c r="AA217">
        <v>2</v>
      </c>
      <c r="AB217">
        <v>28</v>
      </c>
      <c r="AC217" s="1">
        <v>43032.844780092593</v>
      </c>
      <c r="AD217" s="3" t="s">
        <v>55</v>
      </c>
      <c r="AE217" t="str">
        <f t="shared" si="3"/>
        <v/>
      </c>
    </row>
    <row r="218" spans="1:31" x14ac:dyDescent="0.25">
      <c r="A218">
        <v>5357</v>
      </c>
      <c r="B218">
        <v>1</v>
      </c>
      <c r="C218">
        <v>1998</v>
      </c>
      <c r="D218">
        <v>1</v>
      </c>
      <c r="E218">
        <v>1</v>
      </c>
      <c r="F218">
        <v>1</v>
      </c>
      <c r="G218">
        <v>1</v>
      </c>
      <c r="H218">
        <v>1</v>
      </c>
      <c r="I218">
        <v>1</v>
      </c>
      <c r="J218">
        <v>1</v>
      </c>
      <c r="K218">
        <v>1</v>
      </c>
      <c r="L218">
        <v>2</v>
      </c>
      <c r="M218">
        <v>2</v>
      </c>
      <c r="N218">
        <v>2</v>
      </c>
      <c r="O218">
        <v>2</v>
      </c>
      <c r="P218">
        <v>13</v>
      </c>
      <c r="Q218">
        <v>4</v>
      </c>
      <c r="R218">
        <v>5</v>
      </c>
      <c r="S218">
        <v>3</v>
      </c>
      <c r="T218">
        <v>5</v>
      </c>
      <c r="U218">
        <v>3</v>
      </c>
      <c r="V218">
        <v>5</v>
      </c>
      <c r="W218">
        <v>2</v>
      </c>
      <c r="X218">
        <v>11</v>
      </c>
      <c r="Y218">
        <v>10</v>
      </c>
      <c r="Z218">
        <v>3</v>
      </c>
      <c r="AA218">
        <v>2</v>
      </c>
      <c r="AB218">
        <v>20</v>
      </c>
      <c r="AC218" s="1">
        <v>43032.848877314813</v>
      </c>
      <c r="AD218" s="3" t="s">
        <v>189</v>
      </c>
      <c r="AE218" t="str">
        <f t="shared" si="3"/>
        <v/>
      </c>
    </row>
    <row r="219" spans="1:31" x14ac:dyDescent="0.25">
      <c r="A219">
        <v>5381</v>
      </c>
      <c r="B219">
        <v>0</v>
      </c>
      <c r="C219">
        <v>1979</v>
      </c>
      <c r="D219">
        <v>1</v>
      </c>
      <c r="E219">
        <v>2</v>
      </c>
      <c r="F219">
        <v>3</v>
      </c>
      <c r="G219">
        <v>1</v>
      </c>
      <c r="H219">
        <v>2</v>
      </c>
      <c r="I219">
        <v>3</v>
      </c>
      <c r="J219">
        <v>3</v>
      </c>
      <c r="K219">
        <v>2</v>
      </c>
      <c r="L219">
        <v>3</v>
      </c>
      <c r="M219">
        <v>3</v>
      </c>
      <c r="N219">
        <v>3</v>
      </c>
      <c r="O219">
        <v>2</v>
      </c>
      <c r="P219">
        <v>7</v>
      </c>
      <c r="Q219">
        <v>11</v>
      </c>
      <c r="R219">
        <v>10</v>
      </c>
      <c r="S219">
        <v>3</v>
      </c>
      <c r="T219">
        <v>6</v>
      </c>
      <c r="U219">
        <v>143</v>
      </c>
      <c r="V219">
        <v>9</v>
      </c>
      <c r="W219">
        <v>3</v>
      </c>
      <c r="X219">
        <v>14</v>
      </c>
      <c r="Y219">
        <v>5</v>
      </c>
      <c r="Z219">
        <v>3</v>
      </c>
      <c r="AA219">
        <v>5</v>
      </c>
      <c r="AB219">
        <v>27</v>
      </c>
      <c r="AC219" s="1">
        <v>43032.867430555554</v>
      </c>
      <c r="AD219" s="3" t="s">
        <v>190</v>
      </c>
      <c r="AE219" t="str">
        <f t="shared" ref="AE219:AE282" si="4">IF(AB219&gt;100,"kontrola","")</f>
        <v/>
      </c>
    </row>
    <row r="220" spans="1:31" x14ac:dyDescent="0.25">
      <c r="A220">
        <v>5385</v>
      </c>
      <c r="B220">
        <v>0</v>
      </c>
      <c r="C220">
        <v>2000</v>
      </c>
      <c r="D220">
        <v>1</v>
      </c>
      <c r="E220">
        <v>2</v>
      </c>
      <c r="F220">
        <v>1</v>
      </c>
      <c r="G220">
        <v>1</v>
      </c>
      <c r="H220">
        <v>3</v>
      </c>
      <c r="I220">
        <v>3</v>
      </c>
      <c r="J220">
        <v>3</v>
      </c>
      <c r="K220">
        <v>3</v>
      </c>
      <c r="L220">
        <v>3</v>
      </c>
      <c r="M220">
        <v>4</v>
      </c>
      <c r="N220">
        <v>4</v>
      </c>
      <c r="O220">
        <v>4</v>
      </c>
      <c r="P220">
        <v>5</v>
      </c>
      <c r="Q220">
        <v>2</v>
      </c>
      <c r="R220">
        <v>3</v>
      </c>
      <c r="S220">
        <v>1</v>
      </c>
      <c r="T220">
        <v>5</v>
      </c>
      <c r="U220">
        <v>5</v>
      </c>
      <c r="V220">
        <v>4</v>
      </c>
      <c r="W220">
        <v>3</v>
      </c>
      <c r="X220">
        <v>5</v>
      </c>
      <c r="Y220">
        <v>2</v>
      </c>
      <c r="Z220">
        <v>8</v>
      </c>
      <c r="AA220">
        <v>2</v>
      </c>
      <c r="AB220">
        <v>39</v>
      </c>
      <c r="AC220" s="1">
        <v>43032.868668981479</v>
      </c>
      <c r="AD220" s="3" t="s">
        <v>55</v>
      </c>
      <c r="AE220" t="str">
        <f t="shared" si="4"/>
        <v/>
      </c>
    </row>
    <row r="221" spans="1:31" x14ac:dyDescent="0.25">
      <c r="A221">
        <v>5398</v>
      </c>
      <c r="B221">
        <v>0</v>
      </c>
      <c r="C221">
        <v>1996</v>
      </c>
      <c r="D221">
        <v>1</v>
      </c>
      <c r="E221">
        <v>1</v>
      </c>
      <c r="F221">
        <v>2</v>
      </c>
      <c r="G221">
        <v>1</v>
      </c>
      <c r="H221">
        <v>1</v>
      </c>
      <c r="I221">
        <v>2</v>
      </c>
      <c r="J221">
        <v>3</v>
      </c>
      <c r="K221">
        <v>3</v>
      </c>
      <c r="L221">
        <v>2</v>
      </c>
      <c r="M221">
        <v>3</v>
      </c>
      <c r="N221">
        <v>4</v>
      </c>
      <c r="O221">
        <v>4</v>
      </c>
      <c r="P221">
        <v>10</v>
      </c>
      <c r="Q221">
        <v>4</v>
      </c>
      <c r="R221">
        <v>10</v>
      </c>
      <c r="S221">
        <v>4</v>
      </c>
      <c r="T221">
        <v>8</v>
      </c>
      <c r="U221">
        <v>4</v>
      </c>
      <c r="V221">
        <v>6</v>
      </c>
      <c r="W221">
        <v>3</v>
      </c>
      <c r="X221">
        <v>7</v>
      </c>
      <c r="Y221">
        <v>15</v>
      </c>
      <c r="Z221">
        <v>4</v>
      </c>
      <c r="AA221">
        <v>2</v>
      </c>
      <c r="AB221">
        <v>15</v>
      </c>
      <c r="AC221" s="1">
        <v>43032.870717592596</v>
      </c>
      <c r="AD221" s="3" t="s">
        <v>55</v>
      </c>
      <c r="AE221" t="str">
        <f t="shared" si="4"/>
        <v/>
      </c>
    </row>
    <row r="222" spans="1:31" x14ac:dyDescent="0.25">
      <c r="A222">
        <v>1565</v>
      </c>
      <c r="B222">
        <v>0</v>
      </c>
      <c r="C222">
        <v>1990</v>
      </c>
      <c r="D222">
        <v>1</v>
      </c>
      <c r="E222">
        <v>1</v>
      </c>
      <c r="F222">
        <v>1</v>
      </c>
      <c r="G222">
        <v>1</v>
      </c>
      <c r="H222">
        <v>2</v>
      </c>
      <c r="I222">
        <v>2</v>
      </c>
      <c r="J222">
        <v>1</v>
      </c>
      <c r="K222">
        <v>3</v>
      </c>
      <c r="L222">
        <v>2</v>
      </c>
      <c r="M222">
        <v>2</v>
      </c>
      <c r="N222">
        <v>2</v>
      </c>
      <c r="O222">
        <v>4</v>
      </c>
      <c r="P222">
        <v>11</v>
      </c>
      <c r="Q222">
        <v>6</v>
      </c>
      <c r="R222">
        <v>5</v>
      </c>
      <c r="S222">
        <v>3</v>
      </c>
      <c r="T222">
        <v>7</v>
      </c>
      <c r="U222">
        <v>4</v>
      </c>
      <c r="V222">
        <v>3</v>
      </c>
      <c r="W222">
        <v>5</v>
      </c>
      <c r="X222">
        <v>6</v>
      </c>
      <c r="Y222">
        <v>2</v>
      </c>
      <c r="Z222">
        <v>3</v>
      </c>
      <c r="AA222">
        <v>5</v>
      </c>
      <c r="AB222">
        <v>13</v>
      </c>
      <c r="AC222" s="1">
        <v>43032.870821759258</v>
      </c>
      <c r="AD222" s="3" t="s">
        <v>191</v>
      </c>
      <c r="AE222" t="str">
        <f t="shared" si="4"/>
        <v/>
      </c>
    </row>
    <row r="223" spans="1:31" x14ac:dyDescent="0.25">
      <c r="A223">
        <v>5394</v>
      </c>
      <c r="B223">
        <v>0</v>
      </c>
      <c r="C223">
        <v>2000</v>
      </c>
      <c r="D223">
        <v>1</v>
      </c>
      <c r="E223">
        <v>1</v>
      </c>
      <c r="F223">
        <v>1</v>
      </c>
      <c r="G223">
        <v>2</v>
      </c>
      <c r="H223">
        <v>1</v>
      </c>
      <c r="I223">
        <v>1</v>
      </c>
      <c r="J223">
        <v>1</v>
      </c>
      <c r="K223">
        <v>2</v>
      </c>
      <c r="L223">
        <v>2</v>
      </c>
      <c r="M223">
        <v>1</v>
      </c>
      <c r="N223">
        <v>2</v>
      </c>
      <c r="O223">
        <v>4</v>
      </c>
      <c r="P223">
        <v>10</v>
      </c>
      <c r="Q223">
        <v>4</v>
      </c>
      <c r="R223">
        <v>3</v>
      </c>
      <c r="S223">
        <v>28</v>
      </c>
      <c r="T223">
        <v>1</v>
      </c>
      <c r="U223">
        <v>3</v>
      </c>
      <c r="V223">
        <v>2</v>
      </c>
      <c r="W223">
        <v>3</v>
      </c>
      <c r="X223">
        <v>4</v>
      </c>
      <c r="Y223">
        <v>5</v>
      </c>
      <c r="Z223">
        <v>3</v>
      </c>
      <c r="AA223">
        <v>6</v>
      </c>
      <c r="AB223">
        <v>42</v>
      </c>
      <c r="AC223" s="1">
        <v>43032.873252314814</v>
      </c>
      <c r="AD223" s="3" t="s">
        <v>80</v>
      </c>
      <c r="AE223" t="str">
        <f t="shared" si="4"/>
        <v/>
      </c>
    </row>
    <row r="224" spans="1:31" x14ac:dyDescent="0.25">
      <c r="A224">
        <v>5412</v>
      </c>
      <c r="B224">
        <v>1</v>
      </c>
      <c r="C224">
        <v>1986</v>
      </c>
      <c r="D224">
        <v>2</v>
      </c>
      <c r="E224">
        <v>3</v>
      </c>
      <c r="F224">
        <v>3</v>
      </c>
      <c r="G224">
        <v>1</v>
      </c>
      <c r="H224">
        <v>3</v>
      </c>
      <c r="I224">
        <v>3</v>
      </c>
      <c r="J224">
        <v>3</v>
      </c>
      <c r="K224">
        <v>3</v>
      </c>
      <c r="L224">
        <v>4</v>
      </c>
      <c r="M224">
        <v>3</v>
      </c>
      <c r="N224">
        <v>4</v>
      </c>
      <c r="O224">
        <v>4</v>
      </c>
      <c r="P224">
        <v>10</v>
      </c>
      <c r="Q224">
        <v>4</v>
      </c>
      <c r="R224">
        <v>4</v>
      </c>
      <c r="S224">
        <v>4</v>
      </c>
      <c r="T224">
        <v>5</v>
      </c>
      <c r="U224">
        <v>1</v>
      </c>
      <c r="V224">
        <v>2</v>
      </c>
      <c r="W224">
        <v>3</v>
      </c>
      <c r="X224">
        <v>4</v>
      </c>
      <c r="Y224">
        <v>2</v>
      </c>
      <c r="Z224">
        <v>3</v>
      </c>
      <c r="AA224">
        <v>1</v>
      </c>
      <c r="AB224">
        <v>82</v>
      </c>
      <c r="AC224" s="1">
        <v>43032.87394675926</v>
      </c>
      <c r="AD224" s="3" t="s">
        <v>192</v>
      </c>
      <c r="AE224" t="str">
        <f t="shared" si="4"/>
        <v/>
      </c>
    </row>
    <row r="225" spans="1:31" ht="30" x14ac:dyDescent="0.25">
      <c r="A225">
        <v>5414</v>
      </c>
      <c r="B225">
        <v>0</v>
      </c>
      <c r="C225">
        <v>1992</v>
      </c>
      <c r="D225">
        <v>1</v>
      </c>
      <c r="E225">
        <v>1</v>
      </c>
      <c r="F225">
        <v>2</v>
      </c>
      <c r="G225">
        <v>1</v>
      </c>
      <c r="H225">
        <v>1</v>
      </c>
      <c r="I225">
        <v>2</v>
      </c>
      <c r="J225">
        <v>2</v>
      </c>
      <c r="K225">
        <v>1</v>
      </c>
      <c r="L225">
        <v>2</v>
      </c>
      <c r="M225">
        <v>2</v>
      </c>
      <c r="N225">
        <v>3</v>
      </c>
      <c r="O225">
        <v>3</v>
      </c>
      <c r="P225">
        <v>3</v>
      </c>
      <c r="Q225">
        <v>2</v>
      </c>
      <c r="R225">
        <v>3</v>
      </c>
      <c r="S225">
        <v>1</v>
      </c>
      <c r="T225">
        <v>3</v>
      </c>
      <c r="U225">
        <v>3</v>
      </c>
      <c r="V225">
        <v>2</v>
      </c>
      <c r="W225">
        <v>3</v>
      </c>
      <c r="X225">
        <v>3</v>
      </c>
      <c r="Y225">
        <v>4</v>
      </c>
      <c r="Z225">
        <v>3</v>
      </c>
      <c r="AA225">
        <v>5</v>
      </c>
      <c r="AB225">
        <v>4</v>
      </c>
      <c r="AC225" s="1">
        <v>43032.877326388887</v>
      </c>
      <c r="AD225" s="3" t="s">
        <v>193</v>
      </c>
      <c r="AE225" t="str">
        <f t="shared" si="4"/>
        <v/>
      </c>
    </row>
    <row r="226" spans="1:31" ht="75" x14ac:dyDescent="0.25">
      <c r="A226">
        <v>3828</v>
      </c>
      <c r="B226">
        <v>0</v>
      </c>
      <c r="C226">
        <v>1997</v>
      </c>
      <c r="D226">
        <v>1</v>
      </c>
      <c r="E226">
        <v>1</v>
      </c>
      <c r="F226">
        <v>1</v>
      </c>
      <c r="G226">
        <v>1</v>
      </c>
      <c r="H226">
        <v>1</v>
      </c>
      <c r="I226">
        <v>1</v>
      </c>
      <c r="J226">
        <v>1</v>
      </c>
      <c r="K226">
        <v>1</v>
      </c>
      <c r="L226">
        <v>1</v>
      </c>
      <c r="M226">
        <v>1</v>
      </c>
      <c r="N226">
        <v>2</v>
      </c>
      <c r="O226">
        <v>2</v>
      </c>
      <c r="P226">
        <v>8</v>
      </c>
      <c r="Q226">
        <v>4</v>
      </c>
      <c r="R226">
        <v>9</v>
      </c>
      <c r="S226">
        <v>3</v>
      </c>
      <c r="T226">
        <v>5</v>
      </c>
      <c r="U226">
        <v>2</v>
      </c>
      <c r="V226">
        <v>5</v>
      </c>
      <c r="W226">
        <v>3</v>
      </c>
      <c r="X226">
        <v>4</v>
      </c>
      <c r="Y226">
        <v>1</v>
      </c>
      <c r="Z226">
        <v>7</v>
      </c>
      <c r="AA226">
        <v>5</v>
      </c>
      <c r="AB226">
        <v>32</v>
      </c>
      <c r="AC226" s="1">
        <v>43032.882615740738</v>
      </c>
      <c r="AD226" s="4" t="s">
        <v>194</v>
      </c>
      <c r="AE226" t="str">
        <f t="shared" si="4"/>
        <v/>
      </c>
    </row>
    <row r="227" spans="1:31" x14ac:dyDescent="0.25">
      <c r="A227">
        <v>5458</v>
      </c>
      <c r="B227">
        <v>0</v>
      </c>
      <c r="C227">
        <v>1995</v>
      </c>
      <c r="D227">
        <v>3</v>
      </c>
      <c r="E227">
        <v>2</v>
      </c>
      <c r="F227">
        <v>1</v>
      </c>
      <c r="G227">
        <v>1</v>
      </c>
      <c r="H227">
        <v>2</v>
      </c>
      <c r="I227">
        <v>1</v>
      </c>
      <c r="J227">
        <v>3</v>
      </c>
      <c r="K227">
        <v>2</v>
      </c>
      <c r="L227">
        <v>3</v>
      </c>
      <c r="M227">
        <v>1</v>
      </c>
      <c r="N227">
        <v>1</v>
      </c>
      <c r="O227">
        <v>4</v>
      </c>
      <c r="P227">
        <v>17</v>
      </c>
      <c r="Q227">
        <v>9</v>
      </c>
      <c r="R227">
        <v>3</v>
      </c>
      <c r="S227">
        <v>3</v>
      </c>
      <c r="T227">
        <v>5</v>
      </c>
      <c r="U227">
        <v>3</v>
      </c>
      <c r="V227">
        <v>4</v>
      </c>
      <c r="W227">
        <v>3</v>
      </c>
      <c r="X227">
        <v>5</v>
      </c>
      <c r="Y227">
        <v>4</v>
      </c>
      <c r="Z227">
        <v>1</v>
      </c>
      <c r="AA227">
        <v>3</v>
      </c>
      <c r="AB227">
        <v>82</v>
      </c>
      <c r="AC227" s="1">
        <v>43032.899814814817</v>
      </c>
      <c r="AD227" s="3" t="s">
        <v>195</v>
      </c>
      <c r="AE227" t="str">
        <f t="shared" si="4"/>
        <v/>
      </c>
    </row>
    <row r="228" spans="1:31" x14ac:dyDescent="0.25">
      <c r="A228">
        <v>5348</v>
      </c>
      <c r="B228">
        <v>0</v>
      </c>
      <c r="C228">
        <v>1992</v>
      </c>
      <c r="D228">
        <v>1</v>
      </c>
      <c r="E228">
        <v>2</v>
      </c>
      <c r="F228">
        <v>2</v>
      </c>
      <c r="G228">
        <v>1</v>
      </c>
      <c r="H228">
        <v>2</v>
      </c>
      <c r="I228">
        <v>3</v>
      </c>
      <c r="J228">
        <v>3</v>
      </c>
      <c r="K228">
        <v>3</v>
      </c>
      <c r="L228">
        <v>2</v>
      </c>
      <c r="M228">
        <v>3</v>
      </c>
      <c r="N228">
        <v>3</v>
      </c>
      <c r="O228">
        <v>4</v>
      </c>
      <c r="P228">
        <v>5</v>
      </c>
      <c r="Q228">
        <v>3</v>
      </c>
      <c r="R228">
        <v>3</v>
      </c>
      <c r="S228">
        <v>3</v>
      </c>
      <c r="T228">
        <v>4</v>
      </c>
      <c r="U228">
        <v>3</v>
      </c>
      <c r="V228">
        <v>3</v>
      </c>
      <c r="W228">
        <v>2</v>
      </c>
      <c r="X228">
        <v>6</v>
      </c>
      <c r="Y228">
        <v>3</v>
      </c>
      <c r="Z228">
        <v>3</v>
      </c>
      <c r="AA228">
        <v>3</v>
      </c>
      <c r="AB228">
        <v>19</v>
      </c>
      <c r="AC228" s="1">
        <v>43032.901192129626</v>
      </c>
      <c r="AD228" s="3" t="s">
        <v>196</v>
      </c>
      <c r="AE228" t="str">
        <f t="shared" si="4"/>
        <v/>
      </c>
    </row>
    <row r="229" spans="1:31" x14ac:dyDescent="0.25">
      <c r="A229">
        <v>5444</v>
      </c>
      <c r="B229">
        <v>0</v>
      </c>
      <c r="C229">
        <v>1992</v>
      </c>
      <c r="D229">
        <v>1</v>
      </c>
      <c r="E229">
        <v>1</v>
      </c>
      <c r="F229">
        <v>1</v>
      </c>
      <c r="G229">
        <v>1</v>
      </c>
      <c r="H229">
        <v>2</v>
      </c>
      <c r="I229">
        <v>1</v>
      </c>
      <c r="J229">
        <v>2</v>
      </c>
      <c r="K229">
        <v>3</v>
      </c>
      <c r="L229">
        <v>3</v>
      </c>
      <c r="M229">
        <v>1</v>
      </c>
      <c r="N229">
        <v>3</v>
      </c>
      <c r="O229">
        <v>4</v>
      </c>
      <c r="P229">
        <v>71</v>
      </c>
      <c r="Q229">
        <v>3</v>
      </c>
      <c r="R229">
        <v>1</v>
      </c>
      <c r="S229">
        <v>2</v>
      </c>
      <c r="T229">
        <v>10</v>
      </c>
      <c r="U229">
        <v>3</v>
      </c>
      <c r="V229">
        <v>2</v>
      </c>
      <c r="W229">
        <v>6</v>
      </c>
      <c r="X229">
        <v>4</v>
      </c>
      <c r="Y229">
        <v>3</v>
      </c>
      <c r="Z229">
        <v>2</v>
      </c>
      <c r="AA229">
        <v>2</v>
      </c>
      <c r="AB229">
        <v>17</v>
      </c>
      <c r="AC229" s="1">
        <v>43032.905162037037</v>
      </c>
      <c r="AD229" s="3" t="s">
        <v>197</v>
      </c>
      <c r="AE229" t="str">
        <f t="shared" si="4"/>
        <v/>
      </c>
    </row>
    <row r="230" spans="1:31" ht="60" x14ac:dyDescent="0.25">
      <c r="A230">
        <v>5470</v>
      </c>
      <c r="B230">
        <v>0</v>
      </c>
      <c r="C230">
        <v>1995</v>
      </c>
      <c r="D230">
        <v>1</v>
      </c>
      <c r="E230">
        <v>1</v>
      </c>
      <c r="F230">
        <v>1</v>
      </c>
      <c r="G230">
        <v>1</v>
      </c>
      <c r="H230">
        <v>1</v>
      </c>
      <c r="I230">
        <v>1</v>
      </c>
      <c r="J230">
        <v>1</v>
      </c>
      <c r="K230">
        <v>1</v>
      </c>
      <c r="L230">
        <v>2</v>
      </c>
      <c r="M230">
        <v>2</v>
      </c>
      <c r="N230">
        <v>2</v>
      </c>
      <c r="O230">
        <v>2</v>
      </c>
      <c r="P230">
        <v>5</v>
      </c>
      <c r="Q230">
        <v>3</v>
      </c>
      <c r="R230">
        <v>3</v>
      </c>
      <c r="S230">
        <v>2</v>
      </c>
      <c r="T230">
        <v>4</v>
      </c>
      <c r="U230">
        <v>1</v>
      </c>
      <c r="V230">
        <v>2</v>
      </c>
      <c r="W230">
        <v>2</v>
      </c>
      <c r="X230">
        <v>2</v>
      </c>
      <c r="Y230">
        <v>2</v>
      </c>
      <c r="Z230">
        <v>3</v>
      </c>
      <c r="AA230">
        <v>1</v>
      </c>
      <c r="AB230">
        <v>20</v>
      </c>
      <c r="AC230" s="1">
        <v>43032.907905092594</v>
      </c>
      <c r="AD230" s="4" t="s">
        <v>198</v>
      </c>
      <c r="AE230" t="str">
        <f t="shared" si="4"/>
        <v/>
      </c>
    </row>
    <row r="231" spans="1:31" x14ac:dyDescent="0.25">
      <c r="A231">
        <v>4023</v>
      </c>
      <c r="B231">
        <v>0</v>
      </c>
      <c r="C231">
        <v>1998</v>
      </c>
      <c r="D231">
        <v>1</v>
      </c>
      <c r="E231">
        <v>1</v>
      </c>
      <c r="F231">
        <v>1</v>
      </c>
      <c r="G231">
        <v>2</v>
      </c>
      <c r="H231">
        <v>1</v>
      </c>
      <c r="I231">
        <v>1</v>
      </c>
      <c r="J231">
        <v>2</v>
      </c>
      <c r="K231">
        <v>3</v>
      </c>
      <c r="L231">
        <v>1</v>
      </c>
      <c r="M231">
        <v>1</v>
      </c>
      <c r="N231">
        <v>2</v>
      </c>
      <c r="O231">
        <v>4</v>
      </c>
      <c r="P231">
        <v>7</v>
      </c>
      <c r="Q231">
        <v>3</v>
      </c>
      <c r="R231">
        <v>2</v>
      </c>
      <c r="S231">
        <v>18</v>
      </c>
      <c r="T231">
        <v>4</v>
      </c>
      <c r="U231">
        <v>3</v>
      </c>
      <c r="V231">
        <v>13</v>
      </c>
      <c r="W231">
        <v>4</v>
      </c>
      <c r="X231">
        <v>2</v>
      </c>
      <c r="Y231">
        <v>3</v>
      </c>
      <c r="Z231">
        <v>2</v>
      </c>
      <c r="AA231">
        <v>11</v>
      </c>
      <c r="AB231">
        <v>49</v>
      </c>
      <c r="AC231" s="1">
        <v>43032.908888888887</v>
      </c>
      <c r="AD231" s="3" t="s">
        <v>199</v>
      </c>
      <c r="AE231" t="str">
        <f t="shared" si="4"/>
        <v/>
      </c>
    </row>
    <row r="232" spans="1:31" x14ac:dyDescent="0.25">
      <c r="A232">
        <v>5480</v>
      </c>
      <c r="B232">
        <v>1</v>
      </c>
      <c r="C232">
        <v>1998</v>
      </c>
      <c r="D232">
        <v>2</v>
      </c>
      <c r="E232">
        <v>1</v>
      </c>
      <c r="F232">
        <v>1</v>
      </c>
      <c r="G232">
        <v>1</v>
      </c>
      <c r="H232">
        <v>2</v>
      </c>
      <c r="I232">
        <v>2</v>
      </c>
      <c r="J232">
        <v>2</v>
      </c>
      <c r="K232">
        <v>2</v>
      </c>
      <c r="L232">
        <v>2</v>
      </c>
      <c r="M232">
        <v>2</v>
      </c>
      <c r="N232">
        <v>3</v>
      </c>
      <c r="O232">
        <v>3</v>
      </c>
      <c r="P232">
        <v>71</v>
      </c>
      <c r="Q232">
        <v>3</v>
      </c>
      <c r="R232">
        <v>2</v>
      </c>
      <c r="S232">
        <v>2</v>
      </c>
      <c r="T232">
        <v>3</v>
      </c>
      <c r="U232">
        <v>2</v>
      </c>
      <c r="V232">
        <v>2</v>
      </c>
      <c r="W232">
        <v>2</v>
      </c>
      <c r="X232">
        <v>2</v>
      </c>
      <c r="Y232">
        <v>2</v>
      </c>
      <c r="Z232">
        <v>6</v>
      </c>
      <c r="AA232">
        <v>4</v>
      </c>
      <c r="AB232">
        <v>11</v>
      </c>
      <c r="AC232" s="1">
        <v>43032.918865740743</v>
      </c>
      <c r="AD232" s="3" t="s">
        <v>200</v>
      </c>
      <c r="AE232" t="str">
        <f t="shared" si="4"/>
        <v/>
      </c>
    </row>
    <row r="233" spans="1:31" x14ac:dyDescent="0.25">
      <c r="A233">
        <v>5504</v>
      </c>
      <c r="B233">
        <v>0</v>
      </c>
      <c r="C233">
        <v>1986</v>
      </c>
      <c r="D233">
        <v>1</v>
      </c>
      <c r="E233">
        <v>1</v>
      </c>
      <c r="F233">
        <v>1</v>
      </c>
      <c r="G233">
        <v>1</v>
      </c>
      <c r="H233">
        <v>1</v>
      </c>
      <c r="I233">
        <v>1</v>
      </c>
      <c r="J233">
        <v>1</v>
      </c>
      <c r="K233">
        <v>1</v>
      </c>
      <c r="L233">
        <v>1</v>
      </c>
      <c r="M233">
        <v>1</v>
      </c>
      <c r="N233">
        <v>1</v>
      </c>
      <c r="O233">
        <v>3</v>
      </c>
      <c r="P233">
        <v>3</v>
      </c>
      <c r="Q233">
        <v>3</v>
      </c>
      <c r="R233">
        <v>3</v>
      </c>
      <c r="S233">
        <v>3</v>
      </c>
      <c r="T233">
        <v>5</v>
      </c>
      <c r="U233">
        <v>1</v>
      </c>
      <c r="V233">
        <v>6</v>
      </c>
      <c r="W233">
        <v>2</v>
      </c>
      <c r="X233">
        <v>3</v>
      </c>
      <c r="Y233">
        <v>3</v>
      </c>
      <c r="Z233">
        <v>4</v>
      </c>
      <c r="AA233">
        <v>4</v>
      </c>
      <c r="AB233">
        <v>36</v>
      </c>
      <c r="AC233" s="1">
        <v>43032.927002314813</v>
      </c>
      <c r="AD233" s="3" t="s">
        <v>55</v>
      </c>
      <c r="AE233" t="str">
        <f t="shared" si="4"/>
        <v/>
      </c>
    </row>
    <row r="234" spans="1:31" x14ac:dyDescent="0.25">
      <c r="A234">
        <v>5519</v>
      </c>
      <c r="B234">
        <v>0</v>
      </c>
      <c r="C234">
        <v>1946</v>
      </c>
      <c r="D234">
        <v>1</v>
      </c>
      <c r="E234">
        <v>1</v>
      </c>
      <c r="F234">
        <v>1</v>
      </c>
      <c r="G234">
        <v>1</v>
      </c>
      <c r="H234">
        <v>1</v>
      </c>
      <c r="I234">
        <v>1</v>
      </c>
      <c r="J234">
        <v>1</v>
      </c>
      <c r="K234">
        <v>1</v>
      </c>
      <c r="L234">
        <v>2</v>
      </c>
      <c r="M234">
        <v>2</v>
      </c>
      <c r="N234">
        <v>3</v>
      </c>
      <c r="O234">
        <v>3</v>
      </c>
      <c r="P234">
        <v>9</v>
      </c>
      <c r="Q234">
        <v>11</v>
      </c>
      <c r="R234">
        <v>6</v>
      </c>
      <c r="S234">
        <v>7</v>
      </c>
      <c r="T234">
        <v>10</v>
      </c>
      <c r="U234">
        <v>3</v>
      </c>
      <c r="V234">
        <v>1</v>
      </c>
      <c r="W234">
        <v>3</v>
      </c>
      <c r="X234">
        <v>3</v>
      </c>
      <c r="Y234">
        <v>5</v>
      </c>
      <c r="Z234">
        <v>6</v>
      </c>
      <c r="AA234">
        <v>9</v>
      </c>
      <c r="AB234">
        <v>12</v>
      </c>
      <c r="AC234" s="1">
        <v>43032.940706018519</v>
      </c>
      <c r="AD234" s="3" t="s">
        <v>55</v>
      </c>
      <c r="AE234" t="str">
        <f t="shared" si="4"/>
        <v/>
      </c>
    </row>
    <row r="235" spans="1:31" ht="60" x14ac:dyDescent="0.25">
      <c r="A235">
        <v>5559</v>
      </c>
      <c r="B235">
        <v>0</v>
      </c>
      <c r="C235">
        <v>1991</v>
      </c>
      <c r="D235">
        <v>1</v>
      </c>
      <c r="E235">
        <v>1</v>
      </c>
      <c r="F235">
        <v>1</v>
      </c>
      <c r="G235">
        <v>1</v>
      </c>
      <c r="H235">
        <v>3</v>
      </c>
      <c r="I235">
        <v>4</v>
      </c>
      <c r="J235">
        <v>4</v>
      </c>
      <c r="K235">
        <v>3</v>
      </c>
      <c r="L235">
        <v>4</v>
      </c>
      <c r="M235">
        <v>4</v>
      </c>
      <c r="N235">
        <v>4</v>
      </c>
      <c r="O235">
        <v>4</v>
      </c>
      <c r="P235">
        <v>10</v>
      </c>
      <c r="Q235">
        <v>9</v>
      </c>
      <c r="R235">
        <v>3</v>
      </c>
      <c r="S235">
        <v>2</v>
      </c>
      <c r="T235">
        <v>12</v>
      </c>
      <c r="U235">
        <v>4</v>
      </c>
      <c r="V235">
        <v>9</v>
      </c>
      <c r="W235">
        <v>3</v>
      </c>
      <c r="X235">
        <v>6</v>
      </c>
      <c r="Y235">
        <v>3</v>
      </c>
      <c r="Z235">
        <v>3</v>
      </c>
      <c r="AA235">
        <v>2</v>
      </c>
      <c r="AB235">
        <v>67</v>
      </c>
      <c r="AC235" s="1">
        <v>43032.965405092589</v>
      </c>
      <c r="AD235" s="4" t="s">
        <v>201</v>
      </c>
      <c r="AE235" t="str">
        <f t="shared" si="4"/>
        <v/>
      </c>
    </row>
    <row r="236" spans="1:31" x14ac:dyDescent="0.25">
      <c r="A236">
        <v>5558</v>
      </c>
      <c r="B236">
        <v>1</v>
      </c>
      <c r="C236">
        <v>1998</v>
      </c>
      <c r="D236">
        <v>1</v>
      </c>
      <c r="E236">
        <v>1</v>
      </c>
      <c r="F236">
        <v>2</v>
      </c>
      <c r="G236">
        <v>1</v>
      </c>
      <c r="H236">
        <v>2</v>
      </c>
      <c r="I236">
        <v>2</v>
      </c>
      <c r="J236">
        <v>2</v>
      </c>
      <c r="K236">
        <v>1</v>
      </c>
      <c r="L236">
        <v>2</v>
      </c>
      <c r="M236">
        <v>2</v>
      </c>
      <c r="N236">
        <v>2</v>
      </c>
      <c r="O236">
        <v>3</v>
      </c>
      <c r="P236">
        <v>6</v>
      </c>
      <c r="Q236">
        <v>3</v>
      </c>
      <c r="R236">
        <v>3</v>
      </c>
      <c r="S236">
        <v>3</v>
      </c>
      <c r="T236">
        <v>3</v>
      </c>
      <c r="U236">
        <v>3</v>
      </c>
      <c r="V236">
        <v>2</v>
      </c>
      <c r="W236">
        <v>5</v>
      </c>
      <c r="X236">
        <v>2</v>
      </c>
      <c r="Y236">
        <v>2</v>
      </c>
      <c r="Z236">
        <v>2</v>
      </c>
      <c r="AA236">
        <v>4</v>
      </c>
      <c r="AB236">
        <v>5</v>
      </c>
      <c r="AC236" s="1">
        <v>43032.967256944445</v>
      </c>
      <c r="AD236" s="3" t="s">
        <v>202</v>
      </c>
      <c r="AE236" t="str">
        <f t="shared" si="4"/>
        <v/>
      </c>
    </row>
    <row r="237" spans="1:31" x14ac:dyDescent="0.25">
      <c r="A237">
        <v>5594</v>
      </c>
      <c r="B237">
        <v>0</v>
      </c>
      <c r="C237">
        <v>1998</v>
      </c>
      <c r="D237">
        <v>1</v>
      </c>
      <c r="E237">
        <v>1</v>
      </c>
      <c r="F237">
        <v>1</v>
      </c>
      <c r="G237">
        <v>1</v>
      </c>
      <c r="H237">
        <v>2</v>
      </c>
      <c r="I237">
        <v>2</v>
      </c>
      <c r="J237">
        <v>1</v>
      </c>
      <c r="K237">
        <v>1</v>
      </c>
      <c r="L237">
        <v>2</v>
      </c>
      <c r="M237">
        <v>2</v>
      </c>
      <c r="N237">
        <v>2</v>
      </c>
      <c r="O237">
        <v>4</v>
      </c>
      <c r="P237">
        <v>7</v>
      </c>
      <c r="Q237">
        <v>3</v>
      </c>
      <c r="R237">
        <v>4</v>
      </c>
      <c r="S237">
        <v>2</v>
      </c>
      <c r="T237">
        <v>6</v>
      </c>
      <c r="U237">
        <v>4</v>
      </c>
      <c r="V237">
        <v>5</v>
      </c>
      <c r="W237">
        <v>2</v>
      </c>
      <c r="X237">
        <v>5</v>
      </c>
      <c r="Y237">
        <v>5</v>
      </c>
      <c r="Z237">
        <v>5</v>
      </c>
      <c r="AA237">
        <v>11</v>
      </c>
      <c r="AB237">
        <v>11</v>
      </c>
      <c r="AC237" s="1">
        <v>43032.98636574074</v>
      </c>
      <c r="AD237" s="3" t="s">
        <v>203</v>
      </c>
      <c r="AE237" t="str">
        <f t="shared" si="4"/>
        <v/>
      </c>
    </row>
    <row r="238" spans="1:31" x14ac:dyDescent="0.25">
      <c r="A238">
        <v>5604</v>
      </c>
      <c r="B238">
        <v>0</v>
      </c>
      <c r="C238">
        <v>1998</v>
      </c>
      <c r="D238">
        <v>2</v>
      </c>
      <c r="E238">
        <v>3</v>
      </c>
      <c r="F238">
        <v>2</v>
      </c>
      <c r="G238">
        <v>1</v>
      </c>
      <c r="H238">
        <v>2</v>
      </c>
      <c r="I238">
        <v>3</v>
      </c>
      <c r="J238">
        <v>3</v>
      </c>
      <c r="K238">
        <v>2</v>
      </c>
      <c r="L238">
        <v>4</v>
      </c>
      <c r="M238">
        <v>4</v>
      </c>
      <c r="N238">
        <v>4</v>
      </c>
      <c r="O238">
        <v>3</v>
      </c>
      <c r="P238">
        <v>11</v>
      </c>
      <c r="Q238">
        <v>5</v>
      </c>
      <c r="R238">
        <v>5</v>
      </c>
      <c r="S238">
        <v>5</v>
      </c>
      <c r="T238">
        <v>4</v>
      </c>
      <c r="U238">
        <v>4</v>
      </c>
      <c r="V238">
        <v>2</v>
      </c>
      <c r="W238">
        <v>4</v>
      </c>
      <c r="X238">
        <v>5</v>
      </c>
      <c r="Y238">
        <v>1</v>
      </c>
      <c r="Z238">
        <v>2</v>
      </c>
      <c r="AA238">
        <v>2</v>
      </c>
      <c r="AB238">
        <v>66</v>
      </c>
      <c r="AC238" s="1">
        <v>43032.98741898148</v>
      </c>
      <c r="AD238" s="3" t="s">
        <v>204</v>
      </c>
      <c r="AE238" t="str">
        <f t="shared" si="4"/>
        <v/>
      </c>
    </row>
    <row r="239" spans="1:31" x14ac:dyDescent="0.25">
      <c r="A239">
        <v>5605</v>
      </c>
      <c r="B239">
        <v>0</v>
      </c>
      <c r="C239">
        <v>1997</v>
      </c>
      <c r="D239">
        <v>1</v>
      </c>
      <c r="E239">
        <v>1</v>
      </c>
      <c r="F239">
        <v>1</v>
      </c>
      <c r="G239">
        <v>1</v>
      </c>
      <c r="H239">
        <v>2</v>
      </c>
      <c r="I239">
        <v>2</v>
      </c>
      <c r="J239">
        <v>3</v>
      </c>
      <c r="K239">
        <v>1</v>
      </c>
      <c r="L239">
        <v>4</v>
      </c>
      <c r="M239">
        <v>4</v>
      </c>
      <c r="N239">
        <v>4</v>
      </c>
      <c r="O239">
        <v>4</v>
      </c>
      <c r="P239">
        <v>12</v>
      </c>
      <c r="Q239">
        <v>7</v>
      </c>
      <c r="R239">
        <v>3</v>
      </c>
      <c r="S239">
        <v>3</v>
      </c>
      <c r="T239">
        <v>3</v>
      </c>
      <c r="U239">
        <v>4</v>
      </c>
      <c r="V239">
        <v>4</v>
      </c>
      <c r="W239">
        <v>2</v>
      </c>
      <c r="X239">
        <v>3</v>
      </c>
      <c r="Y239">
        <v>2</v>
      </c>
      <c r="Z239">
        <v>2</v>
      </c>
      <c r="AA239">
        <v>3</v>
      </c>
      <c r="AB239">
        <v>27</v>
      </c>
      <c r="AC239" s="1">
        <v>43032.994641203702</v>
      </c>
      <c r="AD239" s="3" t="s">
        <v>55</v>
      </c>
      <c r="AE239" t="str">
        <f t="shared" si="4"/>
        <v/>
      </c>
    </row>
    <row r="240" spans="1:31" ht="30" x14ac:dyDescent="0.25">
      <c r="A240">
        <v>5620</v>
      </c>
      <c r="B240">
        <v>1</v>
      </c>
      <c r="C240">
        <v>1989</v>
      </c>
      <c r="D240">
        <v>1</v>
      </c>
      <c r="E240">
        <v>1</v>
      </c>
      <c r="F240">
        <v>1</v>
      </c>
      <c r="G240">
        <v>1</v>
      </c>
      <c r="H240">
        <v>2</v>
      </c>
      <c r="I240">
        <v>2</v>
      </c>
      <c r="J240">
        <v>2</v>
      </c>
      <c r="K240">
        <v>2</v>
      </c>
      <c r="L240">
        <v>3</v>
      </c>
      <c r="M240">
        <v>3</v>
      </c>
      <c r="N240">
        <v>3</v>
      </c>
      <c r="O240">
        <v>3</v>
      </c>
      <c r="P240">
        <v>18</v>
      </c>
      <c r="Q240">
        <v>12</v>
      </c>
      <c r="R240">
        <v>3</v>
      </c>
      <c r="S240">
        <v>3</v>
      </c>
      <c r="T240">
        <v>9</v>
      </c>
      <c r="U240">
        <v>2</v>
      </c>
      <c r="V240">
        <v>5</v>
      </c>
      <c r="W240">
        <v>4</v>
      </c>
      <c r="X240">
        <v>12</v>
      </c>
      <c r="Y240">
        <v>16</v>
      </c>
      <c r="Z240">
        <v>4</v>
      </c>
      <c r="AA240">
        <v>4</v>
      </c>
      <c r="AB240">
        <v>1</v>
      </c>
      <c r="AC240" s="1">
        <v>43033.025312500002</v>
      </c>
      <c r="AD240" s="3" t="s">
        <v>205</v>
      </c>
      <c r="AE240" t="str">
        <f t="shared" si="4"/>
        <v/>
      </c>
    </row>
    <row r="241" spans="1:31" ht="240" x14ac:dyDescent="0.25">
      <c r="A241">
        <v>5639</v>
      </c>
      <c r="B241">
        <v>0</v>
      </c>
      <c r="C241">
        <v>1991</v>
      </c>
      <c r="D241">
        <v>1</v>
      </c>
      <c r="E241">
        <v>1</v>
      </c>
      <c r="F241">
        <v>2</v>
      </c>
      <c r="G241">
        <v>1</v>
      </c>
      <c r="H241">
        <v>2</v>
      </c>
      <c r="I241">
        <v>2</v>
      </c>
      <c r="J241">
        <v>3</v>
      </c>
      <c r="K241">
        <v>2</v>
      </c>
      <c r="L241">
        <v>2</v>
      </c>
      <c r="M241">
        <v>2</v>
      </c>
      <c r="N241">
        <v>3</v>
      </c>
      <c r="O241">
        <v>3</v>
      </c>
      <c r="P241">
        <v>6</v>
      </c>
      <c r="Q241">
        <v>4</v>
      </c>
      <c r="R241">
        <v>22</v>
      </c>
      <c r="S241">
        <v>3</v>
      </c>
      <c r="T241">
        <v>34</v>
      </c>
      <c r="U241">
        <v>7</v>
      </c>
      <c r="V241">
        <v>9</v>
      </c>
      <c r="W241">
        <v>6</v>
      </c>
      <c r="X241">
        <v>11</v>
      </c>
      <c r="Y241">
        <v>4</v>
      </c>
      <c r="Z241">
        <v>16</v>
      </c>
      <c r="AA241">
        <v>4</v>
      </c>
      <c r="AB241">
        <v>3</v>
      </c>
      <c r="AC241" s="1">
        <v>43033.232662037037</v>
      </c>
      <c r="AD241" s="4" t="s">
        <v>206</v>
      </c>
      <c r="AE241" t="str">
        <f t="shared" si="4"/>
        <v/>
      </c>
    </row>
    <row r="242" spans="1:31" x14ac:dyDescent="0.25">
      <c r="A242">
        <v>5651</v>
      </c>
      <c r="B242">
        <v>0</v>
      </c>
      <c r="C242">
        <v>1980</v>
      </c>
      <c r="D242">
        <v>1</v>
      </c>
      <c r="E242">
        <v>1</v>
      </c>
      <c r="F242">
        <v>1</v>
      </c>
      <c r="G242">
        <v>1</v>
      </c>
      <c r="H242">
        <v>1</v>
      </c>
      <c r="I242">
        <v>1</v>
      </c>
      <c r="J242">
        <v>1</v>
      </c>
      <c r="K242">
        <v>1</v>
      </c>
      <c r="L242">
        <v>1</v>
      </c>
      <c r="M242">
        <v>1</v>
      </c>
      <c r="N242">
        <v>1</v>
      </c>
      <c r="O242">
        <v>3</v>
      </c>
      <c r="P242">
        <v>8</v>
      </c>
      <c r="Q242">
        <v>3</v>
      </c>
      <c r="R242">
        <v>4</v>
      </c>
      <c r="S242">
        <v>3</v>
      </c>
      <c r="T242">
        <v>4</v>
      </c>
      <c r="U242">
        <v>2</v>
      </c>
      <c r="V242">
        <v>2</v>
      </c>
      <c r="W242">
        <v>2</v>
      </c>
      <c r="X242">
        <v>5</v>
      </c>
      <c r="Y242">
        <v>2</v>
      </c>
      <c r="Z242">
        <v>5</v>
      </c>
      <c r="AA242">
        <v>4</v>
      </c>
      <c r="AB242">
        <v>36</v>
      </c>
      <c r="AC242" s="1">
        <v>43033.302893518521</v>
      </c>
      <c r="AD242" s="3" t="s">
        <v>207</v>
      </c>
      <c r="AE242" t="str">
        <f t="shared" si="4"/>
        <v/>
      </c>
    </row>
    <row r="243" spans="1:31" x14ac:dyDescent="0.25">
      <c r="A243">
        <v>5655</v>
      </c>
      <c r="B243">
        <v>1</v>
      </c>
      <c r="C243">
        <v>1988</v>
      </c>
      <c r="D243">
        <v>3</v>
      </c>
      <c r="E243">
        <v>1</v>
      </c>
      <c r="F243">
        <v>2</v>
      </c>
      <c r="G243">
        <v>1</v>
      </c>
      <c r="H243">
        <v>2</v>
      </c>
      <c r="I243">
        <v>2</v>
      </c>
      <c r="J243">
        <v>2</v>
      </c>
      <c r="K243">
        <v>2</v>
      </c>
      <c r="L243">
        <v>3</v>
      </c>
      <c r="M243">
        <v>3</v>
      </c>
      <c r="N243">
        <v>3</v>
      </c>
      <c r="O243">
        <v>3</v>
      </c>
      <c r="P243">
        <v>11</v>
      </c>
      <c r="Q243">
        <v>12</v>
      </c>
      <c r="R243">
        <v>7</v>
      </c>
      <c r="S243">
        <v>6</v>
      </c>
      <c r="T243">
        <v>5</v>
      </c>
      <c r="U243">
        <v>4</v>
      </c>
      <c r="V243">
        <v>6</v>
      </c>
      <c r="W243">
        <v>4</v>
      </c>
      <c r="X243">
        <v>4</v>
      </c>
      <c r="Y243">
        <v>5</v>
      </c>
      <c r="Z243">
        <v>3</v>
      </c>
      <c r="AA243">
        <v>2</v>
      </c>
      <c r="AB243">
        <v>53</v>
      </c>
      <c r="AC243" s="1">
        <v>43033.305335648147</v>
      </c>
      <c r="AD243" s="3" t="s">
        <v>55</v>
      </c>
      <c r="AE243" t="str">
        <f t="shared" si="4"/>
        <v/>
      </c>
    </row>
    <row r="244" spans="1:31" x14ac:dyDescent="0.25">
      <c r="A244">
        <v>5685</v>
      </c>
      <c r="B244">
        <v>1</v>
      </c>
      <c r="C244">
        <v>1997</v>
      </c>
      <c r="D244">
        <v>1</v>
      </c>
      <c r="E244">
        <v>1</v>
      </c>
      <c r="F244">
        <v>2</v>
      </c>
      <c r="G244">
        <v>1</v>
      </c>
      <c r="H244">
        <v>2</v>
      </c>
      <c r="I244">
        <v>2</v>
      </c>
      <c r="J244">
        <v>3</v>
      </c>
      <c r="K244">
        <v>2</v>
      </c>
      <c r="L244">
        <v>2</v>
      </c>
      <c r="M244">
        <v>2</v>
      </c>
      <c r="N244">
        <v>4</v>
      </c>
      <c r="O244">
        <v>4</v>
      </c>
      <c r="P244">
        <v>10</v>
      </c>
      <c r="Q244">
        <v>4</v>
      </c>
      <c r="R244">
        <v>4</v>
      </c>
      <c r="S244">
        <v>3</v>
      </c>
      <c r="T244">
        <v>4</v>
      </c>
      <c r="U244">
        <v>2</v>
      </c>
      <c r="V244">
        <v>4</v>
      </c>
      <c r="W244">
        <v>7</v>
      </c>
      <c r="X244">
        <v>5</v>
      </c>
      <c r="Y244">
        <v>4</v>
      </c>
      <c r="Z244">
        <v>7</v>
      </c>
      <c r="AA244">
        <v>3</v>
      </c>
      <c r="AB244">
        <v>8</v>
      </c>
      <c r="AC244" s="1">
        <v>43033.34820601852</v>
      </c>
      <c r="AD244" s="3" t="s">
        <v>55</v>
      </c>
      <c r="AE244" t="str">
        <f t="shared" si="4"/>
        <v/>
      </c>
    </row>
    <row r="245" spans="1:31" ht="75" x14ac:dyDescent="0.25">
      <c r="A245">
        <v>5665</v>
      </c>
      <c r="B245">
        <v>0</v>
      </c>
      <c r="C245">
        <v>1992</v>
      </c>
      <c r="D245">
        <v>1</v>
      </c>
      <c r="E245">
        <v>2</v>
      </c>
      <c r="F245">
        <v>2</v>
      </c>
      <c r="G245">
        <v>1</v>
      </c>
      <c r="H245">
        <v>2</v>
      </c>
      <c r="I245">
        <v>2</v>
      </c>
      <c r="J245">
        <v>2</v>
      </c>
      <c r="K245">
        <v>3</v>
      </c>
      <c r="L245">
        <v>2</v>
      </c>
      <c r="M245">
        <v>2</v>
      </c>
      <c r="N245">
        <v>3</v>
      </c>
      <c r="O245">
        <v>4</v>
      </c>
      <c r="P245">
        <v>9</v>
      </c>
      <c r="Q245">
        <v>4</v>
      </c>
      <c r="R245">
        <v>3</v>
      </c>
      <c r="S245">
        <v>4</v>
      </c>
      <c r="T245">
        <v>7</v>
      </c>
      <c r="U245">
        <v>5</v>
      </c>
      <c r="V245">
        <v>6</v>
      </c>
      <c r="W245">
        <v>5</v>
      </c>
      <c r="X245">
        <v>5</v>
      </c>
      <c r="Y245">
        <v>3</v>
      </c>
      <c r="Z245">
        <v>3</v>
      </c>
      <c r="AA245">
        <v>4</v>
      </c>
      <c r="AB245">
        <v>11</v>
      </c>
      <c r="AC245" s="1">
        <v>43033.348460648151</v>
      </c>
      <c r="AD245" s="4" t="s">
        <v>208</v>
      </c>
      <c r="AE245" t="str">
        <f t="shared" si="4"/>
        <v/>
      </c>
    </row>
    <row r="246" spans="1:31" x14ac:dyDescent="0.25">
      <c r="A246">
        <v>5751</v>
      </c>
      <c r="B246">
        <v>0</v>
      </c>
      <c r="C246">
        <v>1983</v>
      </c>
      <c r="D246">
        <v>1</v>
      </c>
      <c r="E246">
        <v>1</v>
      </c>
      <c r="F246">
        <v>1</v>
      </c>
      <c r="G246">
        <v>1</v>
      </c>
      <c r="H246">
        <v>1</v>
      </c>
      <c r="I246">
        <v>1</v>
      </c>
      <c r="J246">
        <v>1</v>
      </c>
      <c r="K246">
        <v>1</v>
      </c>
      <c r="L246">
        <v>1</v>
      </c>
      <c r="M246">
        <v>1</v>
      </c>
      <c r="N246">
        <v>1</v>
      </c>
      <c r="O246">
        <v>2</v>
      </c>
      <c r="P246">
        <v>10</v>
      </c>
      <c r="Q246">
        <v>4</v>
      </c>
      <c r="R246">
        <v>2</v>
      </c>
      <c r="S246">
        <v>3</v>
      </c>
      <c r="T246">
        <v>4</v>
      </c>
      <c r="U246">
        <v>1</v>
      </c>
      <c r="V246">
        <v>7</v>
      </c>
      <c r="W246">
        <v>2</v>
      </c>
      <c r="X246">
        <v>5</v>
      </c>
      <c r="Y246">
        <v>2</v>
      </c>
      <c r="Z246">
        <v>3</v>
      </c>
      <c r="AA246">
        <v>5</v>
      </c>
      <c r="AB246">
        <v>41</v>
      </c>
      <c r="AC246" s="1">
        <v>43033.439756944441</v>
      </c>
      <c r="AD246" s="3" t="s">
        <v>55</v>
      </c>
      <c r="AE246" t="str">
        <f t="shared" si="4"/>
        <v/>
      </c>
    </row>
    <row r="247" spans="1:31" ht="90" x14ac:dyDescent="0.25">
      <c r="A247">
        <v>4351</v>
      </c>
      <c r="B247">
        <v>0</v>
      </c>
      <c r="C247">
        <v>1998</v>
      </c>
      <c r="D247">
        <v>2</v>
      </c>
      <c r="E247">
        <v>2</v>
      </c>
      <c r="F247">
        <v>3</v>
      </c>
      <c r="G247">
        <v>1</v>
      </c>
      <c r="H247">
        <v>3</v>
      </c>
      <c r="I247">
        <v>3</v>
      </c>
      <c r="J247">
        <v>4</v>
      </c>
      <c r="K247">
        <v>2</v>
      </c>
      <c r="L247">
        <v>3</v>
      </c>
      <c r="M247">
        <v>3</v>
      </c>
      <c r="N247">
        <v>4</v>
      </c>
      <c r="O247">
        <v>4</v>
      </c>
      <c r="P247">
        <v>21</v>
      </c>
      <c r="Q247">
        <v>6</v>
      </c>
      <c r="R247">
        <v>7</v>
      </c>
      <c r="S247">
        <v>9</v>
      </c>
      <c r="T247">
        <v>10</v>
      </c>
      <c r="U247">
        <v>3</v>
      </c>
      <c r="V247">
        <v>4</v>
      </c>
      <c r="W247">
        <v>16</v>
      </c>
      <c r="X247">
        <v>8</v>
      </c>
      <c r="Y247">
        <v>5</v>
      </c>
      <c r="Z247">
        <v>5</v>
      </c>
      <c r="AA247">
        <v>3</v>
      </c>
      <c r="AB247">
        <v>56</v>
      </c>
      <c r="AC247" s="1">
        <v>43033.4452662037</v>
      </c>
      <c r="AD247" s="4" t="s">
        <v>209</v>
      </c>
      <c r="AE247" t="str">
        <f t="shared" si="4"/>
        <v/>
      </c>
    </row>
    <row r="248" spans="1:31" x14ac:dyDescent="0.25">
      <c r="A248">
        <v>5755</v>
      </c>
      <c r="B248">
        <v>0</v>
      </c>
      <c r="C248">
        <v>1991</v>
      </c>
      <c r="D248">
        <v>1</v>
      </c>
      <c r="E248">
        <v>1</v>
      </c>
      <c r="F248">
        <v>1</v>
      </c>
      <c r="G248">
        <v>1</v>
      </c>
      <c r="H248">
        <v>1</v>
      </c>
      <c r="I248">
        <v>1</v>
      </c>
      <c r="J248">
        <v>1</v>
      </c>
      <c r="K248">
        <v>1</v>
      </c>
      <c r="L248">
        <v>1</v>
      </c>
      <c r="M248">
        <v>1</v>
      </c>
      <c r="N248">
        <v>1</v>
      </c>
      <c r="O248">
        <v>1</v>
      </c>
      <c r="P248">
        <v>40</v>
      </c>
      <c r="Q248">
        <v>3</v>
      </c>
      <c r="R248">
        <v>2</v>
      </c>
      <c r="S248">
        <v>2</v>
      </c>
      <c r="T248">
        <v>5</v>
      </c>
      <c r="U248">
        <v>2</v>
      </c>
      <c r="V248">
        <v>2</v>
      </c>
      <c r="W248">
        <v>1</v>
      </c>
      <c r="X248">
        <v>2</v>
      </c>
      <c r="Y248">
        <v>2</v>
      </c>
      <c r="Z248">
        <v>3</v>
      </c>
      <c r="AA248">
        <v>2</v>
      </c>
      <c r="AB248">
        <v>54</v>
      </c>
      <c r="AC248" s="1">
        <v>43033.451805555553</v>
      </c>
      <c r="AD248" s="3" t="s">
        <v>210</v>
      </c>
      <c r="AE248" t="str">
        <f t="shared" si="4"/>
        <v/>
      </c>
    </row>
    <row r="249" spans="1:31" x14ac:dyDescent="0.25">
      <c r="A249">
        <v>5758</v>
      </c>
      <c r="B249">
        <v>0</v>
      </c>
      <c r="C249">
        <v>1990</v>
      </c>
      <c r="D249">
        <v>1</v>
      </c>
      <c r="E249">
        <v>1</v>
      </c>
      <c r="F249">
        <v>1</v>
      </c>
      <c r="G249">
        <v>1</v>
      </c>
      <c r="H249">
        <v>2</v>
      </c>
      <c r="I249">
        <v>2</v>
      </c>
      <c r="J249">
        <v>2</v>
      </c>
      <c r="K249">
        <v>1</v>
      </c>
      <c r="L249">
        <v>3</v>
      </c>
      <c r="M249">
        <v>3</v>
      </c>
      <c r="N249">
        <v>4</v>
      </c>
      <c r="O249">
        <v>4</v>
      </c>
      <c r="P249">
        <v>6</v>
      </c>
      <c r="Q249">
        <v>5</v>
      </c>
      <c r="R249">
        <v>3</v>
      </c>
      <c r="S249">
        <v>2</v>
      </c>
      <c r="T249">
        <v>40</v>
      </c>
      <c r="U249">
        <v>1</v>
      </c>
      <c r="V249">
        <v>2</v>
      </c>
      <c r="W249">
        <v>3</v>
      </c>
      <c r="X249">
        <v>3</v>
      </c>
      <c r="Y249">
        <v>3</v>
      </c>
      <c r="Z249">
        <v>9</v>
      </c>
      <c r="AA249">
        <v>3</v>
      </c>
      <c r="AB249">
        <v>10</v>
      </c>
      <c r="AC249" s="1">
        <v>43033.453981481478</v>
      </c>
      <c r="AD249" s="3" t="s">
        <v>211</v>
      </c>
      <c r="AE249" t="str">
        <f t="shared" si="4"/>
        <v/>
      </c>
    </row>
    <row r="250" spans="1:31" x14ac:dyDescent="0.25">
      <c r="A250">
        <v>5760</v>
      </c>
      <c r="B250">
        <v>0</v>
      </c>
      <c r="C250">
        <v>1993</v>
      </c>
      <c r="D250">
        <v>1</v>
      </c>
      <c r="E250">
        <v>2</v>
      </c>
      <c r="F250">
        <v>3</v>
      </c>
      <c r="G250">
        <v>1</v>
      </c>
      <c r="H250">
        <v>1</v>
      </c>
      <c r="I250">
        <v>2</v>
      </c>
      <c r="J250">
        <v>3</v>
      </c>
      <c r="K250">
        <v>3</v>
      </c>
      <c r="L250">
        <v>1</v>
      </c>
      <c r="M250">
        <v>2</v>
      </c>
      <c r="N250">
        <v>3</v>
      </c>
      <c r="O250">
        <v>4</v>
      </c>
      <c r="P250">
        <v>6</v>
      </c>
      <c r="Q250">
        <v>3</v>
      </c>
      <c r="R250">
        <v>2</v>
      </c>
      <c r="S250">
        <v>3</v>
      </c>
      <c r="T250">
        <v>3</v>
      </c>
      <c r="U250">
        <v>3</v>
      </c>
      <c r="V250">
        <v>2</v>
      </c>
      <c r="W250">
        <v>4</v>
      </c>
      <c r="X250">
        <v>3</v>
      </c>
      <c r="Y250">
        <v>2</v>
      </c>
      <c r="Z250">
        <v>2</v>
      </c>
      <c r="AA250">
        <v>4</v>
      </c>
      <c r="AB250">
        <v>29</v>
      </c>
      <c r="AC250" s="1">
        <v>43033.461342592593</v>
      </c>
      <c r="AD250" s="3" t="s">
        <v>212</v>
      </c>
      <c r="AE250" t="str">
        <f t="shared" si="4"/>
        <v/>
      </c>
    </row>
    <row r="251" spans="1:31" x14ac:dyDescent="0.25">
      <c r="A251">
        <v>5785</v>
      </c>
      <c r="B251">
        <v>1</v>
      </c>
      <c r="C251">
        <v>1987</v>
      </c>
      <c r="D251">
        <v>1</v>
      </c>
      <c r="E251">
        <v>1</v>
      </c>
      <c r="F251">
        <v>3</v>
      </c>
      <c r="G251">
        <v>1</v>
      </c>
      <c r="H251">
        <v>3</v>
      </c>
      <c r="I251">
        <v>3</v>
      </c>
      <c r="J251">
        <v>3</v>
      </c>
      <c r="K251">
        <v>3</v>
      </c>
      <c r="L251">
        <v>2</v>
      </c>
      <c r="M251">
        <v>3</v>
      </c>
      <c r="N251">
        <v>3</v>
      </c>
      <c r="O251">
        <v>4</v>
      </c>
      <c r="P251">
        <v>5</v>
      </c>
      <c r="Q251">
        <v>2</v>
      </c>
      <c r="R251">
        <v>3</v>
      </c>
      <c r="S251">
        <v>3</v>
      </c>
      <c r="T251">
        <v>6</v>
      </c>
      <c r="U251">
        <v>3</v>
      </c>
      <c r="V251">
        <v>3</v>
      </c>
      <c r="W251">
        <v>3</v>
      </c>
      <c r="X251">
        <v>5</v>
      </c>
      <c r="Y251">
        <v>5</v>
      </c>
      <c r="Z251">
        <v>2</v>
      </c>
      <c r="AA251">
        <v>2</v>
      </c>
      <c r="AB251">
        <v>31</v>
      </c>
      <c r="AC251" s="1">
        <v>43033.48909722222</v>
      </c>
      <c r="AD251" s="3" t="s">
        <v>55</v>
      </c>
      <c r="AE251" t="str">
        <f t="shared" si="4"/>
        <v/>
      </c>
    </row>
    <row r="252" spans="1:31" x14ac:dyDescent="0.25">
      <c r="A252">
        <v>5805</v>
      </c>
      <c r="B252">
        <v>0</v>
      </c>
      <c r="C252">
        <v>1996</v>
      </c>
      <c r="D252">
        <v>1</v>
      </c>
      <c r="E252">
        <v>1</v>
      </c>
      <c r="F252">
        <v>1</v>
      </c>
      <c r="G252">
        <v>1</v>
      </c>
      <c r="H252">
        <v>2</v>
      </c>
      <c r="I252">
        <v>3</v>
      </c>
      <c r="J252">
        <v>3</v>
      </c>
      <c r="K252">
        <v>3</v>
      </c>
      <c r="L252">
        <v>3</v>
      </c>
      <c r="M252">
        <v>4</v>
      </c>
      <c r="N252">
        <v>4</v>
      </c>
      <c r="O252">
        <v>4</v>
      </c>
      <c r="P252">
        <v>8</v>
      </c>
      <c r="Q252">
        <v>2</v>
      </c>
      <c r="R252">
        <v>2</v>
      </c>
      <c r="S252">
        <v>2</v>
      </c>
      <c r="T252">
        <v>6</v>
      </c>
      <c r="U252">
        <v>3</v>
      </c>
      <c r="V252">
        <v>5</v>
      </c>
      <c r="W252">
        <v>6</v>
      </c>
      <c r="X252">
        <v>4</v>
      </c>
      <c r="Y252">
        <v>3</v>
      </c>
      <c r="Z252">
        <v>2</v>
      </c>
      <c r="AA252">
        <v>2</v>
      </c>
      <c r="AB252">
        <v>27</v>
      </c>
      <c r="AC252" s="1">
        <v>43033.510682870372</v>
      </c>
      <c r="AD252" s="3" t="s">
        <v>55</v>
      </c>
      <c r="AE252" t="str">
        <f t="shared" si="4"/>
        <v/>
      </c>
    </row>
    <row r="253" spans="1:31" ht="60" x14ac:dyDescent="0.25">
      <c r="A253">
        <v>5808</v>
      </c>
      <c r="B253">
        <v>0</v>
      </c>
      <c r="C253">
        <v>1997</v>
      </c>
      <c r="D253">
        <v>1</v>
      </c>
      <c r="E253">
        <v>1</v>
      </c>
      <c r="F253">
        <v>2</v>
      </c>
      <c r="G253">
        <v>1</v>
      </c>
      <c r="H253">
        <v>3</v>
      </c>
      <c r="I253">
        <v>3</v>
      </c>
      <c r="J253">
        <v>3</v>
      </c>
      <c r="K253">
        <v>2</v>
      </c>
      <c r="L253">
        <v>3</v>
      </c>
      <c r="M253">
        <v>3</v>
      </c>
      <c r="N253">
        <v>3</v>
      </c>
      <c r="O253">
        <v>4</v>
      </c>
      <c r="P253">
        <v>8</v>
      </c>
      <c r="Q253">
        <v>10</v>
      </c>
      <c r="R253">
        <v>7</v>
      </c>
      <c r="S253">
        <v>674</v>
      </c>
      <c r="T253">
        <v>6</v>
      </c>
      <c r="U253">
        <v>5</v>
      </c>
      <c r="V253">
        <v>3</v>
      </c>
      <c r="W253">
        <v>3</v>
      </c>
      <c r="X253">
        <v>3</v>
      </c>
      <c r="Y253">
        <v>3</v>
      </c>
      <c r="Z253">
        <v>3</v>
      </c>
      <c r="AA253">
        <v>2</v>
      </c>
      <c r="AB253">
        <v>19</v>
      </c>
      <c r="AC253" s="1">
        <v>43033.52002314815</v>
      </c>
      <c r="AD253" s="4" t="s">
        <v>213</v>
      </c>
      <c r="AE253" t="str">
        <f t="shared" si="4"/>
        <v/>
      </c>
    </row>
    <row r="254" spans="1:31" ht="60" x14ac:dyDescent="0.25">
      <c r="A254">
        <v>5812</v>
      </c>
      <c r="B254">
        <v>0</v>
      </c>
      <c r="C254">
        <v>1993</v>
      </c>
      <c r="D254">
        <v>1</v>
      </c>
      <c r="E254">
        <v>1</v>
      </c>
      <c r="F254">
        <v>1</v>
      </c>
      <c r="G254">
        <v>1</v>
      </c>
      <c r="H254">
        <v>1</v>
      </c>
      <c r="I254">
        <v>1</v>
      </c>
      <c r="J254">
        <v>1</v>
      </c>
      <c r="K254">
        <v>1</v>
      </c>
      <c r="L254">
        <v>1</v>
      </c>
      <c r="M254">
        <v>1</v>
      </c>
      <c r="N254">
        <v>1</v>
      </c>
      <c r="O254">
        <v>3</v>
      </c>
      <c r="P254">
        <v>6</v>
      </c>
      <c r="Q254">
        <v>4</v>
      </c>
      <c r="R254">
        <v>3</v>
      </c>
      <c r="S254">
        <v>2</v>
      </c>
      <c r="T254">
        <v>7</v>
      </c>
      <c r="U254">
        <v>3</v>
      </c>
      <c r="V254">
        <v>1</v>
      </c>
      <c r="W254">
        <v>2</v>
      </c>
      <c r="X254">
        <v>129</v>
      </c>
      <c r="Y254">
        <v>2</v>
      </c>
      <c r="Z254">
        <v>1</v>
      </c>
      <c r="AA254">
        <v>5</v>
      </c>
      <c r="AB254">
        <v>36</v>
      </c>
      <c r="AC254" s="1">
        <v>43033.528067129628</v>
      </c>
      <c r="AD254" s="3" t="s">
        <v>214</v>
      </c>
      <c r="AE254" t="str">
        <f t="shared" si="4"/>
        <v/>
      </c>
    </row>
    <row r="255" spans="1:31" ht="75" x14ac:dyDescent="0.25">
      <c r="A255">
        <v>5856</v>
      </c>
      <c r="B255">
        <v>0</v>
      </c>
      <c r="C255">
        <v>1982</v>
      </c>
      <c r="D255">
        <v>2</v>
      </c>
      <c r="E255">
        <v>3</v>
      </c>
      <c r="F255">
        <v>3</v>
      </c>
      <c r="G255">
        <v>1</v>
      </c>
      <c r="H255">
        <v>2</v>
      </c>
      <c r="I255">
        <v>2</v>
      </c>
      <c r="J255">
        <v>2</v>
      </c>
      <c r="K255">
        <v>2</v>
      </c>
      <c r="L255">
        <v>2</v>
      </c>
      <c r="M255">
        <v>1</v>
      </c>
      <c r="N255">
        <v>1</v>
      </c>
      <c r="O255">
        <v>4</v>
      </c>
      <c r="P255">
        <v>5</v>
      </c>
      <c r="Q255">
        <v>5</v>
      </c>
      <c r="R255">
        <v>3</v>
      </c>
      <c r="S255">
        <v>3</v>
      </c>
      <c r="T255">
        <v>5</v>
      </c>
      <c r="U255">
        <v>2</v>
      </c>
      <c r="V255">
        <v>2</v>
      </c>
      <c r="W255">
        <v>2</v>
      </c>
      <c r="X255">
        <v>5</v>
      </c>
      <c r="Y255">
        <v>3</v>
      </c>
      <c r="Z255">
        <v>13</v>
      </c>
      <c r="AA255">
        <v>4</v>
      </c>
      <c r="AB255">
        <v>65</v>
      </c>
      <c r="AC255" s="1">
        <v>43033.608564814815</v>
      </c>
      <c r="AD255" s="4" t="s">
        <v>215</v>
      </c>
      <c r="AE255" t="str">
        <f t="shared" si="4"/>
        <v/>
      </c>
    </row>
    <row r="256" spans="1:31" x14ac:dyDescent="0.25">
      <c r="A256">
        <v>5042</v>
      </c>
      <c r="B256">
        <v>0</v>
      </c>
      <c r="C256">
        <v>1995</v>
      </c>
      <c r="D256">
        <v>3</v>
      </c>
      <c r="E256">
        <v>2</v>
      </c>
      <c r="F256">
        <v>3</v>
      </c>
      <c r="G256">
        <v>1</v>
      </c>
      <c r="H256">
        <v>3</v>
      </c>
      <c r="I256">
        <v>1</v>
      </c>
      <c r="J256">
        <v>2</v>
      </c>
      <c r="K256">
        <v>2</v>
      </c>
      <c r="L256">
        <v>3</v>
      </c>
      <c r="M256">
        <v>2</v>
      </c>
      <c r="N256">
        <v>4</v>
      </c>
      <c r="O256">
        <v>3</v>
      </c>
      <c r="P256">
        <v>152</v>
      </c>
      <c r="Q256">
        <v>1</v>
      </c>
      <c r="R256">
        <v>6</v>
      </c>
      <c r="S256">
        <v>3</v>
      </c>
      <c r="T256">
        <v>2</v>
      </c>
      <c r="U256">
        <v>6</v>
      </c>
      <c r="V256">
        <v>3</v>
      </c>
      <c r="W256">
        <v>3</v>
      </c>
      <c r="X256">
        <v>4</v>
      </c>
      <c r="Y256">
        <v>3</v>
      </c>
      <c r="Z256">
        <v>2</v>
      </c>
      <c r="AA256">
        <v>6</v>
      </c>
      <c r="AB256">
        <v>81</v>
      </c>
      <c r="AC256" s="1">
        <v>43033.61445601852</v>
      </c>
      <c r="AD256" s="3" t="s">
        <v>216</v>
      </c>
      <c r="AE256" t="str">
        <f t="shared" si="4"/>
        <v/>
      </c>
    </row>
    <row r="257" spans="1:31" x14ac:dyDescent="0.25">
      <c r="A257">
        <v>5869</v>
      </c>
      <c r="B257">
        <v>1</v>
      </c>
      <c r="C257">
        <v>1997</v>
      </c>
      <c r="D257">
        <v>1</v>
      </c>
      <c r="E257">
        <v>1</v>
      </c>
      <c r="F257">
        <v>2</v>
      </c>
      <c r="G257">
        <v>1</v>
      </c>
      <c r="H257">
        <v>2</v>
      </c>
      <c r="I257">
        <v>1</v>
      </c>
      <c r="J257">
        <v>3</v>
      </c>
      <c r="K257">
        <v>3</v>
      </c>
      <c r="L257">
        <v>3</v>
      </c>
      <c r="M257">
        <v>3</v>
      </c>
      <c r="N257">
        <v>3</v>
      </c>
      <c r="O257">
        <v>4</v>
      </c>
      <c r="P257">
        <v>6</v>
      </c>
      <c r="Q257">
        <v>4</v>
      </c>
      <c r="R257">
        <v>3</v>
      </c>
      <c r="S257">
        <v>5</v>
      </c>
      <c r="T257">
        <v>4</v>
      </c>
      <c r="U257">
        <v>3</v>
      </c>
      <c r="V257">
        <v>7</v>
      </c>
      <c r="W257">
        <v>5</v>
      </c>
      <c r="X257">
        <v>3</v>
      </c>
      <c r="Y257">
        <v>2</v>
      </c>
      <c r="Z257">
        <v>1</v>
      </c>
      <c r="AA257">
        <v>2</v>
      </c>
      <c r="AB257">
        <v>13</v>
      </c>
      <c r="AC257" s="1">
        <v>43033.619085648148</v>
      </c>
      <c r="AD257" s="3" t="s">
        <v>55</v>
      </c>
      <c r="AE257" t="str">
        <f t="shared" si="4"/>
        <v/>
      </c>
    </row>
    <row r="258" spans="1:31" x14ac:dyDescent="0.25">
      <c r="A258">
        <v>5882</v>
      </c>
      <c r="B258">
        <v>0</v>
      </c>
      <c r="C258">
        <v>1999</v>
      </c>
      <c r="D258">
        <v>1</v>
      </c>
      <c r="E258">
        <v>1</v>
      </c>
      <c r="F258">
        <v>1</v>
      </c>
      <c r="G258">
        <v>1</v>
      </c>
      <c r="H258">
        <v>1</v>
      </c>
      <c r="I258">
        <v>1</v>
      </c>
      <c r="J258">
        <v>2</v>
      </c>
      <c r="K258">
        <v>1</v>
      </c>
      <c r="L258">
        <v>1</v>
      </c>
      <c r="M258">
        <v>2</v>
      </c>
      <c r="N258">
        <v>3</v>
      </c>
      <c r="O258">
        <v>1</v>
      </c>
      <c r="P258">
        <v>5</v>
      </c>
      <c r="Q258">
        <v>2</v>
      </c>
      <c r="R258">
        <v>9</v>
      </c>
      <c r="S258">
        <v>2</v>
      </c>
      <c r="T258">
        <v>2</v>
      </c>
      <c r="U258">
        <v>3</v>
      </c>
      <c r="V258">
        <v>2</v>
      </c>
      <c r="W258">
        <v>2</v>
      </c>
      <c r="X258">
        <v>1</v>
      </c>
      <c r="Y258">
        <v>7</v>
      </c>
      <c r="Z258">
        <v>5</v>
      </c>
      <c r="AA258">
        <v>2</v>
      </c>
      <c r="AB258">
        <v>33</v>
      </c>
      <c r="AC258" s="1">
        <v>43033.656111111108</v>
      </c>
      <c r="AD258" s="3" t="s">
        <v>217</v>
      </c>
      <c r="AE258" t="str">
        <f t="shared" si="4"/>
        <v/>
      </c>
    </row>
    <row r="259" spans="1:31" x14ac:dyDescent="0.25">
      <c r="A259">
        <v>5883</v>
      </c>
      <c r="B259">
        <v>0</v>
      </c>
      <c r="C259">
        <v>1993</v>
      </c>
      <c r="D259">
        <v>1</v>
      </c>
      <c r="E259">
        <v>2</v>
      </c>
      <c r="F259">
        <v>2</v>
      </c>
      <c r="G259">
        <v>1</v>
      </c>
      <c r="H259">
        <v>2</v>
      </c>
      <c r="I259">
        <v>3</v>
      </c>
      <c r="J259">
        <v>3</v>
      </c>
      <c r="K259">
        <v>3</v>
      </c>
      <c r="L259">
        <v>3</v>
      </c>
      <c r="M259">
        <v>3</v>
      </c>
      <c r="N259">
        <v>3</v>
      </c>
      <c r="O259">
        <v>4</v>
      </c>
      <c r="P259">
        <v>4</v>
      </c>
      <c r="Q259">
        <v>3</v>
      </c>
      <c r="R259">
        <v>3</v>
      </c>
      <c r="S259">
        <v>2</v>
      </c>
      <c r="T259">
        <v>2</v>
      </c>
      <c r="U259">
        <v>2</v>
      </c>
      <c r="V259">
        <v>3</v>
      </c>
      <c r="W259">
        <v>2</v>
      </c>
      <c r="X259">
        <v>2</v>
      </c>
      <c r="Y259">
        <v>2</v>
      </c>
      <c r="Z259">
        <v>3</v>
      </c>
      <c r="AA259">
        <v>2</v>
      </c>
      <c r="AB259">
        <v>20</v>
      </c>
      <c r="AC259" s="1">
        <v>43033.662361111114</v>
      </c>
      <c r="AD259" s="3" t="s">
        <v>55</v>
      </c>
      <c r="AE259" t="str">
        <f t="shared" si="4"/>
        <v/>
      </c>
    </row>
    <row r="260" spans="1:31" ht="60" x14ac:dyDescent="0.25">
      <c r="A260">
        <v>5506</v>
      </c>
      <c r="B260">
        <v>0</v>
      </c>
      <c r="C260">
        <v>1992</v>
      </c>
      <c r="D260">
        <v>2</v>
      </c>
      <c r="E260">
        <v>2</v>
      </c>
      <c r="F260">
        <v>3</v>
      </c>
      <c r="G260">
        <v>1</v>
      </c>
      <c r="H260">
        <v>3</v>
      </c>
      <c r="I260">
        <v>3</v>
      </c>
      <c r="J260">
        <v>4</v>
      </c>
      <c r="K260">
        <v>3</v>
      </c>
      <c r="L260">
        <v>3</v>
      </c>
      <c r="M260">
        <v>3</v>
      </c>
      <c r="N260">
        <v>4</v>
      </c>
      <c r="O260">
        <v>4</v>
      </c>
      <c r="P260">
        <v>16</v>
      </c>
      <c r="Q260">
        <v>11</v>
      </c>
      <c r="R260">
        <v>3</v>
      </c>
      <c r="S260">
        <v>3</v>
      </c>
      <c r="T260">
        <v>4</v>
      </c>
      <c r="U260">
        <v>1</v>
      </c>
      <c r="V260">
        <v>8</v>
      </c>
      <c r="W260">
        <v>4</v>
      </c>
      <c r="X260">
        <v>5</v>
      </c>
      <c r="Y260">
        <v>2</v>
      </c>
      <c r="Z260">
        <v>4</v>
      </c>
      <c r="AA260">
        <v>2</v>
      </c>
      <c r="AB260">
        <v>61</v>
      </c>
      <c r="AC260" s="1">
        <v>43033.688576388886</v>
      </c>
      <c r="AD260" s="3" t="s">
        <v>218</v>
      </c>
      <c r="AE260" t="str">
        <f t="shared" si="4"/>
        <v/>
      </c>
    </row>
    <row r="261" spans="1:31" x14ac:dyDescent="0.25">
      <c r="A261">
        <v>5898</v>
      </c>
      <c r="B261">
        <v>0</v>
      </c>
      <c r="C261">
        <v>1998</v>
      </c>
      <c r="D261">
        <v>1</v>
      </c>
      <c r="E261">
        <v>1</v>
      </c>
      <c r="F261">
        <v>1</v>
      </c>
      <c r="G261">
        <v>1</v>
      </c>
      <c r="H261">
        <v>2</v>
      </c>
      <c r="I261">
        <v>2</v>
      </c>
      <c r="J261">
        <v>2</v>
      </c>
      <c r="K261">
        <v>1</v>
      </c>
      <c r="L261">
        <v>3</v>
      </c>
      <c r="M261">
        <v>3</v>
      </c>
      <c r="N261">
        <v>2</v>
      </c>
      <c r="O261">
        <v>2</v>
      </c>
      <c r="P261">
        <v>9</v>
      </c>
      <c r="Q261">
        <v>2</v>
      </c>
      <c r="R261">
        <v>2</v>
      </c>
      <c r="S261">
        <v>3</v>
      </c>
      <c r="T261">
        <v>3</v>
      </c>
      <c r="U261">
        <v>5</v>
      </c>
      <c r="V261">
        <v>3</v>
      </c>
      <c r="W261">
        <v>3</v>
      </c>
      <c r="X261">
        <v>5</v>
      </c>
      <c r="Y261">
        <v>2</v>
      </c>
      <c r="Z261">
        <v>3</v>
      </c>
      <c r="AA261">
        <v>4</v>
      </c>
      <c r="AB261">
        <v>12</v>
      </c>
      <c r="AC261" s="1">
        <v>43033.698657407411</v>
      </c>
      <c r="AD261" s="3" t="s">
        <v>219</v>
      </c>
      <c r="AE261" t="str">
        <f t="shared" si="4"/>
        <v/>
      </c>
    </row>
    <row r="262" spans="1:31" ht="30" x14ac:dyDescent="0.25">
      <c r="A262">
        <v>4863</v>
      </c>
      <c r="B262">
        <v>0</v>
      </c>
      <c r="C262">
        <v>1996</v>
      </c>
      <c r="D262">
        <v>1</v>
      </c>
      <c r="E262">
        <v>1</v>
      </c>
      <c r="F262">
        <v>1</v>
      </c>
      <c r="G262">
        <v>1</v>
      </c>
      <c r="H262">
        <v>2</v>
      </c>
      <c r="I262">
        <v>3</v>
      </c>
      <c r="J262">
        <v>3</v>
      </c>
      <c r="K262">
        <v>1</v>
      </c>
      <c r="L262">
        <v>3</v>
      </c>
      <c r="M262">
        <v>3</v>
      </c>
      <c r="N262">
        <v>3</v>
      </c>
      <c r="O262">
        <v>4</v>
      </c>
      <c r="P262">
        <v>8</v>
      </c>
      <c r="Q262">
        <v>9</v>
      </c>
      <c r="R262">
        <v>9</v>
      </c>
      <c r="S262">
        <v>5</v>
      </c>
      <c r="T262">
        <v>20</v>
      </c>
      <c r="U262">
        <v>2</v>
      </c>
      <c r="V262">
        <v>3</v>
      </c>
      <c r="W262">
        <v>7</v>
      </c>
      <c r="X262">
        <v>4</v>
      </c>
      <c r="Y262">
        <v>6</v>
      </c>
      <c r="Z262">
        <v>4</v>
      </c>
      <c r="AA262">
        <v>6</v>
      </c>
      <c r="AB262">
        <v>14</v>
      </c>
      <c r="AC262" s="1">
        <v>43033.760879629626</v>
      </c>
      <c r="AD262" s="3" t="s">
        <v>220</v>
      </c>
      <c r="AE262" t="str">
        <f t="shared" si="4"/>
        <v/>
      </c>
    </row>
    <row r="263" spans="1:31" ht="30" x14ac:dyDescent="0.25">
      <c r="A263">
        <v>5928</v>
      </c>
      <c r="B263">
        <v>0</v>
      </c>
      <c r="C263">
        <v>1989</v>
      </c>
      <c r="D263">
        <v>1</v>
      </c>
      <c r="E263">
        <v>1</v>
      </c>
      <c r="F263">
        <v>1</v>
      </c>
      <c r="G263">
        <v>1</v>
      </c>
      <c r="H263">
        <v>1</v>
      </c>
      <c r="I263">
        <v>2</v>
      </c>
      <c r="J263">
        <v>2</v>
      </c>
      <c r="K263">
        <v>1</v>
      </c>
      <c r="L263">
        <v>3</v>
      </c>
      <c r="M263">
        <v>3</v>
      </c>
      <c r="N263">
        <v>3</v>
      </c>
      <c r="O263">
        <v>4</v>
      </c>
      <c r="P263">
        <v>9</v>
      </c>
      <c r="Q263">
        <v>3</v>
      </c>
      <c r="R263">
        <v>3</v>
      </c>
      <c r="S263">
        <v>3</v>
      </c>
      <c r="T263">
        <v>7</v>
      </c>
      <c r="U263">
        <v>4</v>
      </c>
      <c r="V263">
        <v>3</v>
      </c>
      <c r="W263">
        <v>3</v>
      </c>
      <c r="X263">
        <v>4</v>
      </c>
      <c r="Y263">
        <v>3</v>
      </c>
      <c r="Z263">
        <v>2</v>
      </c>
      <c r="AA263">
        <v>4</v>
      </c>
      <c r="AB263">
        <v>7</v>
      </c>
      <c r="AC263" s="1">
        <v>43033.761331018519</v>
      </c>
      <c r="AD263" s="3" t="s">
        <v>221</v>
      </c>
      <c r="AE263" t="str">
        <f t="shared" si="4"/>
        <v/>
      </c>
    </row>
    <row r="264" spans="1:31" x14ac:dyDescent="0.25">
      <c r="A264">
        <v>5941</v>
      </c>
      <c r="B264">
        <v>0</v>
      </c>
      <c r="C264">
        <v>1997</v>
      </c>
      <c r="D264">
        <v>1</v>
      </c>
      <c r="E264">
        <v>1</v>
      </c>
      <c r="F264">
        <v>1</v>
      </c>
      <c r="G264">
        <v>1</v>
      </c>
      <c r="H264">
        <v>2</v>
      </c>
      <c r="I264">
        <v>3</v>
      </c>
      <c r="J264">
        <v>3</v>
      </c>
      <c r="K264">
        <v>3</v>
      </c>
      <c r="L264">
        <v>4</v>
      </c>
      <c r="M264">
        <v>4</v>
      </c>
      <c r="N264">
        <v>4</v>
      </c>
      <c r="O264">
        <v>4</v>
      </c>
      <c r="P264">
        <v>15</v>
      </c>
      <c r="Q264">
        <v>3</v>
      </c>
      <c r="R264">
        <v>2</v>
      </c>
      <c r="S264">
        <v>2</v>
      </c>
      <c r="T264">
        <v>7</v>
      </c>
      <c r="U264">
        <v>6</v>
      </c>
      <c r="V264">
        <v>2</v>
      </c>
      <c r="W264">
        <v>3</v>
      </c>
      <c r="X264">
        <v>2</v>
      </c>
      <c r="Y264">
        <v>3</v>
      </c>
      <c r="Z264">
        <v>1</v>
      </c>
      <c r="AA264">
        <v>3</v>
      </c>
      <c r="AB264">
        <v>35</v>
      </c>
      <c r="AC264" s="1">
        <v>43033.784722222219</v>
      </c>
      <c r="AD264" s="3" t="s">
        <v>55</v>
      </c>
      <c r="AE264" t="str">
        <f t="shared" si="4"/>
        <v/>
      </c>
    </row>
    <row r="265" spans="1:31" x14ac:dyDescent="0.25">
      <c r="A265">
        <v>5948</v>
      </c>
      <c r="B265">
        <v>0</v>
      </c>
      <c r="C265">
        <v>1973</v>
      </c>
      <c r="D265">
        <v>1</v>
      </c>
      <c r="E265">
        <v>1</v>
      </c>
      <c r="F265">
        <v>1</v>
      </c>
      <c r="G265">
        <v>1</v>
      </c>
      <c r="H265">
        <v>1</v>
      </c>
      <c r="I265">
        <v>1</v>
      </c>
      <c r="J265">
        <v>1</v>
      </c>
      <c r="K265">
        <v>1</v>
      </c>
      <c r="L265">
        <v>1</v>
      </c>
      <c r="M265">
        <v>1</v>
      </c>
      <c r="N265">
        <v>1</v>
      </c>
      <c r="O265">
        <v>3</v>
      </c>
      <c r="P265">
        <v>10</v>
      </c>
      <c r="Q265">
        <v>6</v>
      </c>
      <c r="R265">
        <v>4</v>
      </c>
      <c r="S265">
        <v>2</v>
      </c>
      <c r="T265">
        <v>4</v>
      </c>
      <c r="U265">
        <v>3</v>
      </c>
      <c r="V265">
        <v>4</v>
      </c>
      <c r="W265">
        <v>4</v>
      </c>
      <c r="X265">
        <v>4</v>
      </c>
      <c r="Y265">
        <v>3</v>
      </c>
      <c r="Z265">
        <v>3</v>
      </c>
      <c r="AA265">
        <v>14</v>
      </c>
      <c r="AB265">
        <v>36</v>
      </c>
      <c r="AC265" s="1">
        <v>43033.827557870369</v>
      </c>
      <c r="AD265" s="3" t="s">
        <v>222</v>
      </c>
      <c r="AE265" t="str">
        <f t="shared" si="4"/>
        <v/>
      </c>
    </row>
    <row r="266" spans="1:31" ht="75" x14ac:dyDescent="0.25">
      <c r="A266">
        <v>5960</v>
      </c>
      <c r="B266">
        <v>0</v>
      </c>
      <c r="C266">
        <v>1998</v>
      </c>
      <c r="D266">
        <v>1</v>
      </c>
      <c r="E266">
        <v>1</v>
      </c>
      <c r="F266">
        <v>1</v>
      </c>
      <c r="G266">
        <v>1</v>
      </c>
      <c r="H266">
        <v>1</v>
      </c>
      <c r="I266">
        <v>1</v>
      </c>
      <c r="J266">
        <v>2</v>
      </c>
      <c r="K266">
        <v>1</v>
      </c>
      <c r="L266">
        <v>2</v>
      </c>
      <c r="M266">
        <v>3</v>
      </c>
      <c r="N266">
        <v>3</v>
      </c>
      <c r="O266">
        <v>4</v>
      </c>
      <c r="P266">
        <v>8</v>
      </c>
      <c r="Q266">
        <v>4</v>
      </c>
      <c r="R266">
        <v>4</v>
      </c>
      <c r="S266">
        <v>2</v>
      </c>
      <c r="T266">
        <v>3</v>
      </c>
      <c r="U266">
        <v>3</v>
      </c>
      <c r="V266">
        <v>5</v>
      </c>
      <c r="W266">
        <v>2</v>
      </c>
      <c r="X266">
        <v>4</v>
      </c>
      <c r="Y266">
        <v>4</v>
      </c>
      <c r="Z266">
        <v>5</v>
      </c>
      <c r="AA266">
        <v>3</v>
      </c>
      <c r="AB266">
        <v>10</v>
      </c>
      <c r="AC266" s="1">
        <v>43033.848506944443</v>
      </c>
      <c r="AD266" s="4" t="s">
        <v>223</v>
      </c>
      <c r="AE266" t="str">
        <f t="shared" si="4"/>
        <v/>
      </c>
    </row>
    <row r="267" spans="1:31" ht="120" x14ac:dyDescent="0.25">
      <c r="A267">
        <v>5944</v>
      </c>
      <c r="B267">
        <v>1</v>
      </c>
      <c r="C267">
        <v>1988</v>
      </c>
      <c r="D267">
        <v>1</v>
      </c>
      <c r="E267">
        <v>1</v>
      </c>
      <c r="F267">
        <v>1</v>
      </c>
      <c r="G267">
        <v>1</v>
      </c>
      <c r="H267">
        <v>1</v>
      </c>
      <c r="I267">
        <v>1</v>
      </c>
      <c r="J267">
        <v>1</v>
      </c>
      <c r="K267">
        <v>2</v>
      </c>
      <c r="L267">
        <v>2</v>
      </c>
      <c r="M267">
        <v>2</v>
      </c>
      <c r="N267">
        <v>2</v>
      </c>
      <c r="O267">
        <v>4</v>
      </c>
      <c r="P267">
        <v>18</v>
      </c>
      <c r="Q267">
        <v>4</v>
      </c>
      <c r="R267">
        <v>6</v>
      </c>
      <c r="S267">
        <v>5</v>
      </c>
      <c r="T267">
        <v>9</v>
      </c>
      <c r="U267">
        <v>6</v>
      </c>
      <c r="V267">
        <v>3</v>
      </c>
      <c r="W267">
        <v>3</v>
      </c>
      <c r="X267">
        <v>6</v>
      </c>
      <c r="Y267">
        <v>3</v>
      </c>
      <c r="Z267">
        <v>1</v>
      </c>
      <c r="AA267">
        <v>3</v>
      </c>
      <c r="AB267">
        <v>13</v>
      </c>
      <c r="AC267" s="1">
        <v>43033.854178240741</v>
      </c>
      <c r="AD267" s="4" t="s">
        <v>224</v>
      </c>
      <c r="AE267" t="str">
        <f t="shared" si="4"/>
        <v/>
      </c>
    </row>
    <row r="268" spans="1:31" x14ac:dyDescent="0.25">
      <c r="A268">
        <v>5972</v>
      </c>
      <c r="B268">
        <v>0</v>
      </c>
      <c r="C268">
        <v>2001</v>
      </c>
      <c r="D268">
        <v>1</v>
      </c>
      <c r="E268">
        <v>1</v>
      </c>
      <c r="F268">
        <v>2</v>
      </c>
      <c r="G268">
        <v>1</v>
      </c>
      <c r="H268">
        <v>1</v>
      </c>
      <c r="I268">
        <v>1</v>
      </c>
      <c r="J268">
        <v>2</v>
      </c>
      <c r="K268">
        <v>1</v>
      </c>
      <c r="L268">
        <v>1</v>
      </c>
      <c r="M268">
        <v>1</v>
      </c>
      <c r="N268">
        <v>3</v>
      </c>
      <c r="O268">
        <v>3</v>
      </c>
      <c r="P268">
        <v>7</v>
      </c>
      <c r="Q268">
        <v>8</v>
      </c>
      <c r="R268">
        <v>5</v>
      </c>
      <c r="S268">
        <v>5</v>
      </c>
      <c r="T268">
        <v>4</v>
      </c>
      <c r="U268">
        <v>2</v>
      </c>
      <c r="V268">
        <v>4</v>
      </c>
      <c r="W268">
        <v>10</v>
      </c>
      <c r="X268">
        <v>4</v>
      </c>
      <c r="Y268">
        <v>2</v>
      </c>
      <c r="Z268">
        <v>6</v>
      </c>
      <c r="AA268">
        <v>5</v>
      </c>
      <c r="AB268">
        <v>20</v>
      </c>
      <c r="AC268" s="1">
        <v>43033.870486111111</v>
      </c>
      <c r="AD268" s="3" t="s">
        <v>225</v>
      </c>
      <c r="AE268" t="str">
        <f t="shared" si="4"/>
        <v/>
      </c>
    </row>
    <row r="269" spans="1:31" x14ac:dyDescent="0.25">
      <c r="A269">
        <v>5811</v>
      </c>
      <c r="B269">
        <v>1</v>
      </c>
      <c r="C269">
        <v>1973</v>
      </c>
      <c r="D269">
        <v>1</v>
      </c>
      <c r="E269">
        <v>2</v>
      </c>
      <c r="F269">
        <v>2</v>
      </c>
      <c r="G269">
        <v>1</v>
      </c>
      <c r="H269">
        <v>1</v>
      </c>
      <c r="I269">
        <v>1</v>
      </c>
      <c r="J269">
        <v>3</v>
      </c>
      <c r="K269">
        <v>1</v>
      </c>
      <c r="L269">
        <v>3</v>
      </c>
      <c r="M269">
        <v>3</v>
      </c>
      <c r="N269">
        <v>4</v>
      </c>
      <c r="O269">
        <v>4</v>
      </c>
      <c r="P269">
        <v>10</v>
      </c>
      <c r="Q269">
        <v>17</v>
      </c>
      <c r="R269">
        <v>6</v>
      </c>
      <c r="S269">
        <v>6</v>
      </c>
      <c r="T269">
        <v>8</v>
      </c>
      <c r="U269">
        <v>3</v>
      </c>
      <c r="V269">
        <v>6</v>
      </c>
      <c r="W269">
        <v>8</v>
      </c>
      <c r="X269">
        <v>11</v>
      </c>
      <c r="Y269">
        <v>6</v>
      </c>
      <c r="Z269">
        <v>4</v>
      </c>
      <c r="AA269">
        <v>7</v>
      </c>
      <c r="AB269">
        <v>21</v>
      </c>
      <c r="AC269" s="1">
        <v>43033.88003472222</v>
      </c>
      <c r="AD269" s="3" t="s">
        <v>55</v>
      </c>
      <c r="AE269" t="str">
        <f t="shared" si="4"/>
        <v/>
      </c>
    </row>
    <row r="270" spans="1:31" x14ac:dyDescent="0.25">
      <c r="A270">
        <v>5971</v>
      </c>
      <c r="B270">
        <v>0</v>
      </c>
      <c r="C270">
        <v>1983</v>
      </c>
      <c r="D270">
        <v>1</v>
      </c>
      <c r="E270">
        <v>2</v>
      </c>
      <c r="F270">
        <v>3</v>
      </c>
      <c r="G270">
        <v>1</v>
      </c>
      <c r="H270">
        <v>1</v>
      </c>
      <c r="I270">
        <v>2</v>
      </c>
      <c r="J270">
        <v>3</v>
      </c>
      <c r="K270">
        <v>1</v>
      </c>
      <c r="L270">
        <v>2</v>
      </c>
      <c r="M270">
        <v>3</v>
      </c>
      <c r="N270">
        <v>3</v>
      </c>
      <c r="O270">
        <v>2</v>
      </c>
      <c r="P270">
        <v>5</v>
      </c>
      <c r="Q270">
        <v>4</v>
      </c>
      <c r="R270">
        <v>3</v>
      </c>
      <c r="S270">
        <v>3</v>
      </c>
      <c r="T270">
        <v>5</v>
      </c>
      <c r="U270">
        <v>2</v>
      </c>
      <c r="V270">
        <v>4</v>
      </c>
      <c r="W270">
        <v>2</v>
      </c>
      <c r="X270">
        <v>2</v>
      </c>
      <c r="Y270">
        <v>3</v>
      </c>
      <c r="Z270">
        <v>8</v>
      </c>
      <c r="AA270">
        <v>3</v>
      </c>
      <c r="AB270">
        <v>25</v>
      </c>
      <c r="AC270" s="1">
        <v>43033.885208333333</v>
      </c>
      <c r="AD270" s="3" t="s">
        <v>226</v>
      </c>
      <c r="AE270" t="str">
        <f t="shared" si="4"/>
        <v/>
      </c>
    </row>
    <row r="271" spans="1:31" x14ac:dyDescent="0.25">
      <c r="A271">
        <v>5859</v>
      </c>
      <c r="B271">
        <v>0</v>
      </c>
      <c r="C271">
        <v>1995</v>
      </c>
      <c r="D271">
        <v>1</v>
      </c>
      <c r="E271">
        <v>1</v>
      </c>
      <c r="F271">
        <v>3</v>
      </c>
      <c r="G271">
        <v>1</v>
      </c>
      <c r="H271">
        <v>2</v>
      </c>
      <c r="I271">
        <v>1</v>
      </c>
      <c r="J271">
        <v>3</v>
      </c>
      <c r="K271">
        <v>2</v>
      </c>
      <c r="L271">
        <v>2</v>
      </c>
      <c r="M271">
        <v>2</v>
      </c>
      <c r="N271">
        <v>3</v>
      </c>
      <c r="O271">
        <v>3</v>
      </c>
      <c r="P271">
        <v>12</v>
      </c>
      <c r="Q271">
        <v>4</v>
      </c>
      <c r="R271">
        <v>4</v>
      </c>
      <c r="S271">
        <v>2</v>
      </c>
      <c r="T271">
        <v>8</v>
      </c>
      <c r="U271">
        <v>4</v>
      </c>
      <c r="V271">
        <v>1692</v>
      </c>
      <c r="W271">
        <v>11</v>
      </c>
      <c r="X271">
        <v>6</v>
      </c>
      <c r="Y271">
        <v>4</v>
      </c>
      <c r="Z271">
        <v>2</v>
      </c>
      <c r="AA271">
        <v>7</v>
      </c>
      <c r="AB271">
        <v>14</v>
      </c>
      <c r="AC271" s="1">
        <v>43033.893078703702</v>
      </c>
      <c r="AD271" s="3" t="s">
        <v>227</v>
      </c>
      <c r="AE271" t="str">
        <f t="shared" si="4"/>
        <v/>
      </c>
    </row>
    <row r="272" spans="1:31" x14ac:dyDescent="0.25">
      <c r="A272">
        <v>5984</v>
      </c>
      <c r="B272">
        <v>1</v>
      </c>
      <c r="C272">
        <v>1993</v>
      </c>
      <c r="D272">
        <v>1</v>
      </c>
      <c r="E272">
        <v>1</v>
      </c>
      <c r="F272">
        <v>1</v>
      </c>
      <c r="G272">
        <v>1</v>
      </c>
      <c r="H272">
        <v>1</v>
      </c>
      <c r="I272">
        <v>1</v>
      </c>
      <c r="J272">
        <v>1</v>
      </c>
      <c r="K272">
        <v>1</v>
      </c>
      <c r="L272">
        <v>1</v>
      </c>
      <c r="M272">
        <v>1</v>
      </c>
      <c r="N272">
        <v>1</v>
      </c>
      <c r="O272">
        <v>1</v>
      </c>
      <c r="P272">
        <v>5</v>
      </c>
      <c r="Q272">
        <v>2</v>
      </c>
      <c r="R272">
        <v>1</v>
      </c>
      <c r="S272">
        <v>3</v>
      </c>
      <c r="T272">
        <v>1</v>
      </c>
      <c r="U272">
        <v>2</v>
      </c>
      <c r="V272">
        <v>3</v>
      </c>
      <c r="W272">
        <v>2</v>
      </c>
      <c r="X272">
        <v>2</v>
      </c>
      <c r="Y272">
        <v>2</v>
      </c>
      <c r="Z272">
        <v>3</v>
      </c>
      <c r="AA272">
        <v>3</v>
      </c>
      <c r="AB272">
        <v>54</v>
      </c>
      <c r="AC272" s="1">
        <v>43033.924560185187</v>
      </c>
      <c r="AD272" s="3" t="s">
        <v>55</v>
      </c>
      <c r="AE272" t="str">
        <f t="shared" si="4"/>
        <v/>
      </c>
    </row>
    <row r="273" spans="1:31" ht="30" x14ac:dyDescent="0.25">
      <c r="A273">
        <v>5727</v>
      </c>
      <c r="B273">
        <v>0</v>
      </c>
      <c r="C273">
        <v>1967</v>
      </c>
      <c r="D273">
        <v>1</v>
      </c>
      <c r="E273">
        <v>1</v>
      </c>
      <c r="F273">
        <v>1</v>
      </c>
      <c r="G273">
        <v>1</v>
      </c>
      <c r="H273">
        <v>1</v>
      </c>
      <c r="I273">
        <v>1</v>
      </c>
      <c r="J273">
        <v>1</v>
      </c>
      <c r="K273">
        <v>1</v>
      </c>
      <c r="L273">
        <v>2</v>
      </c>
      <c r="M273">
        <v>1</v>
      </c>
      <c r="N273">
        <v>1</v>
      </c>
      <c r="O273">
        <v>3</v>
      </c>
      <c r="P273">
        <v>7</v>
      </c>
      <c r="Q273">
        <v>3</v>
      </c>
      <c r="R273">
        <v>5</v>
      </c>
      <c r="S273">
        <v>4</v>
      </c>
      <c r="T273">
        <v>5</v>
      </c>
      <c r="U273">
        <v>2</v>
      </c>
      <c r="V273">
        <v>1</v>
      </c>
      <c r="W273">
        <v>4</v>
      </c>
      <c r="X273">
        <v>3</v>
      </c>
      <c r="Y273">
        <v>5</v>
      </c>
      <c r="Z273">
        <v>4</v>
      </c>
      <c r="AA273">
        <v>5</v>
      </c>
      <c r="AB273">
        <v>29</v>
      </c>
      <c r="AC273" s="1">
        <v>43033.938090277778</v>
      </c>
      <c r="AD273" s="3" t="s">
        <v>228</v>
      </c>
      <c r="AE273" t="str">
        <f t="shared" si="4"/>
        <v/>
      </c>
    </row>
    <row r="274" spans="1:31" x14ac:dyDescent="0.25">
      <c r="A274">
        <v>6008</v>
      </c>
      <c r="B274">
        <v>0</v>
      </c>
      <c r="C274">
        <v>1996</v>
      </c>
      <c r="D274">
        <v>1</v>
      </c>
      <c r="E274">
        <v>1</v>
      </c>
      <c r="F274">
        <v>1</v>
      </c>
      <c r="G274">
        <v>1</v>
      </c>
      <c r="H274">
        <v>3</v>
      </c>
      <c r="I274">
        <v>3</v>
      </c>
      <c r="J274">
        <v>3</v>
      </c>
      <c r="K274">
        <v>3</v>
      </c>
      <c r="L274">
        <v>3</v>
      </c>
      <c r="M274">
        <v>4</v>
      </c>
      <c r="N274">
        <v>4</v>
      </c>
      <c r="O274">
        <v>4</v>
      </c>
      <c r="P274">
        <v>10</v>
      </c>
      <c r="Q274">
        <v>6</v>
      </c>
      <c r="R274">
        <v>3</v>
      </c>
      <c r="S274">
        <v>2</v>
      </c>
      <c r="T274">
        <v>6</v>
      </c>
      <c r="U274">
        <v>2</v>
      </c>
      <c r="V274">
        <v>2</v>
      </c>
      <c r="W274">
        <v>3</v>
      </c>
      <c r="X274">
        <v>6</v>
      </c>
      <c r="Y274">
        <v>3</v>
      </c>
      <c r="Z274">
        <v>2</v>
      </c>
      <c r="AA274">
        <v>3</v>
      </c>
      <c r="AB274">
        <v>35</v>
      </c>
      <c r="AC274" s="1">
        <v>43033.955555555556</v>
      </c>
      <c r="AD274" s="3" t="s">
        <v>55</v>
      </c>
      <c r="AE274" t="str">
        <f t="shared" si="4"/>
        <v/>
      </c>
    </row>
    <row r="275" spans="1:31" x14ac:dyDescent="0.25">
      <c r="A275">
        <v>6015</v>
      </c>
      <c r="B275">
        <v>0</v>
      </c>
      <c r="C275">
        <v>1987</v>
      </c>
      <c r="D275">
        <v>2</v>
      </c>
      <c r="E275">
        <v>1</v>
      </c>
      <c r="F275">
        <v>1</v>
      </c>
      <c r="G275">
        <v>1</v>
      </c>
      <c r="H275">
        <v>2</v>
      </c>
      <c r="I275">
        <v>2</v>
      </c>
      <c r="J275">
        <v>2</v>
      </c>
      <c r="K275">
        <v>2</v>
      </c>
      <c r="L275">
        <v>2</v>
      </c>
      <c r="M275">
        <v>2</v>
      </c>
      <c r="N275">
        <v>2</v>
      </c>
      <c r="O275">
        <v>3</v>
      </c>
      <c r="P275">
        <v>9</v>
      </c>
      <c r="Q275">
        <v>7</v>
      </c>
      <c r="R275">
        <v>5</v>
      </c>
      <c r="S275">
        <v>4</v>
      </c>
      <c r="T275">
        <v>5</v>
      </c>
      <c r="U275">
        <v>10</v>
      </c>
      <c r="V275">
        <v>5</v>
      </c>
      <c r="W275">
        <v>3</v>
      </c>
      <c r="X275">
        <v>304</v>
      </c>
      <c r="Y275">
        <v>2</v>
      </c>
      <c r="Z275">
        <v>9</v>
      </c>
      <c r="AA275">
        <v>7</v>
      </c>
      <c r="AB275">
        <v>13</v>
      </c>
      <c r="AC275" s="1">
        <v>43033.970393518517</v>
      </c>
      <c r="AD275" s="3" t="s">
        <v>229</v>
      </c>
      <c r="AE275" t="str">
        <f t="shared" si="4"/>
        <v/>
      </c>
    </row>
    <row r="276" spans="1:31" x14ac:dyDescent="0.25">
      <c r="A276">
        <v>6024</v>
      </c>
      <c r="B276">
        <v>1</v>
      </c>
      <c r="C276">
        <v>1999</v>
      </c>
      <c r="D276">
        <v>3</v>
      </c>
      <c r="E276">
        <v>3</v>
      </c>
      <c r="F276">
        <v>3</v>
      </c>
      <c r="G276">
        <v>1</v>
      </c>
      <c r="H276">
        <v>4</v>
      </c>
      <c r="I276">
        <v>4</v>
      </c>
      <c r="J276">
        <v>4</v>
      </c>
      <c r="K276">
        <v>1</v>
      </c>
      <c r="L276">
        <v>4</v>
      </c>
      <c r="M276">
        <v>4</v>
      </c>
      <c r="N276">
        <v>4</v>
      </c>
      <c r="O276">
        <v>4</v>
      </c>
      <c r="P276">
        <v>6</v>
      </c>
      <c r="Q276">
        <v>5</v>
      </c>
      <c r="R276">
        <v>3</v>
      </c>
      <c r="S276">
        <v>4</v>
      </c>
      <c r="T276">
        <v>4</v>
      </c>
      <c r="U276">
        <v>2</v>
      </c>
      <c r="V276">
        <v>2</v>
      </c>
      <c r="W276">
        <v>2</v>
      </c>
      <c r="X276">
        <v>3</v>
      </c>
      <c r="Y276">
        <v>2</v>
      </c>
      <c r="Z276">
        <v>6</v>
      </c>
      <c r="AA276">
        <v>3</v>
      </c>
      <c r="AB276">
        <v>169</v>
      </c>
      <c r="AC276" s="1">
        <v>43034.068356481483</v>
      </c>
      <c r="AD276" s="3" t="s">
        <v>230</v>
      </c>
    </row>
    <row r="277" spans="1:31" x14ac:dyDescent="0.25">
      <c r="A277">
        <v>6053</v>
      </c>
      <c r="B277">
        <v>0</v>
      </c>
      <c r="C277">
        <v>1997</v>
      </c>
      <c r="D277">
        <v>2</v>
      </c>
      <c r="E277">
        <v>1</v>
      </c>
      <c r="F277">
        <v>2</v>
      </c>
      <c r="G277">
        <v>1</v>
      </c>
      <c r="H277">
        <v>2</v>
      </c>
      <c r="I277">
        <v>2</v>
      </c>
      <c r="J277">
        <v>2</v>
      </c>
      <c r="K277">
        <v>2</v>
      </c>
      <c r="L277">
        <v>3</v>
      </c>
      <c r="M277">
        <v>3</v>
      </c>
      <c r="N277">
        <v>3</v>
      </c>
      <c r="O277">
        <v>4</v>
      </c>
      <c r="P277">
        <v>9</v>
      </c>
      <c r="Q277">
        <v>4</v>
      </c>
      <c r="R277">
        <v>5</v>
      </c>
      <c r="S277">
        <v>4</v>
      </c>
      <c r="T277">
        <v>11</v>
      </c>
      <c r="U277">
        <v>7</v>
      </c>
      <c r="V277">
        <v>3</v>
      </c>
      <c r="W277">
        <v>3</v>
      </c>
      <c r="X277">
        <v>3</v>
      </c>
      <c r="Y277">
        <v>3</v>
      </c>
      <c r="Z277">
        <v>2</v>
      </c>
      <c r="AA277">
        <v>6</v>
      </c>
      <c r="AB277">
        <v>13</v>
      </c>
      <c r="AC277" s="1">
        <v>43034.415451388886</v>
      </c>
      <c r="AD277" s="3" t="s">
        <v>231</v>
      </c>
      <c r="AE277" t="str">
        <f t="shared" si="4"/>
        <v/>
      </c>
    </row>
    <row r="278" spans="1:31" x14ac:dyDescent="0.25">
      <c r="A278">
        <v>6054</v>
      </c>
      <c r="B278">
        <v>1</v>
      </c>
      <c r="C278">
        <v>1995</v>
      </c>
      <c r="D278">
        <v>1</v>
      </c>
      <c r="E278">
        <v>1</v>
      </c>
      <c r="F278">
        <v>1</v>
      </c>
      <c r="G278">
        <v>1</v>
      </c>
      <c r="H278">
        <v>2</v>
      </c>
      <c r="I278">
        <v>2</v>
      </c>
      <c r="J278">
        <v>2</v>
      </c>
      <c r="K278">
        <v>2</v>
      </c>
      <c r="L278">
        <v>3</v>
      </c>
      <c r="M278">
        <v>3</v>
      </c>
      <c r="N278">
        <v>3</v>
      </c>
      <c r="O278">
        <v>4</v>
      </c>
      <c r="P278">
        <v>9</v>
      </c>
      <c r="Q278">
        <v>3</v>
      </c>
      <c r="R278">
        <v>3</v>
      </c>
      <c r="S278">
        <v>3</v>
      </c>
      <c r="T278">
        <v>5</v>
      </c>
      <c r="U278">
        <v>3</v>
      </c>
      <c r="V278">
        <v>2</v>
      </c>
      <c r="W278">
        <v>2</v>
      </c>
      <c r="X278">
        <v>5</v>
      </c>
      <c r="Y278">
        <v>2</v>
      </c>
      <c r="Z278">
        <v>7</v>
      </c>
      <c r="AA278">
        <v>2</v>
      </c>
      <c r="AB278">
        <v>3</v>
      </c>
      <c r="AC278" s="1">
        <v>43034.419444444444</v>
      </c>
      <c r="AD278" s="3" t="s">
        <v>55</v>
      </c>
      <c r="AE278" t="str">
        <f t="shared" si="4"/>
        <v/>
      </c>
    </row>
    <row r="279" spans="1:31" x14ac:dyDescent="0.25">
      <c r="A279">
        <v>6060</v>
      </c>
      <c r="B279">
        <v>0</v>
      </c>
      <c r="C279">
        <v>1997</v>
      </c>
      <c r="D279">
        <v>1</v>
      </c>
      <c r="E279">
        <v>1</v>
      </c>
      <c r="F279">
        <v>1</v>
      </c>
      <c r="G279">
        <v>1</v>
      </c>
      <c r="H279">
        <v>1</v>
      </c>
      <c r="I279">
        <v>1</v>
      </c>
      <c r="J279">
        <v>1</v>
      </c>
      <c r="K279">
        <v>1</v>
      </c>
      <c r="L279">
        <v>3</v>
      </c>
      <c r="M279">
        <v>3</v>
      </c>
      <c r="N279">
        <v>1</v>
      </c>
      <c r="O279">
        <v>3</v>
      </c>
      <c r="P279">
        <v>6</v>
      </c>
      <c r="Q279">
        <v>2</v>
      </c>
      <c r="R279">
        <v>2</v>
      </c>
      <c r="S279">
        <v>1</v>
      </c>
      <c r="T279">
        <v>2</v>
      </c>
      <c r="U279">
        <v>3</v>
      </c>
      <c r="V279">
        <v>1</v>
      </c>
      <c r="W279">
        <v>1</v>
      </c>
      <c r="X279">
        <v>4</v>
      </c>
      <c r="Y279">
        <v>2</v>
      </c>
      <c r="Z279">
        <v>4</v>
      </c>
      <c r="AA279">
        <v>2</v>
      </c>
      <c r="AB279">
        <v>24</v>
      </c>
      <c r="AC279" s="1">
        <v>43034.426886574074</v>
      </c>
      <c r="AD279" s="3" t="s">
        <v>232</v>
      </c>
      <c r="AE279" t="str">
        <f t="shared" si="4"/>
        <v/>
      </c>
    </row>
    <row r="280" spans="1:31" x14ac:dyDescent="0.25">
      <c r="A280">
        <v>6055</v>
      </c>
      <c r="B280">
        <v>0</v>
      </c>
      <c r="C280">
        <v>1998</v>
      </c>
      <c r="D280">
        <v>1</v>
      </c>
      <c r="E280">
        <v>1</v>
      </c>
      <c r="F280">
        <v>1</v>
      </c>
      <c r="G280">
        <v>1</v>
      </c>
      <c r="H280">
        <v>1</v>
      </c>
      <c r="I280">
        <v>1</v>
      </c>
      <c r="J280">
        <v>1</v>
      </c>
      <c r="K280">
        <v>1</v>
      </c>
      <c r="L280">
        <v>1</v>
      </c>
      <c r="M280">
        <v>3</v>
      </c>
      <c r="N280">
        <v>3</v>
      </c>
      <c r="O280">
        <v>3</v>
      </c>
      <c r="P280">
        <v>20</v>
      </c>
      <c r="Q280">
        <v>4</v>
      </c>
      <c r="R280">
        <v>4</v>
      </c>
      <c r="S280">
        <v>4</v>
      </c>
      <c r="T280">
        <v>3</v>
      </c>
      <c r="U280">
        <v>2</v>
      </c>
      <c r="V280">
        <v>2</v>
      </c>
      <c r="W280">
        <v>3</v>
      </c>
      <c r="X280">
        <v>5</v>
      </c>
      <c r="Y280">
        <v>6</v>
      </c>
      <c r="Z280">
        <v>3</v>
      </c>
      <c r="AA280">
        <v>3</v>
      </c>
      <c r="AB280">
        <v>18</v>
      </c>
      <c r="AC280" s="1">
        <v>43034.428356481483</v>
      </c>
      <c r="AD280" s="3" t="s">
        <v>233</v>
      </c>
      <c r="AE280" t="str">
        <f t="shared" si="4"/>
        <v/>
      </c>
    </row>
    <row r="281" spans="1:31" x14ac:dyDescent="0.25">
      <c r="A281">
        <v>6088</v>
      </c>
      <c r="B281">
        <v>1</v>
      </c>
      <c r="C281">
        <v>1995</v>
      </c>
      <c r="D281">
        <v>1</v>
      </c>
      <c r="E281">
        <v>1</v>
      </c>
      <c r="F281">
        <v>1</v>
      </c>
      <c r="G281">
        <v>1</v>
      </c>
      <c r="H281">
        <v>2</v>
      </c>
      <c r="I281">
        <v>1</v>
      </c>
      <c r="J281">
        <v>1</v>
      </c>
      <c r="K281">
        <v>2</v>
      </c>
      <c r="L281">
        <v>3</v>
      </c>
      <c r="M281">
        <v>1</v>
      </c>
      <c r="N281">
        <v>2</v>
      </c>
      <c r="O281">
        <v>3</v>
      </c>
      <c r="P281">
        <v>8</v>
      </c>
      <c r="Q281">
        <v>4</v>
      </c>
      <c r="R281">
        <v>4</v>
      </c>
      <c r="S281">
        <v>3</v>
      </c>
      <c r="T281">
        <v>9</v>
      </c>
      <c r="U281">
        <v>3</v>
      </c>
      <c r="V281">
        <v>1</v>
      </c>
      <c r="W281">
        <v>6</v>
      </c>
      <c r="X281">
        <v>5</v>
      </c>
      <c r="Y281">
        <v>4</v>
      </c>
      <c r="Z281">
        <v>4</v>
      </c>
      <c r="AA281">
        <v>6</v>
      </c>
      <c r="AB281">
        <v>17</v>
      </c>
      <c r="AC281" s="1">
        <v>43034.44734953704</v>
      </c>
      <c r="AD281" s="3" t="s">
        <v>234</v>
      </c>
      <c r="AE281" t="str">
        <f t="shared" si="4"/>
        <v/>
      </c>
    </row>
    <row r="282" spans="1:31" ht="30" x14ac:dyDescent="0.25">
      <c r="A282">
        <v>6081</v>
      </c>
      <c r="B282">
        <v>0</v>
      </c>
      <c r="C282">
        <v>1998</v>
      </c>
      <c r="D282">
        <v>1</v>
      </c>
      <c r="E282">
        <v>1</v>
      </c>
      <c r="F282">
        <v>3</v>
      </c>
      <c r="G282">
        <v>1</v>
      </c>
      <c r="H282">
        <v>2</v>
      </c>
      <c r="I282">
        <v>2</v>
      </c>
      <c r="J282">
        <v>3</v>
      </c>
      <c r="K282">
        <v>2</v>
      </c>
      <c r="L282">
        <v>2</v>
      </c>
      <c r="M282">
        <v>1</v>
      </c>
      <c r="N282">
        <v>3</v>
      </c>
      <c r="O282">
        <v>3</v>
      </c>
      <c r="P282">
        <v>7</v>
      </c>
      <c r="Q282">
        <v>4</v>
      </c>
      <c r="R282">
        <v>8</v>
      </c>
      <c r="S282">
        <v>5</v>
      </c>
      <c r="T282">
        <v>7</v>
      </c>
      <c r="U282">
        <v>1</v>
      </c>
      <c r="V282">
        <v>6</v>
      </c>
      <c r="W282">
        <v>7</v>
      </c>
      <c r="X282">
        <v>4</v>
      </c>
      <c r="Y282">
        <v>5</v>
      </c>
      <c r="Z282">
        <v>5</v>
      </c>
      <c r="AA282">
        <v>10</v>
      </c>
      <c r="AB282">
        <v>17</v>
      </c>
      <c r="AC282" s="1">
        <v>43034.44866898148</v>
      </c>
      <c r="AD282" s="3" t="s">
        <v>235</v>
      </c>
      <c r="AE282" t="str">
        <f t="shared" si="4"/>
        <v/>
      </c>
    </row>
    <row r="283" spans="1:31" x14ac:dyDescent="0.25">
      <c r="A283">
        <v>6107</v>
      </c>
      <c r="B283">
        <v>0</v>
      </c>
      <c r="C283">
        <v>1998</v>
      </c>
      <c r="D283">
        <v>1</v>
      </c>
      <c r="E283">
        <v>1</v>
      </c>
      <c r="F283">
        <v>1</v>
      </c>
      <c r="G283">
        <v>1</v>
      </c>
      <c r="H283">
        <v>2</v>
      </c>
      <c r="I283">
        <v>2</v>
      </c>
      <c r="J283">
        <v>2</v>
      </c>
      <c r="K283">
        <v>2</v>
      </c>
      <c r="L283">
        <v>3</v>
      </c>
      <c r="M283">
        <v>3</v>
      </c>
      <c r="N283">
        <v>3</v>
      </c>
      <c r="O283">
        <v>3</v>
      </c>
      <c r="P283">
        <v>10</v>
      </c>
      <c r="Q283">
        <v>6</v>
      </c>
      <c r="R283">
        <v>3</v>
      </c>
      <c r="S283">
        <v>5</v>
      </c>
      <c r="T283">
        <v>3</v>
      </c>
      <c r="U283">
        <v>3</v>
      </c>
      <c r="V283">
        <v>2</v>
      </c>
      <c r="W283">
        <v>3</v>
      </c>
      <c r="X283">
        <v>3</v>
      </c>
      <c r="Y283">
        <v>6</v>
      </c>
      <c r="Z283">
        <v>6</v>
      </c>
      <c r="AA283">
        <v>2</v>
      </c>
      <c r="AB283">
        <v>1</v>
      </c>
      <c r="AC283" s="1">
        <v>43034.483877314815</v>
      </c>
      <c r="AD283" s="3" t="s">
        <v>55</v>
      </c>
      <c r="AE283" t="str">
        <f t="shared" ref="AE283:AE346" si="5">IF(AB283&gt;100,"kontrola","")</f>
        <v/>
      </c>
    </row>
    <row r="284" spans="1:31" x14ac:dyDescent="0.25">
      <c r="A284">
        <v>6135</v>
      </c>
      <c r="B284">
        <v>1</v>
      </c>
      <c r="C284">
        <v>1995</v>
      </c>
      <c r="D284">
        <v>2</v>
      </c>
      <c r="E284">
        <v>3</v>
      </c>
      <c r="F284">
        <v>3</v>
      </c>
      <c r="G284">
        <v>1</v>
      </c>
      <c r="H284">
        <v>3</v>
      </c>
      <c r="I284">
        <v>3</v>
      </c>
      <c r="J284">
        <v>3</v>
      </c>
      <c r="K284">
        <v>3</v>
      </c>
      <c r="L284">
        <v>4</v>
      </c>
      <c r="M284">
        <v>3</v>
      </c>
      <c r="N284">
        <v>4</v>
      </c>
      <c r="O284">
        <v>4</v>
      </c>
      <c r="P284">
        <v>9</v>
      </c>
      <c r="Q284">
        <v>4</v>
      </c>
      <c r="R284">
        <v>3</v>
      </c>
      <c r="S284">
        <v>8</v>
      </c>
      <c r="T284">
        <v>3</v>
      </c>
      <c r="U284">
        <v>3</v>
      </c>
      <c r="V284">
        <v>1</v>
      </c>
      <c r="W284">
        <v>4</v>
      </c>
      <c r="X284">
        <v>6</v>
      </c>
      <c r="Y284">
        <v>3</v>
      </c>
      <c r="Z284">
        <v>3</v>
      </c>
      <c r="AA284">
        <v>2</v>
      </c>
      <c r="AB284">
        <v>82</v>
      </c>
      <c r="AC284" s="1">
        <v>43034.501527777778</v>
      </c>
      <c r="AD284" s="3" t="s">
        <v>55</v>
      </c>
      <c r="AE284" t="str">
        <f t="shared" si="5"/>
        <v/>
      </c>
    </row>
    <row r="285" spans="1:31" x14ac:dyDescent="0.25">
      <c r="A285">
        <v>6121</v>
      </c>
      <c r="B285">
        <v>0</v>
      </c>
      <c r="C285">
        <v>1995</v>
      </c>
      <c r="D285">
        <v>1</v>
      </c>
      <c r="E285">
        <v>1</v>
      </c>
      <c r="F285">
        <v>1</v>
      </c>
      <c r="G285">
        <v>1</v>
      </c>
      <c r="H285">
        <v>1</v>
      </c>
      <c r="I285">
        <v>1</v>
      </c>
      <c r="J285">
        <v>1</v>
      </c>
      <c r="K285">
        <v>1</v>
      </c>
      <c r="L285">
        <v>2</v>
      </c>
      <c r="M285">
        <v>2</v>
      </c>
      <c r="N285">
        <v>2</v>
      </c>
      <c r="O285">
        <v>4</v>
      </c>
      <c r="P285">
        <v>5</v>
      </c>
      <c r="Q285">
        <v>4</v>
      </c>
      <c r="R285">
        <v>7</v>
      </c>
      <c r="S285">
        <v>3</v>
      </c>
      <c r="T285">
        <v>4</v>
      </c>
      <c r="U285">
        <v>2</v>
      </c>
      <c r="V285">
        <v>2</v>
      </c>
      <c r="W285">
        <v>2</v>
      </c>
      <c r="X285">
        <v>5</v>
      </c>
      <c r="Y285">
        <v>2</v>
      </c>
      <c r="Z285">
        <v>3</v>
      </c>
      <c r="AA285">
        <v>5</v>
      </c>
      <c r="AB285">
        <v>16</v>
      </c>
      <c r="AC285" s="1">
        <v>43034.522662037038</v>
      </c>
      <c r="AD285" s="3" t="s">
        <v>236</v>
      </c>
      <c r="AE285" t="str">
        <f t="shared" si="5"/>
        <v/>
      </c>
    </row>
    <row r="286" spans="1:31" x14ac:dyDescent="0.25">
      <c r="A286">
        <v>6159</v>
      </c>
      <c r="B286">
        <v>0</v>
      </c>
      <c r="C286">
        <v>1998</v>
      </c>
      <c r="D286">
        <v>1</v>
      </c>
      <c r="E286">
        <v>1</v>
      </c>
      <c r="F286">
        <v>2</v>
      </c>
      <c r="G286">
        <v>1</v>
      </c>
      <c r="H286">
        <v>3</v>
      </c>
      <c r="I286">
        <v>3</v>
      </c>
      <c r="J286">
        <v>3</v>
      </c>
      <c r="K286">
        <v>2</v>
      </c>
      <c r="L286">
        <v>3</v>
      </c>
      <c r="M286">
        <v>3</v>
      </c>
      <c r="N286">
        <v>3</v>
      </c>
      <c r="O286">
        <v>4</v>
      </c>
      <c r="P286">
        <v>5</v>
      </c>
      <c r="Q286">
        <v>4</v>
      </c>
      <c r="R286">
        <v>4</v>
      </c>
      <c r="S286">
        <v>15</v>
      </c>
      <c r="T286">
        <v>5</v>
      </c>
      <c r="U286">
        <v>3</v>
      </c>
      <c r="V286">
        <v>2</v>
      </c>
      <c r="W286">
        <v>2</v>
      </c>
      <c r="X286">
        <v>4</v>
      </c>
      <c r="Y286">
        <v>3</v>
      </c>
      <c r="Z286">
        <v>2</v>
      </c>
      <c r="AA286">
        <v>1</v>
      </c>
      <c r="AB286">
        <v>19</v>
      </c>
      <c r="AC286" s="1">
        <v>43034.528194444443</v>
      </c>
      <c r="AD286" s="3" t="s">
        <v>237</v>
      </c>
      <c r="AE286" t="str">
        <f t="shared" si="5"/>
        <v/>
      </c>
    </row>
    <row r="287" spans="1:31" ht="90" x14ac:dyDescent="0.25">
      <c r="A287">
        <v>6240</v>
      </c>
      <c r="B287">
        <v>1</v>
      </c>
      <c r="C287">
        <v>1998</v>
      </c>
      <c r="D287">
        <v>1</v>
      </c>
      <c r="E287">
        <v>2</v>
      </c>
      <c r="F287">
        <v>1</v>
      </c>
      <c r="G287">
        <v>2</v>
      </c>
      <c r="H287">
        <v>2</v>
      </c>
      <c r="I287">
        <v>3</v>
      </c>
      <c r="J287">
        <v>2</v>
      </c>
      <c r="K287">
        <v>3</v>
      </c>
      <c r="L287">
        <v>4</v>
      </c>
      <c r="M287">
        <v>3</v>
      </c>
      <c r="N287">
        <v>2</v>
      </c>
      <c r="O287">
        <v>4</v>
      </c>
      <c r="P287">
        <v>9</v>
      </c>
      <c r="Q287">
        <v>11</v>
      </c>
      <c r="R287">
        <v>3</v>
      </c>
      <c r="S287">
        <v>11</v>
      </c>
      <c r="T287">
        <v>6</v>
      </c>
      <c r="U287">
        <v>3</v>
      </c>
      <c r="V287">
        <v>4</v>
      </c>
      <c r="W287">
        <v>7</v>
      </c>
      <c r="X287">
        <v>6</v>
      </c>
      <c r="Y287">
        <v>12</v>
      </c>
      <c r="Z287">
        <v>9</v>
      </c>
      <c r="AA287">
        <v>5</v>
      </c>
      <c r="AB287">
        <v>50</v>
      </c>
      <c r="AC287" s="1">
        <v>43034.721620370372</v>
      </c>
      <c r="AD287" s="4" t="s">
        <v>238</v>
      </c>
      <c r="AE287" t="str">
        <f t="shared" si="5"/>
        <v/>
      </c>
    </row>
    <row r="288" spans="1:31" x14ac:dyDescent="0.25">
      <c r="A288">
        <v>6246</v>
      </c>
      <c r="B288">
        <v>1</v>
      </c>
      <c r="C288">
        <v>1987</v>
      </c>
      <c r="D288">
        <v>1</v>
      </c>
      <c r="E288">
        <v>1</v>
      </c>
      <c r="F288">
        <v>3</v>
      </c>
      <c r="G288">
        <v>1</v>
      </c>
      <c r="H288">
        <v>3</v>
      </c>
      <c r="I288">
        <v>3</v>
      </c>
      <c r="J288">
        <v>3</v>
      </c>
      <c r="K288">
        <v>1</v>
      </c>
      <c r="L288">
        <v>3</v>
      </c>
      <c r="M288">
        <v>3</v>
      </c>
      <c r="N288">
        <v>3</v>
      </c>
      <c r="O288">
        <v>3</v>
      </c>
      <c r="P288">
        <v>8</v>
      </c>
      <c r="Q288">
        <v>2</v>
      </c>
      <c r="R288">
        <v>4</v>
      </c>
      <c r="S288">
        <v>2</v>
      </c>
      <c r="T288">
        <v>4</v>
      </c>
      <c r="U288">
        <v>4</v>
      </c>
      <c r="V288">
        <v>3</v>
      </c>
      <c r="W288">
        <v>7</v>
      </c>
      <c r="X288">
        <v>6</v>
      </c>
      <c r="Y288">
        <v>3</v>
      </c>
      <c r="Z288">
        <v>2</v>
      </c>
      <c r="AA288">
        <v>3</v>
      </c>
      <c r="AB288">
        <v>28</v>
      </c>
      <c r="AC288" s="1">
        <v>43034.737974537034</v>
      </c>
      <c r="AD288" s="3" t="s">
        <v>239</v>
      </c>
      <c r="AE288" t="str">
        <f t="shared" si="5"/>
        <v/>
      </c>
    </row>
    <row r="289" spans="1:31" x14ac:dyDescent="0.25">
      <c r="A289">
        <v>6202</v>
      </c>
      <c r="B289">
        <v>0</v>
      </c>
      <c r="C289">
        <v>1997</v>
      </c>
      <c r="D289">
        <v>1</v>
      </c>
      <c r="E289">
        <v>1</v>
      </c>
      <c r="F289">
        <v>1</v>
      </c>
      <c r="G289">
        <v>1</v>
      </c>
      <c r="H289">
        <v>3</v>
      </c>
      <c r="I289">
        <v>3</v>
      </c>
      <c r="J289">
        <v>2</v>
      </c>
      <c r="K289">
        <v>2</v>
      </c>
      <c r="L289">
        <v>3</v>
      </c>
      <c r="M289">
        <v>3</v>
      </c>
      <c r="N289">
        <v>3</v>
      </c>
      <c r="O289">
        <v>4</v>
      </c>
      <c r="P289">
        <v>10</v>
      </c>
      <c r="Q289">
        <v>4</v>
      </c>
      <c r="R289">
        <v>3</v>
      </c>
      <c r="S289">
        <v>2</v>
      </c>
      <c r="T289">
        <v>7</v>
      </c>
      <c r="U289">
        <v>3</v>
      </c>
      <c r="V289">
        <v>3</v>
      </c>
      <c r="W289">
        <v>2</v>
      </c>
      <c r="X289">
        <v>7</v>
      </c>
      <c r="Y289">
        <v>2</v>
      </c>
      <c r="Z289">
        <v>3</v>
      </c>
      <c r="AA289">
        <v>2</v>
      </c>
      <c r="AB289">
        <v>16</v>
      </c>
      <c r="AC289" s="1">
        <v>43034.933611111112</v>
      </c>
      <c r="AD289" s="3" t="s">
        <v>55</v>
      </c>
      <c r="AE289" t="str">
        <f t="shared" si="5"/>
        <v/>
      </c>
    </row>
    <row r="290" spans="1:31" ht="75" x14ac:dyDescent="0.25">
      <c r="A290">
        <v>3518</v>
      </c>
      <c r="B290">
        <v>0</v>
      </c>
      <c r="C290">
        <v>1979</v>
      </c>
      <c r="D290">
        <v>1</v>
      </c>
      <c r="E290">
        <v>1</v>
      </c>
      <c r="F290">
        <v>1</v>
      </c>
      <c r="G290">
        <v>1</v>
      </c>
      <c r="H290">
        <v>2</v>
      </c>
      <c r="I290">
        <v>2</v>
      </c>
      <c r="J290">
        <v>2</v>
      </c>
      <c r="K290">
        <v>1</v>
      </c>
      <c r="L290">
        <v>3</v>
      </c>
      <c r="M290">
        <v>3</v>
      </c>
      <c r="N290">
        <v>3</v>
      </c>
      <c r="O290">
        <v>3</v>
      </c>
      <c r="P290">
        <v>6</v>
      </c>
      <c r="Q290">
        <v>2</v>
      </c>
      <c r="R290">
        <v>3</v>
      </c>
      <c r="S290">
        <v>2</v>
      </c>
      <c r="T290">
        <v>5</v>
      </c>
      <c r="U290">
        <v>2</v>
      </c>
      <c r="V290">
        <v>5</v>
      </c>
      <c r="W290">
        <v>3</v>
      </c>
      <c r="X290">
        <v>5</v>
      </c>
      <c r="Y290">
        <v>16</v>
      </c>
      <c r="Z290">
        <v>4</v>
      </c>
      <c r="AA290">
        <v>2</v>
      </c>
      <c r="AB290">
        <v>4</v>
      </c>
      <c r="AC290" s="1">
        <v>43034.978171296294</v>
      </c>
      <c r="AD290" s="4" t="s">
        <v>240</v>
      </c>
      <c r="AE290" t="str">
        <f t="shared" si="5"/>
        <v/>
      </c>
    </row>
    <row r="291" spans="1:31" ht="30" x14ac:dyDescent="0.25">
      <c r="A291">
        <v>5953</v>
      </c>
      <c r="B291">
        <v>0</v>
      </c>
      <c r="C291">
        <v>1993</v>
      </c>
      <c r="D291">
        <v>1</v>
      </c>
      <c r="E291">
        <v>1</v>
      </c>
      <c r="F291">
        <v>3</v>
      </c>
      <c r="G291">
        <v>1</v>
      </c>
      <c r="H291">
        <v>2</v>
      </c>
      <c r="I291">
        <v>2</v>
      </c>
      <c r="J291">
        <v>3</v>
      </c>
      <c r="K291">
        <v>2</v>
      </c>
      <c r="L291">
        <v>2</v>
      </c>
      <c r="M291">
        <v>2</v>
      </c>
      <c r="N291">
        <v>3</v>
      </c>
      <c r="O291">
        <v>3</v>
      </c>
      <c r="P291">
        <v>8</v>
      </c>
      <c r="Q291">
        <v>2</v>
      </c>
      <c r="R291">
        <v>4</v>
      </c>
      <c r="S291">
        <v>4</v>
      </c>
      <c r="T291">
        <v>3</v>
      </c>
      <c r="U291">
        <v>1</v>
      </c>
      <c r="V291">
        <v>9</v>
      </c>
      <c r="W291">
        <v>4</v>
      </c>
      <c r="X291">
        <v>9</v>
      </c>
      <c r="Y291">
        <v>2</v>
      </c>
      <c r="Z291">
        <v>2</v>
      </c>
      <c r="AA291">
        <v>2</v>
      </c>
      <c r="AB291">
        <v>11</v>
      </c>
      <c r="AC291" s="1">
        <v>43035.059155092589</v>
      </c>
      <c r="AD291" s="3" t="s">
        <v>241</v>
      </c>
      <c r="AE291" t="str">
        <f t="shared" si="5"/>
        <v/>
      </c>
    </row>
    <row r="292" spans="1:31" x14ac:dyDescent="0.25">
      <c r="A292">
        <v>6388</v>
      </c>
      <c r="B292">
        <v>1</v>
      </c>
      <c r="C292">
        <v>1972</v>
      </c>
      <c r="D292">
        <v>1</v>
      </c>
      <c r="E292">
        <v>1</v>
      </c>
      <c r="F292">
        <v>1</v>
      </c>
      <c r="G292">
        <v>1</v>
      </c>
      <c r="H292">
        <v>1</v>
      </c>
      <c r="I292">
        <v>1</v>
      </c>
      <c r="J292">
        <v>1</v>
      </c>
      <c r="K292">
        <v>2</v>
      </c>
      <c r="L292">
        <v>2</v>
      </c>
      <c r="M292">
        <v>2</v>
      </c>
      <c r="N292">
        <v>2</v>
      </c>
      <c r="O292">
        <v>2</v>
      </c>
      <c r="P292">
        <v>8</v>
      </c>
      <c r="Q292">
        <v>10</v>
      </c>
      <c r="R292">
        <v>9</v>
      </c>
      <c r="S292">
        <v>5</v>
      </c>
      <c r="T292">
        <v>8</v>
      </c>
      <c r="U292">
        <v>3</v>
      </c>
      <c r="V292">
        <v>3</v>
      </c>
      <c r="W292">
        <v>6</v>
      </c>
      <c r="X292">
        <v>8</v>
      </c>
      <c r="Y292">
        <v>3</v>
      </c>
      <c r="Z292">
        <v>4</v>
      </c>
      <c r="AA292">
        <v>2</v>
      </c>
      <c r="AB292">
        <v>17</v>
      </c>
      <c r="AC292" s="1">
        <v>43035.418842592589</v>
      </c>
      <c r="AD292" s="3" t="s">
        <v>242</v>
      </c>
      <c r="AE292" t="str">
        <f t="shared" si="5"/>
        <v/>
      </c>
    </row>
    <row r="293" spans="1:31" x14ac:dyDescent="0.25">
      <c r="A293">
        <v>6389</v>
      </c>
      <c r="B293">
        <v>0</v>
      </c>
      <c r="C293">
        <v>1995</v>
      </c>
      <c r="D293">
        <v>1</v>
      </c>
      <c r="E293">
        <v>1</v>
      </c>
      <c r="F293">
        <v>1</v>
      </c>
      <c r="G293">
        <v>1</v>
      </c>
      <c r="H293">
        <v>2</v>
      </c>
      <c r="I293">
        <v>2</v>
      </c>
      <c r="J293">
        <v>2</v>
      </c>
      <c r="K293">
        <v>2</v>
      </c>
      <c r="L293">
        <v>3</v>
      </c>
      <c r="M293">
        <v>3</v>
      </c>
      <c r="N293">
        <v>3</v>
      </c>
      <c r="O293">
        <v>4</v>
      </c>
      <c r="P293">
        <v>4</v>
      </c>
      <c r="Q293">
        <v>3</v>
      </c>
      <c r="R293">
        <v>2</v>
      </c>
      <c r="S293">
        <v>2</v>
      </c>
      <c r="T293">
        <v>7</v>
      </c>
      <c r="U293">
        <v>2</v>
      </c>
      <c r="V293">
        <v>1</v>
      </c>
      <c r="W293">
        <v>2</v>
      </c>
      <c r="X293">
        <v>4</v>
      </c>
      <c r="Y293">
        <v>3</v>
      </c>
      <c r="Z293">
        <v>3</v>
      </c>
      <c r="AA293">
        <v>5</v>
      </c>
      <c r="AB293">
        <v>3</v>
      </c>
      <c r="AC293" s="1">
        <v>43035.42019675926</v>
      </c>
      <c r="AD293" s="3" t="s">
        <v>243</v>
      </c>
      <c r="AE293" t="str">
        <f t="shared" si="5"/>
        <v/>
      </c>
    </row>
    <row r="294" spans="1:31" ht="30" x14ac:dyDescent="0.25">
      <c r="A294">
        <v>6397</v>
      </c>
      <c r="B294">
        <v>0</v>
      </c>
      <c r="C294">
        <v>1999</v>
      </c>
      <c r="D294">
        <v>1</v>
      </c>
      <c r="E294">
        <v>2</v>
      </c>
      <c r="F294">
        <v>4</v>
      </c>
      <c r="G294">
        <v>1</v>
      </c>
      <c r="H294">
        <v>2</v>
      </c>
      <c r="I294">
        <v>3</v>
      </c>
      <c r="J294">
        <v>4</v>
      </c>
      <c r="K294">
        <v>1</v>
      </c>
      <c r="L294">
        <v>2</v>
      </c>
      <c r="M294">
        <v>3</v>
      </c>
      <c r="N294">
        <v>4</v>
      </c>
      <c r="O294">
        <v>3</v>
      </c>
      <c r="P294">
        <v>7</v>
      </c>
      <c r="Q294">
        <v>8</v>
      </c>
      <c r="R294">
        <v>9</v>
      </c>
      <c r="S294">
        <v>4</v>
      </c>
      <c r="T294">
        <v>3</v>
      </c>
      <c r="U294">
        <v>4</v>
      </c>
      <c r="V294">
        <v>4</v>
      </c>
      <c r="W294">
        <v>3</v>
      </c>
      <c r="X294">
        <v>11</v>
      </c>
      <c r="Y294">
        <v>3</v>
      </c>
      <c r="Z294">
        <v>3</v>
      </c>
      <c r="AA294">
        <v>4</v>
      </c>
      <c r="AB294">
        <v>54</v>
      </c>
      <c r="AC294" s="1">
        <v>43035.443067129629</v>
      </c>
      <c r="AD294" s="3" t="s">
        <v>244</v>
      </c>
      <c r="AE294" t="str">
        <f t="shared" si="5"/>
        <v/>
      </c>
    </row>
    <row r="295" spans="1:31" ht="30" x14ac:dyDescent="0.25">
      <c r="A295">
        <v>6398</v>
      </c>
      <c r="B295">
        <v>0</v>
      </c>
      <c r="C295">
        <v>1996</v>
      </c>
      <c r="D295">
        <v>2</v>
      </c>
      <c r="E295">
        <v>2</v>
      </c>
      <c r="F295">
        <v>2</v>
      </c>
      <c r="G295">
        <v>1</v>
      </c>
      <c r="H295">
        <v>2</v>
      </c>
      <c r="I295">
        <v>2</v>
      </c>
      <c r="J295">
        <v>2</v>
      </c>
      <c r="K295">
        <v>3</v>
      </c>
      <c r="L295">
        <v>3</v>
      </c>
      <c r="M295">
        <v>3</v>
      </c>
      <c r="N295">
        <v>3</v>
      </c>
      <c r="O295">
        <v>4</v>
      </c>
      <c r="P295">
        <v>8</v>
      </c>
      <c r="Q295">
        <v>4</v>
      </c>
      <c r="R295">
        <v>2</v>
      </c>
      <c r="S295">
        <v>3</v>
      </c>
      <c r="T295">
        <v>3</v>
      </c>
      <c r="U295">
        <v>6</v>
      </c>
      <c r="V295">
        <v>2</v>
      </c>
      <c r="W295">
        <v>2</v>
      </c>
      <c r="X295">
        <v>4</v>
      </c>
      <c r="Y295">
        <v>2</v>
      </c>
      <c r="Z295">
        <v>3</v>
      </c>
      <c r="AA295">
        <v>4</v>
      </c>
      <c r="AB295">
        <v>22</v>
      </c>
      <c r="AC295" s="1">
        <v>43035.465486111112</v>
      </c>
      <c r="AD295" s="3" t="s">
        <v>245</v>
      </c>
      <c r="AE295" t="str">
        <f t="shared" si="5"/>
        <v/>
      </c>
    </row>
    <row r="296" spans="1:31" x14ac:dyDescent="0.25">
      <c r="A296">
        <v>6438</v>
      </c>
      <c r="B296">
        <v>0</v>
      </c>
      <c r="C296">
        <v>1989</v>
      </c>
      <c r="D296">
        <v>1</v>
      </c>
      <c r="E296">
        <v>1</v>
      </c>
      <c r="F296">
        <v>1</v>
      </c>
      <c r="G296">
        <v>1</v>
      </c>
      <c r="H296">
        <v>1</v>
      </c>
      <c r="I296">
        <v>1</v>
      </c>
      <c r="J296">
        <v>1</v>
      </c>
      <c r="K296">
        <v>1</v>
      </c>
      <c r="L296">
        <v>2</v>
      </c>
      <c r="M296">
        <v>2</v>
      </c>
      <c r="N296">
        <v>3</v>
      </c>
      <c r="O296">
        <v>3</v>
      </c>
      <c r="P296">
        <v>8</v>
      </c>
      <c r="Q296">
        <v>4</v>
      </c>
      <c r="R296">
        <v>2</v>
      </c>
      <c r="S296">
        <v>2</v>
      </c>
      <c r="T296">
        <v>6</v>
      </c>
      <c r="U296">
        <v>2</v>
      </c>
      <c r="V296">
        <v>3</v>
      </c>
      <c r="W296">
        <v>1</v>
      </c>
      <c r="X296">
        <v>3</v>
      </c>
      <c r="Y296">
        <v>4</v>
      </c>
      <c r="Z296">
        <v>4</v>
      </c>
      <c r="AA296">
        <v>3</v>
      </c>
      <c r="AB296">
        <v>12</v>
      </c>
      <c r="AC296" s="1">
        <v>43035.564953703702</v>
      </c>
      <c r="AD296" s="3" t="s">
        <v>55</v>
      </c>
      <c r="AE296" t="str">
        <f t="shared" si="5"/>
        <v/>
      </c>
    </row>
    <row r="297" spans="1:31" x14ac:dyDescent="0.25">
      <c r="A297">
        <v>6451</v>
      </c>
      <c r="B297">
        <v>0</v>
      </c>
      <c r="C297">
        <v>1962</v>
      </c>
      <c r="D297">
        <v>1</v>
      </c>
      <c r="E297">
        <v>1</v>
      </c>
      <c r="F297">
        <v>1</v>
      </c>
      <c r="G297">
        <v>1</v>
      </c>
      <c r="H297">
        <v>2</v>
      </c>
      <c r="I297">
        <v>1</v>
      </c>
      <c r="J297">
        <v>1</v>
      </c>
      <c r="K297">
        <v>1</v>
      </c>
      <c r="L297">
        <v>2</v>
      </c>
      <c r="M297">
        <v>2</v>
      </c>
      <c r="N297">
        <v>2</v>
      </c>
      <c r="O297">
        <v>2</v>
      </c>
      <c r="P297">
        <v>13</v>
      </c>
      <c r="Q297">
        <v>6</v>
      </c>
      <c r="R297">
        <v>3</v>
      </c>
      <c r="S297">
        <v>3</v>
      </c>
      <c r="T297">
        <v>6</v>
      </c>
      <c r="U297">
        <v>8</v>
      </c>
      <c r="V297">
        <v>1</v>
      </c>
      <c r="W297">
        <v>4</v>
      </c>
      <c r="X297">
        <v>7</v>
      </c>
      <c r="Y297">
        <v>11</v>
      </c>
      <c r="Z297">
        <v>2</v>
      </c>
      <c r="AA297">
        <v>8</v>
      </c>
      <c r="AB297">
        <v>18</v>
      </c>
      <c r="AC297" s="1">
        <v>43035.628101851849</v>
      </c>
      <c r="AD297" s="3" t="s">
        <v>246</v>
      </c>
      <c r="AE297" t="str">
        <f t="shared" si="5"/>
        <v/>
      </c>
    </row>
    <row r="298" spans="1:31" ht="30" x14ac:dyDescent="0.25">
      <c r="A298">
        <v>6466</v>
      </c>
      <c r="B298">
        <v>1</v>
      </c>
      <c r="C298">
        <v>1994</v>
      </c>
      <c r="D298">
        <v>1</v>
      </c>
      <c r="E298">
        <v>1</v>
      </c>
      <c r="F298">
        <v>1</v>
      </c>
      <c r="G298">
        <v>2</v>
      </c>
      <c r="H298">
        <v>1</v>
      </c>
      <c r="I298">
        <v>2</v>
      </c>
      <c r="J298">
        <v>2</v>
      </c>
      <c r="K298">
        <v>2</v>
      </c>
      <c r="L298">
        <v>2</v>
      </c>
      <c r="M298">
        <v>2</v>
      </c>
      <c r="N298">
        <v>3</v>
      </c>
      <c r="O298">
        <v>3</v>
      </c>
      <c r="P298">
        <v>14</v>
      </c>
      <c r="Q298">
        <v>4</v>
      </c>
      <c r="R298">
        <v>3</v>
      </c>
      <c r="S298">
        <v>4</v>
      </c>
      <c r="T298">
        <v>7</v>
      </c>
      <c r="U298">
        <v>18</v>
      </c>
      <c r="V298">
        <v>8</v>
      </c>
      <c r="W298">
        <v>1</v>
      </c>
      <c r="X298">
        <v>7</v>
      </c>
      <c r="Y298">
        <v>3</v>
      </c>
      <c r="Z298">
        <v>5</v>
      </c>
      <c r="AA298">
        <v>17</v>
      </c>
      <c r="AB298">
        <v>25</v>
      </c>
      <c r="AC298" s="1">
        <v>43035.64576388889</v>
      </c>
      <c r="AD298" s="3" t="s">
        <v>247</v>
      </c>
      <c r="AE298" t="str">
        <f t="shared" si="5"/>
        <v/>
      </c>
    </row>
    <row r="299" spans="1:31" x14ac:dyDescent="0.25">
      <c r="A299">
        <v>6473</v>
      </c>
      <c r="B299">
        <v>1</v>
      </c>
      <c r="C299">
        <v>1991</v>
      </c>
      <c r="D299">
        <v>1</v>
      </c>
      <c r="E299">
        <v>2</v>
      </c>
      <c r="F299">
        <v>2</v>
      </c>
      <c r="G299">
        <v>1</v>
      </c>
      <c r="H299">
        <v>1</v>
      </c>
      <c r="I299">
        <v>2</v>
      </c>
      <c r="J299">
        <v>2</v>
      </c>
      <c r="K299">
        <v>1</v>
      </c>
      <c r="L299">
        <v>1</v>
      </c>
      <c r="M299">
        <v>2</v>
      </c>
      <c r="N299">
        <v>2</v>
      </c>
      <c r="O299">
        <v>3</v>
      </c>
      <c r="P299">
        <v>9</v>
      </c>
      <c r="Q299">
        <v>14</v>
      </c>
      <c r="R299">
        <v>13</v>
      </c>
      <c r="S299">
        <v>4</v>
      </c>
      <c r="T299">
        <v>5</v>
      </c>
      <c r="U299">
        <v>5</v>
      </c>
      <c r="V299">
        <v>4</v>
      </c>
      <c r="W299">
        <v>9</v>
      </c>
      <c r="X299">
        <v>18</v>
      </c>
      <c r="Y299">
        <v>2</v>
      </c>
      <c r="Z299">
        <v>3</v>
      </c>
      <c r="AA299">
        <v>3</v>
      </c>
      <c r="AB299">
        <v>17</v>
      </c>
      <c r="AC299" s="1">
        <v>43035.652951388889</v>
      </c>
      <c r="AD299" s="3" t="s">
        <v>248</v>
      </c>
      <c r="AE299" t="str">
        <f t="shared" si="5"/>
        <v/>
      </c>
    </row>
    <row r="300" spans="1:31" ht="30" x14ac:dyDescent="0.25">
      <c r="A300">
        <v>6463</v>
      </c>
      <c r="B300">
        <v>0</v>
      </c>
      <c r="C300">
        <v>1995</v>
      </c>
      <c r="D300">
        <v>1</v>
      </c>
      <c r="E300">
        <v>2</v>
      </c>
      <c r="F300">
        <v>2</v>
      </c>
      <c r="G300">
        <v>1</v>
      </c>
      <c r="H300">
        <v>2</v>
      </c>
      <c r="I300">
        <v>2</v>
      </c>
      <c r="J300">
        <v>3</v>
      </c>
      <c r="K300">
        <v>2</v>
      </c>
      <c r="L300">
        <v>3</v>
      </c>
      <c r="M300">
        <v>3</v>
      </c>
      <c r="N300">
        <v>3</v>
      </c>
      <c r="O300">
        <v>4</v>
      </c>
      <c r="P300">
        <v>6</v>
      </c>
      <c r="Q300">
        <v>6</v>
      </c>
      <c r="R300">
        <v>8</v>
      </c>
      <c r="S300">
        <v>5</v>
      </c>
      <c r="T300">
        <v>4</v>
      </c>
      <c r="U300">
        <v>7</v>
      </c>
      <c r="V300">
        <v>4</v>
      </c>
      <c r="W300">
        <v>5</v>
      </c>
      <c r="X300">
        <v>3</v>
      </c>
      <c r="Y300">
        <v>4</v>
      </c>
      <c r="Z300">
        <v>7</v>
      </c>
      <c r="AA300">
        <v>10</v>
      </c>
      <c r="AB300">
        <v>9</v>
      </c>
      <c r="AC300" s="1">
        <v>43035.653483796297</v>
      </c>
      <c r="AD300" s="3" t="s">
        <v>249</v>
      </c>
      <c r="AE300" t="str">
        <f t="shared" si="5"/>
        <v/>
      </c>
    </row>
    <row r="301" spans="1:31" x14ac:dyDescent="0.25">
      <c r="A301">
        <v>6498</v>
      </c>
      <c r="B301">
        <v>0</v>
      </c>
      <c r="C301">
        <v>1987</v>
      </c>
      <c r="D301">
        <v>1</v>
      </c>
      <c r="E301">
        <v>1</v>
      </c>
      <c r="F301">
        <v>2</v>
      </c>
      <c r="G301">
        <v>1</v>
      </c>
      <c r="H301">
        <v>2</v>
      </c>
      <c r="I301">
        <v>2</v>
      </c>
      <c r="J301">
        <v>2</v>
      </c>
      <c r="K301">
        <v>2</v>
      </c>
      <c r="L301">
        <v>3</v>
      </c>
      <c r="M301">
        <v>3</v>
      </c>
      <c r="N301">
        <v>3</v>
      </c>
      <c r="O301">
        <v>3</v>
      </c>
      <c r="P301">
        <v>8</v>
      </c>
      <c r="Q301">
        <v>4</v>
      </c>
      <c r="R301">
        <v>6</v>
      </c>
      <c r="S301">
        <v>4</v>
      </c>
      <c r="T301">
        <v>11</v>
      </c>
      <c r="U301">
        <v>4</v>
      </c>
      <c r="V301">
        <v>4</v>
      </c>
      <c r="W301">
        <v>4</v>
      </c>
      <c r="X301">
        <v>4</v>
      </c>
      <c r="Y301">
        <v>7</v>
      </c>
      <c r="Z301">
        <v>3</v>
      </c>
      <c r="AA301">
        <v>3</v>
      </c>
      <c r="AB301">
        <v>1</v>
      </c>
      <c r="AC301" s="1">
        <v>43035.70722222222</v>
      </c>
      <c r="AD301" s="3" t="s">
        <v>250</v>
      </c>
      <c r="AE301" t="str">
        <f t="shared" si="5"/>
        <v/>
      </c>
    </row>
    <row r="302" spans="1:31" x14ac:dyDescent="0.25">
      <c r="A302">
        <v>6503</v>
      </c>
      <c r="B302">
        <v>0</v>
      </c>
      <c r="C302">
        <v>1983</v>
      </c>
      <c r="D302">
        <v>1</v>
      </c>
      <c r="E302">
        <v>1</v>
      </c>
      <c r="F302">
        <v>2</v>
      </c>
      <c r="G302">
        <v>1</v>
      </c>
      <c r="H302">
        <v>2</v>
      </c>
      <c r="I302">
        <v>2</v>
      </c>
      <c r="J302">
        <v>3</v>
      </c>
      <c r="K302">
        <v>2</v>
      </c>
      <c r="L302">
        <v>2</v>
      </c>
      <c r="M302">
        <v>2</v>
      </c>
      <c r="N302">
        <v>3</v>
      </c>
      <c r="O302">
        <v>4</v>
      </c>
      <c r="P302">
        <v>6</v>
      </c>
      <c r="Q302">
        <v>2</v>
      </c>
      <c r="R302">
        <v>3</v>
      </c>
      <c r="S302">
        <v>2</v>
      </c>
      <c r="T302">
        <v>4</v>
      </c>
      <c r="U302">
        <v>1</v>
      </c>
      <c r="V302">
        <v>4</v>
      </c>
      <c r="W302">
        <v>4</v>
      </c>
      <c r="X302">
        <v>5</v>
      </c>
      <c r="Y302">
        <v>4</v>
      </c>
      <c r="Z302">
        <v>3</v>
      </c>
      <c r="AA302">
        <v>3</v>
      </c>
      <c r="AB302">
        <v>4</v>
      </c>
      <c r="AC302" s="1">
        <v>43035.735567129632</v>
      </c>
      <c r="AD302" s="3" t="s">
        <v>55</v>
      </c>
      <c r="AE302" t="str">
        <f t="shared" si="5"/>
        <v/>
      </c>
    </row>
    <row r="303" spans="1:31" x14ac:dyDescent="0.25">
      <c r="A303">
        <v>6524</v>
      </c>
      <c r="B303">
        <v>0</v>
      </c>
      <c r="C303">
        <v>1989</v>
      </c>
      <c r="D303">
        <v>2</v>
      </c>
      <c r="E303">
        <v>2</v>
      </c>
      <c r="F303">
        <v>2</v>
      </c>
      <c r="G303">
        <v>2</v>
      </c>
      <c r="H303">
        <v>3</v>
      </c>
      <c r="I303">
        <v>3</v>
      </c>
      <c r="J303">
        <v>3</v>
      </c>
      <c r="K303">
        <v>3</v>
      </c>
      <c r="L303">
        <v>4</v>
      </c>
      <c r="M303">
        <v>4</v>
      </c>
      <c r="N303">
        <v>4</v>
      </c>
      <c r="O303">
        <v>4</v>
      </c>
      <c r="P303">
        <v>9</v>
      </c>
      <c r="Q303">
        <v>4</v>
      </c>
      <c r="R303">
        <v>4</v>
      </c>
      <c r="S303">
        <v>5</v>
      </c>
      <c r="T303">
        <v>4</v>
      </c>
      <c r="U303">
        <v>2</v>
      </c>
      <c r="V303">
        <v>3</v>
      </c>
      <c r="W303">
        <v>3</v>
      </c>
      <c r="X303">
        <v>5</v>
      </c>
      <c r="Y303">
        <v>2</v>
      </c>
      <c r="Z303">
        <v>2</v>
      </c>
      <c r="AA303">
        <v>1</v>
      </c>
      <c r="AB303">
        <v>80</v>
      </c>
      <c r="AC303" s="1">
        <v>43035.842523148145</v>
      </c>
      <c r="AD303" s="3" t="s">
        <v>55</v>
      </c>
      <c r="AE303" t="str">
        <f t="shared" si="5"/>
        <v/>
      </c>
    </row>
    <row r="304" spans="1:31" x14ac:dyDescent="0.25">
      <c r="A304">
        <v>6527</v>
      </c>
      <c r="B304">
        <v>0</v>
      </c>
      <c r="C304">
        <v>1995</v>
      </c>
      <c r="D304">
        <v>1</v>
      </c>
      <c r="E304">
        <v>2</v>
      </c>
      <c r="F304">
        <v>3</v>
      </c>
      <c r="G304">
        <v>1</v>
      </c>
      <c r="H304">
        <v>2</v>
      </c>
      <c r="I304">
        <v>2</v>
      </c>
      <c r="J304">
        <v>2</v>
      </c>
      <c r="K304">
        <v>1</v>
      </c>
      <c r="L304">
        <v>2</v>
      </c>
      <c r="M304">
        <v>4</v>
      </c>
      <c r="N304">
        <v>4</v>
      </c>
      <c r="O304">
        <v>1</v>
      </c>
      <c r="P304">
        <v>10</v>
      </c>
      <c r="Q304">
        <v>7</v>
      </c>
      <c r="R304">
        <v>9</v>
      </c>
      <c r="S304">
        <v>4</v>
      </c>
      <c r="T304">
        <v>5</v>
      </c>
      <c r="U304">
        <v>2</v>
      </c>
      <c r="V304">
        <v>3</v>
      </c>
      <c r="W304">
        <v>6</v>
      </c>
      <c r="X304">
        <v>7</v>
      </c>
      <c r="Y304">
        <v>5</v>
      </c>
      <c r="Z304">
        <v>3</v>
      </c>
      <c r="AA304">
        <v>7</v>
      </c>
      <c r="AB304">
        <v>45</v>
      </c>
      <c r="AC304" s="1">
        <v>43035.845312500001</v>
      </c>
      <c r="AD304" s="3" t="s">
        <v>251</v>
      </c>
      <c r="AE304" t="str">
        <f t="shared" si="5"/>
        <v/>
      </c>
    </row>
    <row r="305" spans="1:31" x14ac:dyDescent="0.25">
      <c r="A305">
        <v>6526</v>
      </c>
      <c r="B305">
        <v>1</v>
      </c>
      <c r="C305">
        <v>1991</v>
      </c>
      <c r="D305">
        <v>2</v>
      </c>
      <c r="E305">
        <v>2</v>
      </c>
      <c r="F305">
        <v>2</v>
      </c>
      <c r="G305">
        <v>1</v>
      </c>
      <c r="H305">
        <v>2</v>
      </c>
      <c r="I305">
        <v>2</v>
      </c>
      <c r="J305">
        <v>3</v>
      </c>
      <c r="K305">
        <v>2</v>
      </c>
      <c r="L305">
        <v>3</v>
      </c>
      <c r="M305">
        <v>3</v>
      </c>
      <c r="N305">
        <v>3</v>
      </c>
      <c r="O305">
        <v>4</v>
      </c>
      <c r="P305">
        <v>12</v>
      </c>
      <c r="Q305">
        <v>2</v>
      </c>
      <c r="R305">
        <v>2</v>
      </c>
      <c r="S305">
        <v>4</v>
      </c>
      <c r="T305">
        <v>2</v>
      </c>
      <c r="U305">
        <v>9</v>
      </c>
      <c r="V305">
        <v>7</v>
      </c>
      <c r="W305">
        <v>4</v>
      </c>
      <c r="X305">
        <v>6</v>
      </c>
      <c r="Y305">
        <v>4</v>
      </c>
      <c r="Z305">
        <v>2</v>
      </c>
      <c r="AA305">
        <v>4</v>
      </c>
      <c r="AB305">
        <v>20</v>
      </c>
      <c r="AC305" s="1">
        <v>43035.852488425924</v>
      </c>
      <c r="AD305" s="3" t="s">
        <v>252</v>
      </c>
      <c r="AE305" t="str">
        <f t="shared" si="5"/>
        <v/>
      </c>
    </row>
    <row r="306" spans="1:31" x14ac:dyDescent="0.25">
      <c r="A306">
        <v>6539</v>
      </c>
      <c r="B306">
        <v>0</v>
      </c>
      <c r="C306">
        <v>1997</v>
      </c>
      <c r="D306">
        <v>1</v>
      </c>
      <c r="E306">
        <v>1</v>
      </c>
      <c r="F306">
        <v>1</v>
      </c>
      <c r="G306">
        <v>1</v>
      </c>
      <c r="H306">
        <v>1</v>
      </c>
      <c r="I306">
        <v>1</v>
      </c>
      <c r="J306">
        <v>1</v>
      </c>
      <c r="K306">
        <v>1</v>
      </c>
      <c r="L306">
        <v>3</v>
      </c>
      <c r="M306">
        <v>1</v>
      </c>
      <c r="N306">
        <v>3</v>
      </c>
      <c r="O306">
        <v>3</v>
      </c>
      <c r="P306">
        <v>8</v>
      </c>
      <c r="Q306">
        <v>4</v>
      </c>
      <c r="R306">
        <v>7</v>
      </c>
      <c r="S306">
        <v>2</v>
      </c>
      <c r="T306">
        <v>9</v>
      </c>
      <c r="U306">
        <v>3</v>
      </c>
      <c r="V306">
        <v>2</v>
      </c>
      <c r="W306">
        <v>2</v>
      </c>
      <c r="X306">
        <v>6</v>
      </c>
      <c r="Y306">
        <v>3</v>
      </c>
      <c r="Z306">
        <v>3</v>
      </c>
      <c r="AA306">
        <v>7</v>
      </c>
      <c r="AB306">
        <v>19</v>
      </c>
      <c r="AC306" s="1">
        <v>43035.892685185187</v>
      </c>
      <c r="AD306" s="3" t="s">
        <v>55</v>
      </c>
      <c r="AE306" t="str">
        <f t="shared" si="5"/>
        <v/>
      </c>
    </row>
    <row r="307" spans="1:31" x14ac:dyDescent="0.25">
      <c r="A307">
        <v>6545</v>
      </c>
      <c r="B307">
        <v>1</v>
      </c>
      <c r="C307">
        <v>1979</v>
      </c>
      <c r="D307">
        <v>1</v>
      </c>
      <c r="E307">
        <v>1</v>
      </c>
      <c r="F307">
        <v>1</v>
      </c>
      <c r="G307">
        <v>1</v>
      </c>
      <c r="H307">
        <v>1</v>
      </c>
      <c r="I307">
        <v>1</v>
      </c>
      <c r="J307">
        <v>3</v>
      </c>
      <c r="K307">
        <v>3</v>
      </c>
      <c r="L307">
        <v>1</v>
      </c>
      <c r="M307">
        <v>1</v>
      </c>
      <c r="N307">
        <v>3</v>
      </c>
      <c r="O307">
        <v>3</v>
      </c>
      <c r="P307">
        <v>5</v>
      </c>
      <c r="Q307">
        <v>2</v>
      </c>
      <c r="R307">
        <v>1</v>
      </c>
      <c r="S307">
        <v>4</v>
      </c>
      <c r="T307">
        <v>2</v>
      </c>
      <c r="U307">
        <v>2</v>
      </c>
      <c r="V307">
        <v>4</v>
      </c>
      <c r="W307">
        <v>3</v>
      </c>
      <c r="X307">
        <v>2</v>
      </c>
      <c r="Y307">
        <v>2</v>
      </c>
      <c r="Z307">
        <v>2</v>
      </c>
      <c r="AA307">
        <v>3</v>
      </c>
      <c r="AB307">
        <v>25</v>
      </c>
      <c r="AC307" s="1">
        <v>43035.952824074076</v>
      </c>
      <c r="AD307" s="3" t="s">
        <v>55</v>
      </c>
      <c r="AE307" t="str">
        <f t="shared" si="5"/>
        <v/>
      </c>
    </row>
    <row r="308" spans="1:31" ht="45" x14ac:dyDescent="0.25">
      <c r="A308">
        <v>6548</v>
      </c>
      <c r="B308">
        <v>0</v>
      </c>
      <c r="C308">
        <v>1987</v>
      </c>
      <c r="D308">
        <v>1</v>
      </c>
      <c r="E308">
        <v>1</v>
      </c>
      <c r="F308">
        <v>1</v>
      </c>
      <c r="G308">
        <v>1</v>
      </c>
      <c r="H308">
        <v>1</v>
      </c>
      <c r="I308">
        <v>1</v>
      </c>
      <c r="J308">
        <v>1</v>
      </c>
      <c r="K308">
        <v>1</v>
      </c>
      <c r="L308">
        <v>2</v>
      </c>
      <c r="M308">
        <v>2</v>
      </c>
      <c r="N308">
        <v>1</v>
      </c>
      <c r="O308">
        <v>2</v>
      </c>
      <c r="P308">
        <v>6</v>
      </c>
      <c r="Q308">
        <v>3</v>
      </c>
      <c r="R308">
        <v>2</v>
      </c>
      <c r="S308">
        <v>2</v>
      </c>
      <c r="T308">
        <v>3</v>
      </c>
      <c r="U308">
        <v>3</v>
      </c>
      <c r="V308">
        <v>3</v>
      </c>
      <c r="W308">
        <v>2</v>
      </c>
      <c r="X308">
        <v>5</v>
      </c>
      <c r="Y308">
        <v>3</v>
      </c>
      <c r="Z308">
        <v>4</v>
      </c>
      <c r="AA308">
        <v>6</v>
      </c>
      <c r="AB308">
        <v>29</v>
      </c>
      <c r="AC308" s="1">
        <v>43035.982372685183</v>
      </c>
      <c r="AD308" s="3" t="s">
        <v>253</v>
      </c>
      <c r="AE308" t="str">
        <f t="shared" si="5"/>
        <v/>
      </c>
    </row>
    <row r="309" spans="1:31" ht="45" x14ac:dyDescent="0.25">
      <c r="A309">
        <v>6567</v>
      </c>
      <c r="B309">
        <v>0</v>
      </c>
      <c r="C309">
        <v>1995</v>
      </c>
      <c r="D309">
        <v>1</v>
      </c>
      <c r="E309">
        <v>1</v>
      </c>
      <c r="F309">
        <v>1</v>
      </c>
      <c r="G309">
        <v>1</v>
      </c>
      <c r="H309">
        <v>1</v>
      </c>
      <c r="I309">
        <v>1</v>
      </c>
      <c r="J309">
        <v>1</v>
      </c>
      <c r="K309">
        <v>1</v>
      </c>
      <c r="L309">
        <v>2</v>
      </c>
      <c r="M309">
        <v>2</v>
      </c>
      <c r="N309">
        <v>2</v>
      </c>
      <c r="O309">
        <v>2</v>
      </c>
      <c r="P309">
        <v>6</v>
      </c>
      <c r="Q309">
        <v>2</v>
      </c>
      <c r="R309">
        <v>2</v>
      </c>
      <c r="S309">
        <v>2</v>
      </c>
      <c r="T309">
        <v>5</v>
      </c>
      <c r="U309">
        <v>2</v>
      </c>
      <c r="V309">
        <v>3</v>
      </c>
      <c r="W309">
        <v>5</v>
      </c>
      <c r="X309">
        <v>5</v>
      </c>
      <c r="Y309">
        <v>3</v>
      </c>
      <c r="Z309">
        <v>1</v>
      </c>
      <c r="AA309">
        <v>2</v>
      </c>
      <c r="AB309">
        <v>20</v>
      </c>
      <c r="AC309" s="1">
        <v>43036.413472222222</v>
      </c>
      <c r="AD309" s="3" t="s">
        <v>254</v>
      </c>
      <c r="AE309" t="str">
        <f t="shared" si="5"/>
        <v/>
      </c>
    </row>
    <row r="310" spans="1:31" ht="30" x14ac:dyDescent="0.25">
      <c r="A310">
        <v>6570</v>
      </c>
      <c r="B310">
        <v>0</v>
      </c>
      <c r="C310">
        <v>1978</v>
      </c>
      <c r="D310">
        <v>1</v>
      </c>
      <c r="E310">
        <v>1</v>
      </c>
      <c r="F310">
        <v>1</v>
      </c>
      <c r="G310">
        <v>1</v>
      </c>
      <c r="H310">
        <v>2</v>
      </c>
      <c r="I310">
        <v>2</v>
      </c>
      <c r="J310">
        <v>2</v>
      </c>
      <c r="K310">
        <v>2</v>
      </c>
      <c r="L310">
        <v>2</v>
      </c>
      <c r="M310">
        <v>2</v>
      </c>
      <c r="N310">
        <v>2</v>
      </c>
      <c r="O310">
        <v>2</v>
      </c>
      <c r="P310">
        <v>6</v>
      </c>
      <c r="Q310">
        <v>7</v>
      </c>
      <c r="R310">
        <v>2</v>
      </c>
      <c r="S310">
        <v>4</v>
      </c>
      <c r="T310">
        <v>8</v>
      </c>
      <c r="U310">
        <v>4</v>
      </c>
      <c r="V310">
        <v>5</v>
      </c>
      <c r="W310">
        <v>4</v>
      </c>
      <c r="X310">
        <v>10</v>
      </c>
      <c r="Y310">
        <v>2</v>
      </c>
      <c r="Z310">
        <v>1</v>
      </c>
      <c r="AA310">
        <v>1</v>
      </c>
      <c r="AB310">
        <v>8</v>
      </c>
      <c r="AC310" s="1">
        <v>43036.423576388886</v>
      </c>
      <c r="AD310" s="3" t="s">
        <v>255</v>
      </c>
      <c r="AE310" t="str">
        <f t="shared" si="5"/>
        <v/>
      </c>
    </row>
    <row r="311" spans="1:31" x14ac:dyDescent="0.25">
      <c r="A311">
        <v>6574</v>
      </c>
      <c r="B311">
        <v>1</v>
      </c>
      <c r="C311">
        <v>1998</v>
      </c>
      <c r="D311">
        <v>1</v>
      </c>
      <c r="E311">
        <v>1</v>
      </c>
      <c r="F311">
        <v>3</v>
      </c>
      <c r="G311">
        <v>1</v>
      </c>
      <c r="H311">
        <v>3</v>
      </c>
      <c r="I311">
        <v>3</v>
      </c>
      <c r="J311">
        <v>3</v>
      </c>
      <c r="K311">
        <v>2</v>
      </c>
      <c r="L311">
        <v>4</v>
      </c>
      <c r="M311">
        <v>4</v>
      </c>
      <c r="N311">
        <v>4</v>
      </c>
      <c r="O311">
        <v>4</v>
      </c>
      <c r="P311">
        <v>12</v>
      </c>
      <c r="Q311">
        <v>5</v>
      </c>
      <c r="R311">
        <v>7</v>
      </c>
      <c r="S311">
        <v>4</v>
      </c>
      <c r="T311">
        <v>4</v>
      </c>
      <c r="U311">
        <v>2</v>
      </c>
      <c r="V311">
        <v>2</v>
      </c>
      <c r="W311">
        <v>3</v>
      </c>
      <c r="X311">
        <v>3</v>
      </c>
      <c r="Y311">
        <v>6</v>
      </c>
      <c r="Z311">
        <v>1</v>
      </c>
      <c r="AA311">
        <v>3</v>
      </c>
      <c r="AB311">
        <v>45</v>
      </c>
      <c r="AC311" s="1">
        <v>43036.433657407404</v>
      </c>
      <c r="AD311" s="3" t="s">
        <v>55</v>
      </c>
      <c r="AE311" t="str">
        <f t="shared" si="5"/>
        <v/>
      </c>
    </row>
    <row r="312" spans="1:31" x14ac:dyDescent="0.25">
      <c r="A312">
        <v>6591</v>
      </c>
      <c r="B312">
        <v>0</v>
      </c>
      <c r="C312">
        <v>1997</v>
      </c>
      <c r="D312">
        <v>1</v>
      </c>
      <c r="E312">
        <v>1</v>
      </c>
      <c r="F312">
        <v>1</v>
      </c>
      <c r="G312">
        <v>1</v>
      </c>
      <c r="H312">
        <v>2</v>
      </c>
      <c r="I312">
        <v>2</v>
      </c>
      <c r="J312">
        <v>2</v>
      </c>
      <c r="K312">
        <v>2</v>
      </c>
      <c r="L312">
        <v>3</v>
      </c>
      <c r="M312">
        <v>3</v>
      </c>
      <c r="N312">
        <v>3</v>
      </c>
      <c r="O312">
        <v>3</v>
      </c>
      <c r="P312">
        <v>8</v>
      </c>
      <c r="Q312">
        <v>6</v>
      </c>
      <c r="R312">
        <v>2</v>
      </c>
      <c r="S312">
        <v>2</v>
      </c>
      <c r="T312">
        <v>3</v>
      </c>
      <c r="U312">
        <v>3</v>
      </c>
      <c r="V312">
        <v>2</v>
      </c>
      <c r="W312">
        <v>4</v>
      </c>
      <c r="X312">
        <v>2</v>
      </c>
      <c r="Y312">
        <v>3</v>
      </c>
      <c r="Z312">
        <v>2</v>
      </c>
      <c r="AA312">
        <v>1</v>
      </c>
      <c r="AB312">
        <v>1</v>
      </c>
      <c r="AC312" s="1">
        <v>43036.542037037034</v>
      </c>
      <c r="AD312" s="3" t="s">
        <v>55</v>
      </c>
      <c r="AE312" t="str">
        <f t="shared" si="5"/>
        <v/>
      </c>
    </row>
    <row r="313" spans="1:31" x14ac:dyDescent="0.25">
      <c r="A313">
        <v>6580</v>
      </c>
      <c r="B313">
        <v>0</v>
      </c>
      <c r="C313">
        <v>1999</v>
      </c>
      <c r="D313">
        <v>1</v>
      </c>
      <c r="E313">
        <v>1</v>
      </c>
      <c r="F313">
        <v>1</v>
      </c>
      <c r="G313">
        <v>1</v>
      </c>
      <c r="H313">
        <v>2</v>
      </c>
      <c r="I313">
        <v>2</v>
      </c>
      <c r="J313">
        <v>3</v>
      </c>
      <c r="K313">
        <v>3</v>
      </c>
      <c r="L313">
        <v>3</v>
      </c>
      <c r="M313">
        <v>3</v>
      </c>
      <c r="N313">
        <v>4</v>
      </c>
      <c r="O313">
        <v>4</v>
      </c>
      <c r="P313">
        <v>14</v>
      </c>
      <c r="Q313">
        <v>5</v>
      </c>
      <c r="R313">
        <v>3</v>
      </c>
      <c r="S313">
        <v>2</v>
      </c>
      <c r="T313">
        <v>4</v>
      </c>
      <c r="U313">
        <v>5</v>
      </c>
      <c r="V313">
        <v>2</v>
      </c>
      <c r="W313">
        <v>3</v>
      </c>
      <c r="X313">
        <v>5</v>
      </c>
      <c r="Y313">
        <v>3</v>
      </c>
      <c r="Z313">
        <v>5</v>
      </c>
      <c r="AA313">
        <v>2</v>
      </c>
      <c r="AB313">
        <v>15</v>
      </c>
      <c r="AC313" s="1">
        <v>43036.544699074075</v>
      </c>
      <c r="AD313" s="3" t="s">
        <v>55</v>
      </c>
      <c r="AE313" t="str">
        <f t="shared" si="5"/>
        <v/>
      </c>
    </row>
    <row r="314" spans="1:31" ht="75" x14ac:dyDescent="0.25">
      <c r="A314">
        <v>6599</v>
      </c>
      <c r="B314">
        <v>1</v>
      </c>
      <c r="C314">
        <v>1992</v>
      </c>
      <c r="D314">
        <v>1</v>
      </c>
      <c r="E314">
        <v>1</v>
      </c>
      <c r="F314">
        <v>1</v>
      </c>
      <c r="G314">
        <v>1</v>
      </c>
      <c r="H314">
        <v>2</v>
      </c>
      <c r="I314">
        <v>2</v>
      </c>
      <c r="J314">
        <v>2</v>
      </c>
      <c r="K314">
        <v>1</v>
      </c>
      <c r="L314">
        <v>3</v>
      </c>
      <c r="M314">
        <v>3</v>
      </c>
      <c r="N314">
        <v>2</v>
      </c>
      <c r="O314">
        <v>2</v>
      </c>
      <c r="P314">
        <v>27</v>
      </c>
      <c r="Q314">
        <v>5</v>
      </c>
      <c r="R314">
        <v>6</v>
      </c>
      <c r="S314">
        <v>4</v>
      </c>
      <c r="T314">
        <v>4</v>
      </c>
      <c r="U314">
        <v>2</v>
      </c>
      <c r="V314">
        <v>3</v>
      </c>
      <c r="W314">
        <v>7</v>
      </c>
      <c r="X314">
        <v>6</v>
      </c>
      <c r="Y314">
        <v>3</v>
      </c>
      <c r="Z314">
        <v>166</v>
      </c>
      <c r="AA314">
        <v>3</v>
      </c>
      <c r="AB314">
        <v>12</v>
      </c>
      <c r="AC314" s="1">
        <v>43036.61990740741</v>
      </c>
      <c r="AD314" s="4" t="s">
        <v>256</v>
      </c>
      <c r="AE314" t="str">
        <f t="shared" si="5"/>
        <v/>
      </c>
    </row>
    <row r="315" spans="1:31" x14ac:dyDescent="0.25">
      <c r="A315">
        <v>6601</v>
      </c>
      <c r="B315">
        <v>0</v>
      </c>
      <c r="C315">
        <v>1991</v>
      </c>
      <c r="D315">
        <v>1</v>
      </c>
      <c r="E315">
        <v>1</v>
      </c>
      <c r="F315">
        <v>1</v>
      </c>
      <c r="G315">
        <v>1</v>
      </c>
      <c r="H315">
        <v>2</v>
      </c>
      <c r="I315">
        <v>2</v>
      </c>
      <c r="J315">
        <v>2</v>
      </c>
      <c r="K315">
        <v>2</v>
      </c>
      <c r="L315">
        <v>3</v>
      </c>
      <c r="M315">
        <v>3</v>
      </c>
      <c r="N315">
        <v>3</v>
      </c>
      <c r="O315">
        <v>4</v>
      </c>
      <c r="P315">
        <v>4</v>
      </c>
      <c r="Q315">
        <v>3</v>
      </c>
      <c r="R315">
        <v>3</v>
      </c>
      <c r="S315">
        <v>2</v>
      </c>
      <c r="T315">
        <v>4</v>
      </c>
      <c r="U315">
        <v>2</v>
      </c>
      <c r="V315">
        <v>4</v>
      </c>
      <c r="W315">
        <v>2</v>
      </c>
      <c r="X315">
        <v>2</v>
      </c>
      <c r="Y315">
        <v>3</v>
      </c>
      <c r="Z315">
        <v>2</v>
      </c>
      <c r="AA315">
        <v>10</v>
      </c>
      <c r="AB315">
        <v>3</v>
      </c>
      <c r="AC315" s="1">
        <v>43036.625555555554</v>
      </c>
      <c r="AD315" s="3" t="s">
        <v>257</v>
      </c>
      <c r="AE315" t="str">
        <f t="shared" si="5"/>
        <v/>
      </c>
    </row>
    <row r="316" spans="1:31" x14ac:dyDescent="0.25">
      <c r="A316">
        <v>6608</v>
      </c>
      <c r="B316">
        <v>0</v>
      </c>
      <c r="C316">
        <v>1996</v>
      </c>
      <c r="D316">
        <v>1</v>
      </c>
      <c r="E316">
        <v>1</v>
      </c>
      <c r="F316">
        <v>1</v>
      </c>
      <c r="G316">
        <v>1</v>
      </c>
      <c r="H316">
        <v>3</v>
      </c>
      <c r="I316">
        <v>2</v>
      </c>
      <c r="J316">
        <v>2</v>
      </c>
      <c r="K316">
        <v>3</v>
      </c>
      <c r="L316">
        <v>4</v>
      </c>
      <c r="M316">
        <v>4</v>
      </c>
      <c r="N316">
        <v>4</v>
      </c>
      <c r="O316">
        <v>4</v>
      </c>
      <c r="P316">
        <v>12</v>
      </c>
      <c r="Q316">
        <v>6</v>
      </c>
      <c r="R316">
        <v>2</v>
      </c>
      <c r="S316">
        <v>3</v>
      </c>
      <c r="T316">
        <v>5</v>
      </c>
      <c r="U316">
        <v>7</v>
      </c>
      <c r="V316">
        <v>4</v>
      </c>
      <c r="W316">
        <v>6</v>
      </c>
      <c r="X316">
        <v>5</v>
      </c>
      <c r="Y316">
        <v>4</v>
      </c>
      <c r="Z316">
        <v>3</v>
      </c>
      <c r="AA316">
        <v>2</v>
      </c>
      <c r="AB316">
        <v>34</v>
      </c>
      <c r="AC316" s="1">
        <v>43036.642951388887</v>
      </c>
      <c r="AD316" s="3" t="s">
        <v>55</v>
      </c>
      <c r="AE316" t="str">
        <f t="shared" si="5"/>
        <v/>
      </c>
    </row>
    <row r="317" spans="1:31" ht="30" x14ac:dyDescent="0.25">
      <c r="A317">
        <v>6634</v>
      </c>
      <c r="B317">
        <v>0</v>
      </c>
      <c r="C317">
        <v>1994</v>
      </c>
      <c r="D317">
        <v>1</v>
      </c>
      <c r="E317">
        <v>1</v>
      </c>
      <c r="F317">
        <v>1</v>
      </c>
      <c r="G317">
        <v>1</v>
      </c>
      <c r="H317">
        <v>1</v>
      </c>
      <c r="I317">
        <v>1</v>
      </c>
      <c r="J317">
        <v>1</v>
      </c>
      <c r="K317">
        <v>1</v>
      </c>
      <c r="L317">
        <v>2</v>
      </c>
      <c r="M317">
        <v>2</v>
      </c>
      <c r="N317">
        <v>2</v>
      </c>
      <c r="O317">
        <v>3</v>
      </c>
      <c r="P317">
        <v>10</v>
      </c>
      <c r="Q317">
        <v>3</v>
      </c>
      <c r="R317">
        <v>4</v>
      </c>
      <c r="S317">
        <v>3</v>
      </c>
      <c r="T317">
        <v>15</v>
      </c>
      <c r="U317">
        <v>4</v>
      </c>
      <c r="V317">
        <v>3</v>
      </c>
      <c r="W317">
        <v>6</v>
      </c>
      <c r="X317">
        <v>3</v>
      </c>
      <c r="Y317">
        <v>6</v>
      </c>
      <c r="Z317">
        <v>2</v>
      </c>
      <c r="AA317">
        <v>9</v>
      </c>
      <c r="AB317">
        <v>14</v>
      </c>
      <c r="AC317" s="1">
        <v>43036.748136574075</v>
      </c>
      <c r="AD317" s="3" t="s">
        <v>258</v>
      </c>
      <c r="AE317" t="str">
        <f t="shared" si="5"/>
        <v/>
      </c>
    </row>
    <row r="318" spans="1:31" x14ac:dyDescent="0.25">
      <c r="A318">
        <v>5768</v>
      </c>
      <c r="B318">
        <v>0</v>
      </c>
      <c r="C318">
        <v>1998</v>
      </c>
      <c r="D318">
        <v>1</v>
      </c>
      <c r="E318">
        <v>1</v>
      </c>
      <c r="F318">
        <v>3</v>
      </c>
      <c r="G318">
        <v>1</v>
      </c>
      <c r="H318">
        <v>2</v>
      </c>
      <c r="I318">
        <v>2</v>
      </c>
      <c r="J318">
        <v>3</v>
      </c>
      <c r="K318">
        <v>3</v>
      </c>
      <c r="L318">
        <v>3</v>
      </c>
      <c r="M318">
        <v>3</v>
      </c>
      <c r="N318">
        <v>4</v>
      </c>
      <c r="O318">
        <v>4</v>
      </c>
      <c r="P318">
        <v>5</v>
      </c>
      <c r="Q318">
        <v>3</v>
      </c>
      <c r="R318">
        <v>15</v>
      </c>
      <c r="S318">
        <v>3</v>
      </c>
      <c r="T318">
        <v>4</v>
      </c>
      <c r="U318">
        <v>3</v>
      </c>
      <c r="V318">
        <v>5</v>
      </c>
      <c r="W318">
        <v>4</v>
      </c>
      <c r="X318">
        <v>12</v>
      </c>
      <c r="Y318">
        <v>4</v>
      </c>
      <c r="Z318">
        <v>5</v>
      </c>
      <c r="AA318">
        <v>3</v>
      </c>
      <c r="AB318">
        <v>22</v>
      </c>
      <c r="AC318" s="1">
        <v>43036.756331018521</v>
      </c>
      <c r="AD318" s="3" t="s">
        <v>55</v>
      </c>
      <c r="AE318" t="str">
        <f t="shared" si="5"/>
        <v/>
      </c>
    </row>
    <row r="319" spans="1:31" x14ac:dyDescent="0.25">
      <c r="A319">
        <v>6639</v>
      </c>
      <c r="B319">
        <v>0</v>
      </c>
      <c r="C319">
        <v>1993</v>
      </c>
      <c r="D319">
        <v>1</v>
      </c>
      <c r="E319">
        <v>1</v>
      </c>
      <c r="F319">
        <v>3</v>
      </c>
      <c r="G319">
        <v>1</v>
      </c>
      <c r="H319">
        <v>1</v>
      </c>
      <c r="I319">
        <v>1</v>
      </c>
      <c r="J319">
        <v>3</v>
      </c>
      <c r="K319">
        <v>1</v>
      </c>
      <c r="L319">
        <v>2</v>
      </c>
      <c r="M319">
        <v>1</v>
      </c>
      <c r="N319">
        <v>3</v>
      </c>
      <c r="O319">
        <v>4</v>
      </c>
      <c r="P319">
        <v>4</v>
      </c>
      <c r="Q319">
        <v>1</v>
      </c>
      <c r="R319">
        <v>6</v>
      </c>
      <c r="S319">
        <v>2</v>
      </c>
      <c r="T319">
        <v>4</v>
      </c>
      <c r="U319">
        <v>1</v>
      </c>
      <c r="V319">
        <v>3</v>
      </c>
      <c r="W319">
        <v>10</v>
      </c>
      <c r="X319">
        <v>5</v>
      </c>
      <c r="Y319">
        <v>5</v>
      </c>
      <c r="Z319">
        <v>2</v>
      </c>
      <c r="AA319">
        <v>6</v>
      </c>
      <c r="AB319">
        <v>26</v>
      </c>
      <c r="AC319" s="1">
        <v>43036.796643518515</v>
      </c>
      <c r="AD319" s="3" t="s">
        <v>259</v>
      </c>
      <c r="AE319" t="str">
        <f t="shared" si="5"/>
        <v/>
      </c>
    </row>
    <row r="320" spans="1:31" ht="150" x14ac:dyDescent="0.25">
      <c r="A320">
        <v>5741</v>
      </c>
      <c r="B320">
        <v>0</v>
      </c>
      <c r="C320">
        <v>1997</v>
      </c>
      <c r="D320">
        <v>2</v>
      </c>
      <c r="E320">
        <v>1</v>
      </c>
      <c r="F320">
        <v>1</v>
      </c>
      <c r="G320">
        <v>1</v>
      </c>
      <c r="H320">
        <v>3</v>
      </c>
      <c r="I320">
        <v>1</v>
      </c>
      <c r="J320">
        <v>1</v>
      </c>
      <c r="K320">
        <v>2</v>
      </c>
      <c r="L320">
        <v>3</v>
      </c>
      <c r="M320">
        <v>1</v>
      </c>
      <c r="N320">
        <v>1</v>
      </c>
      <c r="O320">
        <v>4</v>
      </c>
      <c r="P320">
        <v>7</v>
      </c>
      <c r="Q320">
        <v>3</v>
      </c>
      <c r="R320">
        <v>4</v>
      </c>
      <c r="S320">
        <v>2</v>
      </c>
      <c r="T320">
        <v>3</v>
      </c>
      <c r="U320">
        <v>8</v>
      </c>
      <c r="V320">
        <v>4</v>
      </c>
      <c r="W320">
        <v>3</v>
      </c>
      <c r="X320">
        <v>4</v>
      </c>
      <c r="Y320">
        <v>6</v>
      </c>
      <c r="Z320">
        <v>3</v>
      </c>
      <c r="AA320">
        <v>4</v>
      </c>
      <c r="AB320">
        <v>46</v>
      </c>
      <c r="AC320" s="1">
        <v>43036.844074074077</v>
      </c>
      <c r="AD320" s="4" t="s">
        <v>260</v>
      </c>
      <c r="AE320" t="str">
        <f t="shared" si="5"/>
        <v/>
      </c>
    </row>
    <row r="321" spans="1:31" x14ac:dyDescent="0.25">
      <c r="A321">
        <v>6648</v>
      </c>
      <c r="B321">
        <v>0</v>
      </c>
      <c r="C321">
        <v>1998</v>
      </c>
      <c r="D321">
        <v>1</v>
      </c>
      <c r="E321">
        <v>3</v>
      </c>
      <c r="F321">
        <v>2</v>
      </c>
      <c r="G321">
        <v>1</v>
      </c>
      <c r="H321">
        <v>3</v>
      </c>
      <c r="I321">
        <v>3</v>
      </c>
      <c r="J321">
        <v>3</v>
      </c>
      <c r="K321">
        <v>3</v>
      </c>
      <c r="L321">
        <v>4</v>
      </c>
      <c r="M321">
        <v>4</v>
      </c>
      <c r="N321">
        <v>4</v>
      </c>
      <c r="O321">
        <v>4</v>
      </c>
      <c r="P321">
        <v>8</v>
      </c>
      <c r="Q321">
        <v>4</v>
      </c>
      <c r="R321">
        <v>4</v>
      </c>
      <c r="S321">
        <v>3</v>
      </c>
      <c r="T321">
        <v>5</v>
      </c>
      <c r="U321">
        <v>5</v>
      </c>
      <c r="V321">
        <v>3</v>
      </c>
      <c r="W321">
        <v>2</v>
      </c>
      <c r="X321">
        <v>4</v>
      </c>
      <c r="Y321">
        <v>2</v>
      </c>
      <c r="Z321">
        <v>5</v>
      </c>
      <c r="AA321">
        <v>2</v>
      </c>
      <c r="AB321">
        <v>69</v>
      </c>
      <c r="AC321" s="1">
        <v>43036.863796296297</v>
      </c>
      <c r="AD321" s="3" t="s">
        <v>55</v>
      </c>
      <c r="AE321" t="str">
        <f t="shared" si="5"/>
        <v/>
      </c>
    </row>
    <row r="322" spans="1:31" ht="30" x14ac:dyDescent="0.25">
      <c r="A322">
        <v>6330</v>
      </c>
      <c r="B322">
        <v>0</v>
      </c>
      <c r="C322">
        <v>1996</v>
      </c>
      <c r="D322">
        <v>1</v>
      </c>
      <c r="E322">
        <v>1</v>
      </c>
      <c r="F322">
        <v>3</v>
      </c>
      <c r="G322">
        <v>1</v>
      </c>
      <c r="H322">
        <v>1</v>
      </c>
      <c r="I322">
        <v>2</v>
      </c>
      <c r="J322">
        <v>3</v>
      </c>
      <c r="K322">
        <v>2</v>
      </c>
      <c r="L322">
        <v>1</v>
      </c>
      <c r="M322">
        <v>2</v>
      </c>
      <c r="N322">
        <v>3</v>
      </c>
      <c r="O322">
        <v>4</v>
      </c>
      <c r="P322">
        <v>7</v>
      </c>
      <c r="Q322">
        <v>5</v>
      </c>
      <c r="R322">
        <v>7</v>
      </c>
      <c r="S322">
        <v>2</v>
      </c>
      <c r="T322">
        <v>6</v>
      </c>
      <c r="U322">
        <v>4</v>
      </c>
      <c r="V322">
        <v>2</v>
      </c>
      <c r="W322">
        <v>7</v>
      </c>
      <c r="X322">
        <v>7</v>
      </c>
      <c r="Y322">
        <v>4</v>
      </c>
      <c r="Z322">
        <v>7</v>
      </c>
      <c r="AA322">
        <v>7</v>
      </c>
      <c r="AB322">
        <v>20</v>
      </c>
      <c r="AC322" s="1">
        <v>43036.959756944445</v>
      </c>
      <c r="AD322" s="3" t="s">
        <v>261</v>
      </c>
      <c r="AE322" t="str">
        <f t="shared" si="5"/>
        <v/>
      </c>
    </row>
    <row r="323" spans="1:31" x14ac:dyDescent="0.25">
      <c r="A323">
        <v>6660</v>
      </c>
      <c r="B323">
        <v>0</v>
      </c>
      <c r="C323">
        <v>1993</v>
      </c>
      <c r="D323">
        <v>1</v>
      </c>
      <c r="E323">
        <v>1</v>
      </c>
      <c r="F323">
        <v>1</v>
      </c>
      <c r="G323">
        <v>1</v>
      </c>
      <c r="H323">
        <v>2</v>
      </c>
      <c r="I323">
        <v>2</v>
      </c>
      <c r="J323">
        <v>2</v>
      </c>
      <c r="K323">
        <v>3</v>
      </c>
      <c r="L323">
        <v>3</v>
      </c>
      <c r="M323">
        <v>3</v>
      </c>
      <c r="N323">
        <v>3</v>
      </c>
      <c r="O323">
        <v>4</v>
      </c>
      <c r="P323">
        <v>8</v>
      </c>
      <c r="Q323">
        <v>1</v>
      </c>
      <c r="R323">
        <v>4</v>
      </c>
      <c r="S323">
        <v>2</v>
      </c>
      <c r="T323">
        <v>4</v>
      </c>
      <c r="U323">
        <v>3</v>
      </c>
      <c r="V323">
        <v>4</v>
      </c>
      <c r="W323">
        <v>3</v>
      </c>
      <c r="X323">
        <v>4</v>
      </c>
      <c r="Y323">
        <v>1</v>
      </c>
      <c r="Z323">
        <v>3</v>
      </c>
      <c r="AA323">
        <v>3</v>
      </c>
      <c r="AB323">
        <v>8</v>
      </c>
      <c r="AC323" s="1">
        <v>43037.016226851854</v>
      </c>
      <c r="AD323" s="3" t="s">
        <v>55</v>
      </c>
      <c r="AE323" t="str">
        <f t="shared" si="5"/>
        <v/>
      </c>
    </row>
    <row r="324" spans="1:31" x14ac:dyDescent="0.25">
      <c r="A324">
        <v>6662</v>
      </c>
      <c r="B324">
        <v>1</v>
      </c>
      <c r="C324">
        <v>1976</v>
      </c>
      <c r="D324">
        <v>1</v>
      </c>
      <c r="E324">
        <v>1</v>
      </c>
      <c r="F324">
        <v>1</v>
      </c>
      <c r="G324">
        <v>1</v>
      </c>
      <c r="H324">
        <v>1</v>
      </c>
      <c r="I324">
        <v>1</v>
      </c>
      <c r="J324">
        <v>1</v>
      </c>
      <c r="K324">
        <v>1</v>
      </c>
      <c r="L324">
        <v>2</v>
      </c>
      <c r="M324">
        <v>3</v>
      </c>
      <c r="N324">
        <v>3</v>
      </c>
      <c r="O324">
        <v>3</v>
      </c>
      <c r="P324">
        <v>9</v>
      </c>
      <c r="Q324">
        <v>8</v>
      </c>
      <c r="R324">
        <v>2</v>
      </c>
      <c r="S324">
        <v>3</v>
      </c>
      <c r="T324">
        <v>8</v>
      </c>
      <c r="U324">
        <v>2</v>
      </c>
      <c r="V324">
        <v>2</v>
      </c>
      <c r="W324">
        <v>3</v>
      </c>
      <c r="X324">
        <v>3</v>
      </c>
      <c r="Y324">
        <v>8</v>
      </c>
      <c r="Z324">
        <v>3</v>
      </c>
      <c r="AA324">
        <v>2</v>
      </c>
      <c r="AB324">
        <v>12</v>
      </c>
      <c r="AC324" s="1">
        <v>43037.095856481479</v>
      </c>
      <c r="AD324" s="3" t="s">
        <v>55</v>
      </c>
      <c r="AE324" t="str">
        <f t="shared" si="5"/>
        <v/>
      </c>
    </row>
    <row r="325" spans="1:31" x14ac:dyDescent="0.25">
      <c r="A325">
        <v>6672</v>
      </c>
      <c r="B325">
        <v>0</v>
      </c>
      <c r="C325">
        <v>1995</v>
      </c>
      <c r="D325">
        <v>1</v>
      </c>
      <c r="E325">
        <v>1</v>
      </c>
      <c r="F325">
        <v>1</v>
      </c>
      <c r="G325">
        <v>1</v>
      </c>
      <c r="H325">
        <v>2</v>
      </c>
      <c r="I325">
        <v>2</v>
      </c>
      <c r="J325">
        <v>2</v>
      </c>
      <c r="K325">
        <v>2</v>
      </c>
      <c r="L325">
        <v>3</v>
      </c>
      <c r="M325">
        <v>3</v>
      </c>
      <c r="N325">
        <v>3</v>
      </c>
      <c r="O325">
        <v>4</v>
      </c>
      <c r="P325">
        <v>14</v>
      </c>
      <c r="Q325">
        <v>2</v>
      </c>
      <c r="R325">
        <v>4</v>
      </c>
      <c r="S325">
        <v>2</v>
      </c>
      <c r="T325">
        <v>3</v>
      </c>
      <c r="U325">
        <v>2</v>
      </c>
      <c r="V325">
        <v>2</v>
      </c>
      <c r="W325">
        <v>4</v>
      </c>
      <c r="X325">
        <v>5</v>
      </c>
      <c r="Y325">
        <v>2</v>
      </c>
      <c r="Z325">
        <v>3</v>
      </c>
      <c r="AA325">
        <v>5</v>
      </c>
      <c r="AB325">
        <v>3</v>
      </c>
      <c r="AC325" s="1">
        <v>43037.377384259256</v>
      </c>
      <c r="AD325" s="3" t="s">
        <v>55</v>
      </c>
      <c r="AE325" t="str">
        <f t="shared" si="5"/>
        <v/>
      </c>
    </row>
    <row r="326" spans="1:31" x14ac:dyDescent="0.25">
      <c r="A326">
        <v>6690</v>
      </c>
      <c r="B326">
        <v>0</v>
      </c>
      <c r="C326">
        <v>1995</v>
      </c>
      <c r="D326">
        <v>1</v>
      </c>
      <c r="E326">
        <v>1</v>
      </c>
      <c r="F326">
        <v>3</v>
      </c>
      <c r="G326">
        <v>1</v>
      </c>
      <c r="H326">
        <v>2</v>
      </c>
      <c r="I326">
        <v>2</v>
      </c>
      <c r="J326">
        <v>3</v>
      </c>
      <c r="K326">
        <v>2</v>
      </c>
      <c r="L326">
        <v>3</v>
      </c>
      <c r="M326">
        <v>3</v>
      </c>
      <c r="N326">
        <v>4</v>
      </c>
      <c r="O326">
        <v>4</v>
      </c>
      <c r="P326">
        <v>4</v>
      </c>
      <c r="Q326">
        <v>5</v>
      </c>
      <c r="R326">
        <v>6</v>
      </c>
      <c r="S326">
        <v>2</v>
      </c>
      <c r="T326">
        <v>7</v>
      </c>
      <c r="U326">
        <v>3</v>
      </c>
      <c r="V326">
        <v>4</v>
      </c>
      <c r="W326">
        <v>5</v>
      </c>
      <c r="X326">
        <v>5</v>
      </c>
      <c r="Y326">
        <v>5</v>
      </c>
      <c r="Z326">
        <v>4</v>
      </c>
      <c r="AA326">
        <v>2</v>
      </c>
      <c r="AB326">
        <v>17</v>
      </c>
      <c r="AC326" s="1">
        <v>43037.588402777779</v>
      </c>
      <c r="AD326" s="3" t="s">
        <v>262</v>
      </c>
      <c r="AE326" t="str">
        <f t="shared" si="5"/>
        <v/>
      </c>
    </row>
    <row r="327" spans="1:31" ht="45" x14ac:dyDescent="0.25">
      <c r="A327">
        <v>6694</v>
      </c>
      <c r="B327">
        <v>1</v>
      </c>
      <c r="C327">
        <v>1992</v>
      </c>
      <c r="D327">
        <v>1</v>
      </c>
      <c r="E327">
        <v>1</v>
      </c>
      <c r="F327">
        <v>1</v>
      </c>
      <c r="G327">
        <v>1</v>
      </c>
      <c r="H327">
        <v>1</v>
      </c>
      <c r="I327">
        <v>1</v>
      </c>
      <c r="J327">
        <v>1</v>
      </c>
      <c r="K327">
        <v>1</v>
      </c>
      <c r="L327">
        <v>2</v>
      </c>
      <c r="M327">
        <v>1</v>
      </c>
      <c r="N327">
        <v>2</v>
      </c>
      <c r="O327">
        <v>4</v>
      </c>
      <c r="P327">
        <v>4</v>
      </c>
      <c r="Q327">
        <v>2</v>
      </c>
      <c r="R327">
        <v>1</v>
      </c>
      <c r="S327">
        <v>3</v>
      </c>
      <c r="T327">
        <v>14</v>
      </c>
      <c r="U327">
        <v>2</v>
      </c>
      <c r="V327">
        <v>3</v>
      </c>
      <c r="W327">
        <v>1</v>
      </c>
      <c r="X327">
        <v>3</v>
      </c>
      <c r="Y327">
        <v>3</v>
      </c>
      <c r="Z327">
        <v>3</v>
      </c>
      <c r="AA327">
        <v>3</v>
      </c>
      <c r="AB327">
        <v>22</v>
      </c>
      <c r="AC327" s="1">
        <v>43037.668310185189</v>
      </c>
      <c r="AD327" s="3" t="s">
        <v>263</v>
      </c>
      <c r="AE327" t="str">
        <f t="shared" si="5"/>
        <v/>
      </c>
    </row>
    <row r="328" spans="1:31" ht="30" x14ac:dyDescent="0.25">
      <c r="A328">
        <v>6703</v>
      </c>
      <c r="B328">
        <v>0</v>
      </c>
      <c r="C328">
        <v>1998</v>
      </c>
      <c r="D328">
        <v>1</v>
      </c>
      <c r="E328">
        <v>1</v>
      </c>
      <c r="F328">
        <v>2</v>
      </c>
      <c r="G328">
        <v>1</v>
      </c>
      <c r="H328">
        <v>1</v>
      </c>
      <c r="I328">
        <v>1</v>
      </c>
      <c r="J328">
        <v>2</v>
      </c>
      <c r="K328">
        <v>2</v>
      </c>
      <c r="L328">
        <v>3</v>
      </c>
      <c r="M328">
        <v>4</v>
      </c>
      <c r="N328">
        <v>4</v>
      </c>
      <c r="O328">
        <v>4</v>
      </c>
      <c r="P328">
        <v>13</v>
      </c>
      <c r="Q328">
        <v>3</v>
      </c>
      <c r="R328">
        <v>3</v>
      </c>
      <c r="S328">
        <v>2</v>
      </c>
      <c r="T328">
        <v>2</v>
      </c>
      <c r="U328">
        <v>2</v>
      </c>
      <c r="V328">
        <v>2</v>
      </c>
      <c r="W328">
        <v>3</v>
      </c>
      <c r="X328">
        <v>3</v>
      </c>
      <c r="Y328">
        <v>3</v>
      </c>
      <c r="Z328">
        <v>1</v>
      </c>
      <c r="AA328">
        <v>2</v>
      </c>
      <c r="AB328">
        <v>18</v>
      </c>
      <c r="AC328" s="1">
        <v>43037.771331018521</v>
      </c>
      <c r="AD328" s="3" t="s">
        <v>264</v>
      </c>
      <c r="AE328" t="str">
        <f t="shared" si="5"/>
        <v/>
      </c>
    </row>
    <row r="329" spans="1:31" ht="90" x14ac:dyDescent="0.25">
      <c r="A329">
        <v>6706</v>
      </c>
      <c r="B329">
        <v>0</v>
      </c>
      <c r="C329">
        <v>1977</v>
      </c>
      <c r="D329">
        <v>1</v>
      </c>
      <c r="E329">
        <v>1</v>
      </c>
      <c r="F329">
        <v>1</v>
      </c>
      <c r="G329">
        <v>1</v>
      </c>
      <c r="H329">
        <v>1</v>
      </c>
      <c r="I329">
        <v>1</v>
      </c>
      <c r="J329">
        <v>1</v>
      </c>
      <c r="K329">
        <v>1</v>
      </c>
      <c r="L329">
        <v>1</v>
      </c>
      <c r="M329">
        <v>1</v>
      </c>
      <c r="N329">
        <v>1</v>
      </c>
      <c r="O329">
        <v>1</v>
      </c>
      <c r="P329">
        <v>6</v>
      </c>
      <c r="Q329">
        <v>5</v>
      </c>
      <c r="R329">
        <v>7</v>
      </c>
      <c r="S329">
        <v>4</v>
      </c>
      <c r="T329">
        <v>3</v>
      </c>
      <c r="U329">
        <v>3</v>
      </c>
      <c r="V329">
        <v>5</v>
      </c>
      <c r="W329">
        <v>3</v>
      </c>
      <c r="X329">
        <v>8</v>
      </c>
      <c r="Y329">
        <v>2</v>
      </c>
      <c r="Z329">
        <v>4</v>
      </c>
      <c r="AA329">
        <v>2</v>
      </c>
      <c r="AB329">
        <v>54</v>
      </c>
      <c r="AC329" s="1">
        <v>43037.801006944443</v>
      </c>
      <c r="AD329" s="4" t="s">
        <v>265</v>
      </c>
      <c r="AE329" t="str">
        <f t="shared" si="5"/>
        <v/>
      </c>
    </row>
    <row r="330" spans="1:31" ht="30" x14ac:dyDescent="0.25">
      <c r="A330">
        <v>5399</v>
      </c>
      <c r="B330">
        <v>0</v>
      </c>
      <c r="C330">
        <v>1996</v>
      </c>
      <c r="D330">
        <v>1</v>
      </c>
      <c r="E330">
        <v>1</v>
      </c>
      <c r="F330">
        <v>1</v>
      </c>
      <c r="G330">
        <v>1</v>
      </c>
      <c r="H330">
        <v>1</v>
      </c>
      <c r="I330">
        <v>2</v>
      </c>
      <c r="J330">
        <v>1</v>
      </c>
      <c r="K330">
        <v>1</v>
      </c>
      <c r="L330">
        <v>2</v>
      </c>
      <c r="M330">
        <v>3</v>
      </c>
      <c r="N330">
        <v>2</v>
      </c>
      <c r="O330">
        <v>2</v>
      </c>
      <c r="P330">
        <v>4</v>
      </c>
      <c r="Q330">
        <v>2</v>
      </c>
      <c r="R330">
        <v>3</v>
      </c>
      <c r="S330">
        <v>3</v>
      </c>
      <c r="T330">
        <v>14</v>
      </c>
      <c r="U330">
        <v>2</v>
      </c>
      <c r="V330">
        <v>2</v>
      </c>
      <c r="W330">
        <v>2</v>
      </c>
      <c r="X330">
        <v>4</v>
      </c>
      <c r="Y330">
        <v>3</v>
      </c>
      <c r="Z330">
        <v>3</v>
      </c>
      <c r="AA330">
        <v>2</v>
      </c>
      <c r="AB330">
        <v>17</v>
      </c>
      <c r="AC330" s="1">
        <v>43037.833472222221</v>
      </c>
      <c r="AD330" s="3" t="s">
        <v>266</v>
      </c>
      <c r="AE330" t="str">
        <f t="shared" si="5"/>
        <v/>
      </c>
    </row>
    <row r="331" spans="1:31" ht="30" x14ac:dyDescent="0.25">
      <c r="A331">
        <v>5894</v>
      </c>
      <c r="B331">
        <v>0</v>
      </c>
      <c r="C331">
        <v>1993</v>
      </c>
      <c r="D331">
        <v>1</v>
      </c>
      <c r="E331">
        <v>1</v>
      </c>
      <c r="F331">
        <v>2</v>
      </c>
      <c r="G331">
        <v>1</v>
      </c>
      <c r="H331">
        <v>2</v>
      </c>
      <c r="I331">
        <v>2</v>
      </c>
      <c r="J331">
        <v>2</v>
      </c>
      <c r="K331">
        <v>3</v>
      </c>
      <c r="L331">
        <v>3</v>
      </c>
      <c r="M331">
        <v>3</v>
      </c>
      <c r="N331">
        <v>3</v>
      </c>
      <c r="O331">
        <v>4</v>
      </c>
      <c r="P331">
        <v>6</v>
      </c>
      <c r="Q331">
        <v>3</v>
      </c>
      <c r="R331">
        <v>2</v>
      </c>
      <c r="S331">
        <v>3</v>
      </c>
      <c r="T331">
        <v>56</v>
      </c>
      <c r="U331">
        <v>3</v>
      </c>
      <c r="V331">
        <v>4</v>
      </c>
      <c r="W331">
        <v>7</v>
      </c>
      <c r="X331">
        <v>6</v>
      </c>
      <c r="Y331">
        <v>2</v>
      </c>
      <c r="Z331">
        <v>3</v>
      </c>
      <c r="AA331">
        <v>2</v>
      </c>
      <c r="AB331">
        <v>7</v>
      </c>
      <c r="AC331" s="1">
        <v>43038.478506944448</v>
      </c>
      <c r="AD331" s="3" t="s">
        <v>267</v>
      </c>
      <c r="AE331" t="str">
        <f t="shared" si="5"/>
        <v/>
      </c>
    </row>
    <row r="332" spans="1:31" ht="30" x14ac:dyDescent="0.25">
      <c r="A332">
        <v>6735</v>
      </c>
      <c r="B332">
        <v>0</v>
      </c>
      <c r="C332">
        <v>1971</v>
      </c>
      <c r="D332">
        <v>1</v>
      </c>
      <c r="E332">
        <v>1</v>
      </c>
      <c r="F332">
        <v>1</v>
      </c>
      <c r="G332">
        <v>1</v>
      </c>
      <c r="H332">
        <v>1</v>
      </c>
      <c r="I332">
        <v>2</v>
      </c>
      <c r="J332">
        <v>1</v>
      </c>
      <c r="K332">
        <v>2</v>
      </c>
      <c r="L332">
        <v>2</v>
      </c>
      <c r="M332">
        <v>2</v>
      </c>
      <c r="N332">
        <v>2</v>
      </c>
      <c r="O332">
        <v>2</v>
      </c>
      <c r="P332">
        <v>11</v>
      </c>
      <c r="Q332">
        <v>5</v>
      </c>
      <c r="R332">
        <v>3</v>
      </c>
      <c r="S332">
        <v>5</v>
      </c>
      <c r="T332">
        <v>6</v>
      </c>
      <c r="U332">
        <v>6</v>
      </c>
      <c r="V332">
        <v>3</v>
      </c>
      <c r="W332">
        <v>2</v>
      </c>
      <c r="X332">
        <v>11</v>
      </c>
      <c r="Y332">
        <v>4</v>
      </c>
      <c r="Z332">
        <v>3</v>
      </c>
      <c r="AA332">
        <v>1</v>
      </c>
      <c r="AB332">
        <v>14</v>
      </c>
      <c r="AC332" s="1">
        <v>43038.498622685183</v>
      </c>
      <c r="AD332" s="3" t="s">
        <v>268</v>
      </c>
      <c r="AE332" t="str">
        <f t="shared" si="5"/>
        <v/>
      </c>
    </row>
    <row r="333" spans="1:31" ht="30" x14ac:dyDescent="0.25">
      <c r="A333">
        <v>6753</v>
      </c>
      <c r="B333">
        <v>0</v>
      </c>
      <c r="C333">
        <v>1999</v>
      </c>
      <c r="D333">
        <v>1</v>
      </c>
      <c r="E333">
        <v>1</v>
      </c>
      <c r="F333">
        <v>1</v>
      </c>
      <c r="G333">
        <v>1</v>
      </c>
      <c r="H333">
        <v>1</v>
      </c>
      <c r="I333">
        <v>2</v>
      </c>
      <c r="J333">
        <v>2</v>
      </c>
      <c r="K333">
        <v>2</v>
      </c>
      <c r="L333">
        <v>1</v>
      </c>
      <c r="M333">
        <v>3</v>
      </c>
      <c r="N333">
        <v>3</v>
      </c>
      <c r="O333">
        <v>4</v>
      </c>
      <c r="P333">
        <v>10</v>
      </c>
      <c r="Q333">
        <v>4</v>
      </c>
      <c r="R333">
        <v>4</v>
      </c>
      <c r="S333">
        <v>3</v>
      </c>
      <c r="T333">
        <v>6</v>
      </c>
      <c r="U333">
        <v>3</v>
      </c>
      <c r="V333">
        <v>2</v>
      </c>
      <c r="W333">
        <v>3</v>
      </c>
      <c r="X333">
        <v>4</v>
      </c>
      <c r="Y333">
        <v>5</v>
      </c>
      <c r="Z333">
        <v>7</v>
      </c>
      <c r="AA333">
        <v>2</v>
      </c>
      <c r="AB333">
        <v>10</v>
      </c>
      <c r="AC333" s="1">
        <v>43038.698877314811</v>
      </c>
      <c r="AD333" s="3" t="s">
        <v>269</v>
      </c>
      <c r="AE333" t="str">
        <f t="shared" si="5"/>
        <v/>
      </c>
    </row>
    <row r="334" spans="1:31" x14ac:dyDescent="0.25">
      <c r="A334">
        <v>6759</v>
      </c>
      <c r="B334">
        <v>0</v>
      </c>
      <c r="C334">
        <v>2000</v>
      </c>
      <c r="D334">
        <v>2</v>
      </c>
      <c r="E334">
        <v>1</v>
      </c>
      <c r="F334">
        <v>1</v>
      </c>
      <c r="G334">
        <v>1</v>
      </c>
      <c r="H334">
        <v>3</v>
      </c>
      <c r="I334">
        <v>1</v>
      </c>
      <c r="J334">
        <v>2</v>
      </c>
      <c r="K334">
        <v>2</v>
      </c>
      <c r="L334">
        <v>3</v>
      </c>
      <c r="M334">
        <v>1</v>
      </c>
      <c r="N334">
        <v>3</v>
      </c>
      <c r="O334">
        <v>3</v>
      </c>
      <c r="P334">
        <v>9</v>
      </c>
      <c r="Q334">
        <v>4</v>
      </c>
      <c r="R334">
        <v>3</v>
      </c>
      <c r="S334">
        <v>3</v>
      </c>
      <c r="T334">
        <v>3</v>
      </c>
      <c r="U334">
        <v>4</v>
      </c>
      <c r="V334">
        <v>2</v>
      </c>
      <c r="W334">
        <v>2</v>
      </c>
      <c r="X334">
        <v>7</v>
      </c>
      <c r="Y334">
        <v>2</v>
      </c>
      <c r="Z334">
        <v>4</v>
      </c>
      <c r="AA334">
        <v>2</v>
      </c>
      <c r="AB334">
        <v>30</v>
      </c>
      <c r="AC334" s="1">
        <v>43038.765405092592</v>
      </c>
      <c r="AD334" s="3" t="s">
        <v>55</v>
      </c>
      <c r="AE334" t="str">
        <f t="shared" si="5"/>
        <v/>
      </c>
    </row>
    <row r="335" spans="1:31" x14ac:dyDescent="0.25">
      <c r="A335">
        <v>6771</v>
      </c>
      <c r="B335">
        <v>0</v>
      </c>
      <c r="C335">
        <v>1996</v>
      </c>
      <c r="D335">
        <v>1</v>
      </c>
      <c r="E335">
        <v>1</v>
      </c>
      <c r="F335">
        <v>1</v>
      </c>
      <c r="G335">
        <v>1</v>
      </c>
      <c r="H335">
        <v>1</v>
      </c>
      <c r="I335">
        <v>1</v>
      </c>
      <c r="J335">
        <v>2</v>
      </c>
      <c r="K335">
        <v>3</v>
      </c>
      <c r="L335">
        <v>4</v>
      </c>
      <c r="M335">
        <v>4</v>
      </c>
      <c r="N335">
        <v>4</v>
      </c>
      <c r="O335">
        <v>4</v>
      </c>
      <c r="P335">
        <v>8</v>
      </c>
      <c r="Q335">
        <v>3</v>
      </c>
      <c r="R335">
        <v>3</v>
      </c>
      <c r="S335">
        <v>2</v>
      </c>
      <c r="T335">
        <v>5</v>
      </c>
      <c r="U335">
        <v>3</v>
      </c>
      <c r="V335">
        <v>7</v>
      </c>
      <c r="W335">
        <v>4</v>
      </c>
      <c r="X335">
        <v>5</v>
      </c>
      <c r="Y335">
        <v>3</v>
      </c>
      <c r="Z335">
        <v>4</v>
      </c>
      <c r="AA335">
        <v>2</v>
      </c>
      <c r="AB335">
        <v>31</v>
      </c>
      <c r="AC335" s="1">
        <v>43038.895520833335</v>
      </c>
      <c r="AD335" s="3" t="s">
        <v>55</v>
      </c>
      <c r="AE335" t="str">
        <f t="shared" si="5"/>
        <v/>
      </c>
    </row>
    <row r="336" spans="1:31" x14ac:dyDescent="0.25">
      <c r="A336">
        <v>6773</v>
      </c>
      <c r="B336">
        <v>0</v>
      </c>
      <c r="C336">
        <v>1958</v>
      </c>
      <c r="D336">
        <v>1</v>
      </c>
      <c r="E336">
        <v>1</v>
      </c>
      <c r="F336">
        <v>1</v>
      </c>
      <c r="G336">
        <v>1</v>
      </c>
      <c r="H336">
        <v>2</v>
      </c>
      <c r="I336">
        <v>2</v>
      </c>
      <c r="J336">
        <v>2</v>
      </c>
      <c r="K336">
        <v>2</v>
      </c>
      <c r="L336">
        <v>3</v>
      </c>
      <c r="M336">
        <v>3</v>
      </c>
      <c r="N336">
        <v>3</v>
      </c>
      <c r="O336">
        <v>4</v>
      </c>
      <c r="P336">
        <v>4</v>
      </c>
      <c r="Q336">
        <v>3</v>
      </c>
      <c r="R336">
        <v>2</v>
      </c>
      <c r="S336">
        <v>3</v>
      </c>
      <c r="T336">
        <v>6</v>
      </c>
      <c r="U336">
        <v>1</v>
      </c>
      <c r="V336">
        <v>3</v>
      </c>
      <c r="W336">
        <v>3</v>
      </c>
      <c r="X336">
        <v>4</v>
      </c>
      <c r="Y336">
        <v>2</v>
      </c>
      <c r="Z336">
        <v>1</v>
      </c>
      <c r="AA336">
        <v>4</v>
      </c>
      <c r="AB336">
        <v>3</v>
      </c>
      <c r="AC336" s="1">
        <v>43038.930428240739</v>
      </c>
      <c r="AD336" s="3" t="s">
        <v>270</v>
      </c>
      <c r="AE336" t="str">
        <f t="shared" si="5"/>
        <v/>
      </c>
    </row>
    <row r="337" spans="1:31" ht="60" x14ac:dyDescent="0.25">
      <c r="A337">
        <v>6027</v>
      </c>
      <c r="B337">
        <v>0</v>
      </c>
      <c r="C337">
        <v>1995</v>
      </c>
      <c r="D337">
        <v>1</v>
      </c>
      <c r="E337">
        <v>1</v>
      </c>
      <c r="F337">
        <v>3</v>
      </c>
      <c r="G337">
        <v>1</v>
      </c>
      <c r="H337">
        <v>1</v>
      </c>
      <c r="I337">
        <v>1</v>
      </c>
      <c r="J337">
        <v>4</v>
      </c>
      <c r="K337">
        <v>2</v>
      </c>
      <c r="L337">
        <v>1</v>
      </c>
      <c r="M337">
        <v>1</v>
      </c>
      <c r="N337">
        <v>4</v>
      </c>
      <c r="O337">
        <v>1</v>
      </c>
      <c r="P337">
        <v>3</v>
      </c>
      <c r="Q337">
        <v>3</v>
      </c>
      <c r="R337">
        <v>8</v>
      </c>
      <c r="S337">
        <v>2</v>
      </c>
      <c r="T337">
        <v>3</v>
      </c>
      <c r="U337">
        <v>4</v>
      </c>
      <c r="V337">
        <v>3</v>
      </c>
      <c r="W337">
        <v>4</v>
      </c>
      <c r="X337">
        <v>4</v>
      </c>
      <c r="Y337">
        <v>2</v>
      </c>
      <c r="Z337">
        <v>3</v>
      </c>
      <c r="AA337">
        <v>2</v>
      </c>
      <c r="AB337">
        <v>61</v>
      </c>
      <c r="AC337" s="1">
        <v>43038.934351851851</v>
      </c>
      <c r="AD337" s="3" t="s">
        <v>271</v>
      </c>
      <c r="AE337" t="str">
        <f t="shared" si="5"/>
        <v/>
      </c>
    </row>
    <row r="338" spans="1:31" x14ac:dyDescent="0.25">
      <c r="A338">
        <v>6780</v>
      </c>
      <c r="B338">
        <v>0</v>
      </c>
      <c r="C338">
        <v>1992</v>
      </c>
      <c r="D338">
        <v>1</v>
      </c>
      <c r="E338">
        <v>1</v>
      </c>
      <c r="F338">
        <v>3</v>
      </c>
      <c r="G338">
        <v>1</v>
      </c>
      <c r="H338">
        <v>2</v>
      </c>
      <c r="I338">
        <v>2</v>
      </c>
      <c r="J338">
        <v>3</v>
      </c>
      <c r="K338">
        <v>1</v>
      </c>
      <c r="L338">
        <v>3</v>
      </c>
      <c r="M338">
        <v>3</v>
      </c>
      <c r="N338">
        <v>3</v>
      </c>
      <c r="O338">
        <v>4</v>
      </c>
      <c r="P338">
        <v>7</v>
      </c>
      <c r="Q338">
        <v>5</v>
      </c>
      <c r="R338">
        <v>8</v>
      </c>
      <c r="S338">
        <v>4</v>
      </c>
      <c r="T338">
        <v>14</v>
      </c>
      <c r="U338">
        <v>4</v>
      </c>
      <c r="V338">
        <v>2</v>
      </c>
      <c r="W338">
        <v>5</v>
      </c>
      <c r="X338">
        <v>7</v>
      </c>
      <c r="Y338">
        <v>3</v>
      </c>
      <c r="Z338">
        <v>2</v>
      </c>
      <c r="AA338">
        <v>4</v>
      </c>
      <c r="AB338">
        <v>16</v>
      </c>
      <c r="AC338" s="1">
        <v>43039.363495370373</v>
      </c>
      <c r="AD338" s="3" t="s">
        <v>55</v>
      </c>
      <c r="AE338" t="str">
        <f t="shared" si="5"/>
        <v/>
      </c>
    </row>
    <row r="339" spans="1:31" ht="75" x14ac:dyDescent="0.25">
      <c r="A339">
        <v>6857</v>
      </c>
      <c r="B339">
        <v>0</v>
      </c>
      <c r="C339">
        <v>1993</v>
      </c>
      <c r="D339">
        <v>1</v>
      </c>
      <c r="E339">
        <v>2</v>
      </c>
      <c r="F339">
        <v>1</v>
      </c>
      <c r="G339">
        <v>1</v>
      </c>
      <c r="H339">
        <v>2</v>
      </c>
      <c r="I339">
        <v>3</v>
      </c>
      <c r="J339">
        <v>3</v>
      </c>
      <c r="K339">
        <v>3</v>
      </c>
      <c r="L339">
        <v>2</v>
      </c>
      <c r="M339">
        <v>3</v>
      </c>
      <c r="N339">
        <v>4</v>
      </c>
      <c r="O339">
        <v>4</v>
      </c>
      <c r="P339">
        <v>7</v>
      </c>
      <c r="Q339">
        <v>9</v>
      </c>
      <c r="R339">
        <v>3</v>
      </c>
      <c r="S339">
        <v>4</v>
      </c>
      <c r="T339">
        <v>95</v>
      </c>
      <c r="U339">
        <v>10</v>
      </c>
      <c r="V339">
        <v>2</v>
      </c>
      <c r="W339">
        <v>5</v>
      </c>
      <c r="X339">
        <v>6</v>
      </c>
      <c r="Y339">
        <v>5</v>
      </c>
      <c r="Z339">
        <v>3</v>
      </c>
      <c r="AA339">
        <v>2</v>
      </c>
      <c r="AB339">
        <v>24</v>
      </c>
      <c r="AC339" s="1">
        <v>43039.431990740741</v>
      </c>
      <c r="AD339" s="4" t="s">
        <v>272</v>
      </c>
      <c r="AE339" t="str">
        <f t="shared" si="5"/>
        <v/>
      </c>
    </row>
    <row r="340" spans="1:31" x14ac:dyDescent="0.25">
      <c r="A340">
        <v>6851</v>
      </c>
      <c r="B340">
        <v>1</v>
      </c>
      <c r="C340">
        <v>1994</v>
      </c>
      <c r="D340">
        <v>1</v>
      </c>
      <c r="E340">
        <v>1</v>
      </c>
      <c r="F340">
        <v>4</v>
      </c>
      <c r="G340">
        <v>2</v>
      </c>
      <c r="H340">
        <v>3</v>
      </c>
      <c r="I340">
        <v>3</v>
      </c>
      <c r="J340">
        <v>4</v>
      </c>
      <c r="K340">
        <v>4</v>
      </c>
      <c r="L340">
        <v>3</v>
      </c>
      <c r="M340">
        <v>4</v>
      </c>
      <c r="N340">
        <v>4</v>
      </c>
      <c r="O340">
        <v>4</v>
      </c>
      <c r="P340">
        <v>5</v>
      </c>
      <c r="Q340">
        <v>6</v>
      </c>
      <c r="R340">
        <v>3</v>
      </c>
      <c r="S340">
        <v>6</v>
      </c>
      <c r="T340">
        <v>6</v>
      </c>
      <c r="U340">
        <v>1</v>
      </c>
      <c r="V340">
        <v>3</v>
      </c>
      <c r="W340">
        <v>3</v>
      </c>
      <c r="X340">
        <v>13</v>
      </c>
      <c r="Y340">
        <v>4</v>
      </c>
      <c r="Z340">
        <v>1</v>
      </c>
      <c r="AA340">
        <v>2</v>
      </c>
      <c r="AB340">
        <v>104</v>
      </c>
      <c r="AC340" s="1">
        <v>43039.438171296293</v>
      </c>
      <c r="AD340" s="3" t="s">
        <v>55</v>
      </c>
    </row>
    <row r="341" spans="1:31" ht="30" x14ac:dyDescent="0.25">
      <c r="A341">
        <v>6861</v>
      </c>
      <c r="B341">
        <v>0</v>
      </c>
      <c r="C341">
        <v>1979</v>
      </c>
      <c r="D341">
        <v>1</v>
      </c>
      <c r="E341">
        <v>2</v>
      </c>
      <c r="F341">
        <v>2</v>
      </c>
      <c r="G341">
        <v>1</v>
      </c>
      <c r="H341">
        <v>2</v>
      </c>
      <c r="I341">
        <v>3</v>
      </c>
      <c r="J341">
        <v>3</v>
      </c>
      <c r="K341">
        <v>3</v>
      </c>
      <c r="L341">
        <v>3</v>
      </c>
      <c r="M341">
        <v>4</v>
      </c>
      <c r="N341">
        <v>4</v>
      </c>
      <c r="O341">
        <v>4</v>
      </c>
      <c r="P341">
        <v>5</v>
      </c>
      <c r="Q341">
        <v>4</v>
      </c>
      <c r="R341">
        <v>6</v>
      </c>
      <c r="S341">
        <v>2</v>
      </c>
      <c r="T341">
        <v>7</v>
      </c>
      <c r="U341">
        <v>3</v>
      </c>
      <c r="V341">
        <v>4</v>
      </c>
      <c r="W341">
        <v>3</v>
      </c>
      <c r="X341">
        <v>9</v>
      </c>
      <c r="Y341">
        <v>3</v>
      </c>
      <c r="Z341">
        <v>2</v>
      </c>
      <c r="AA341">
        <v>3</v>
      </c>
      <c r="AB341">
        <v>31</v>
      </c>
      <c r="AC341" s="1">
        <v>43039.438611111109</v>
      </c>
      <c r="AD341" s="3" t="s">
        <v>273</v>
      </c>
      <c r="AE341" t="str">
        <f t="shared" si="5"/>
        <v/>
      </c>
    </row>
    <row r="342" spans="1:31" x14ac:dyDescent="0.25">
      <c r="A342">
        <v>6972</v>
      </c>
      <c r="B342">
        <v>0</v>
      </c>
      <c r="C342">
        <v>1994</v>
      </c>
      <c r="D342">
        <v>1</v>
      </c>
      <c r="E342">
        <v>1</v>
      </c>
      <c r="F342">
        <v>1</v>
      </c>
      <c r="G342">
        <v>1</v>
      </c>
      <c r="H342">
        <v>2</v>
      </c>
      <c r="I342">
        <v>2</v>
      </c>
      <c r="J342">
        <v>2</v>
      </c>
      <c r="K342">
        <v>1</v>
      </c>
      <c r="L342">
        <v>2</v>
      </c>
      <c r="M342">
        <v>2</v>
      </c>
      <c r="N342">
        <v>2</v>
      </c>
      <c r="O342">
        <v>4</v>
      </c>
      <c r="P342">
        <v>4</v>
      </c>
      <c r="Q342">
        <v>2</v>
      </c>
      <c r="R342">
        <v>5</v>
      </c>
      <c r="S342">
        <v>1</v>
      </c>
      <c r="T342">
        <v>4</v>
      </c>
      <c r="U342">
        <v>2</v>
      </c>
      <c r="V342">
        <v>1</v>
      </c>
      <c r="W342">
        <v>2</v>
      </c>
      <c r="X342">
        <v>3</v>
      </c>
      <c r="Y342">
        <v>1</v>
      </c>
      <c r="Z342">
        <v>3</v>
      </c>
      <c r="AA342">
        <v>3</v>
      </c>
      <c r="AB342">
        <v>6</v>
      </c>
      <c r="AC342" s="1">
        <v>43039.533576388887</v>
      </c>
      <c r="AD342" s="3" t="s">
        <v>55</v>
      </c>
      <c r="AE342" t="str">
        <f t="shared" si="5"/>
        <v/>
      </c>
    </row>
    <row r="343" spans="1:31" x14ac:dyDescent="0.25">
      <c r="A343">
        <v>6977</v>
      </c>
      <c r="B343">
        <v>0</v>
      </c>
      <c r="C343">
        <v>1996</v>
      </c>
      <c r="D343">
        <v>1</v>
      </c>
      <c r="E343">
        <v>2</v>
      </c>
      <c r="F343">
        <v>1</v>
      </c>
      <c r="G343">
        <v>1</v>
      </c>
      <c r="H343">
        <v>2</v>
      </c>
      <c r="I343">
        <v>2</v>
      </c>
      <c r="J343">
        <v>2</v>
      </c>
      <c r="K343">
        <v>3</v>
      </c>
      <c r="L343">
        <v>2</v>
      </c>
      <c r="M343">
        <v>3</v>
      </c>
      <c r="N343">
        <v>3</v>
      </c>
      <c r="O343">
        <v>4</v>
      </c>
      <c r="P343">
        <v>6</v>
      </c>
      <c r="Q343">
        <v>8</v>
      </c>
      <c r="R343">
        <v>4</v>
      </c>
      <c r="S343">
        <v>15</v>
      </c>
      <c r="T343">
        <v>12</v>
      </c>
      <c r="U343">
        <v>6</v>
      </c>
      <c r="V343">
        <v>3</v>
      </c>
      <c r="W343">
        <v>2</v>
      </c>
      <c r="X343">
        <v>10</v>
      </c>
      <c r="Y343">
        <v>2</v>
      </c>
      <c r="Z343">
        <v>6</v>
      </c>
      <c r="AA343">
        <v>3</v>
      </c>
      <c r="AB343">
        <v>11</v>
      </c>
      <c r="AC343" s="1">
        <v>43039.553599537037</v>
      </c>
      <c r="AD343" s="3" t="s">
        <v>55</v>
      </c>
      <c r="AE343" t="str">
        <f t="shared" si="5"/>
        <v/>
      </c>
    </row>
    <row r="344" spans="1:31" x14ac:dyDescent="0.25">
      <c r="A344">
        <v>6992</v>
      </c>
      <c r="B344">
        <v>0</v>
      </c>
      <c r="C344">
        <v>1995</v>
      </c>
      <c r="D344">
        <v>1</v>
      </c>
      <c r="E344">
        <v>1</v>
      </c>
      <c r="F344">
        <v>3</v>
      </c>
      <c r="G344">
        <v>1</v>
      </c>
      <c r="H344">
        <v>1</v>
      </c>
      <c r="I344">
        <v>2</v>
      </c>
      <c r="J344">
        <v>3</v>
      </c>
      <c r="K344">
        <v>1</v>
      </c>
      <c r="L344">
        <v>1</v>
      </c>
      <c r="M344">
        <v>2</v>
      </c>
      <c r="N344">
        <v>3</v>
      </c>
      <c r="O344">
        <v>4</v>
      </c>
      <c r="P344">
        <v>7</v>
      </c>
      <c r="Q344">
        <v>4</v>
      </c>
      <c r="R344">
        <v>5</v>
      </c>
      <c r="S344">
        <v>4</v>
      </c>
      <c r="T344">
        <v>3</v>
      </c>
      <c r="U344">
        <v>3</v>
      </c>
      <c r="V344">
        <v>2</v>
      </c>
      <c r="W344">
        <v>5</v>
      </c>
      <c r="X344">
        <v>2</v>
      </c>
      <c r="Y344">
        <v>2</v>
      </c>
      <c r="Z344">
        <v>5</v>
      </c>
      <c r="AA344">
        <v>4</v>
      </c>
      <c r="AB344">
        <v>23</v>
      </c>
      <c r="AC344" s="1">
        <v>43039.572326388887</v>
      </c>
      <c r="AD344" s="3" t="s">
        <v>55</v>
      </c>
      <c r="AE344" t="str">
        <f t="shared" si="5"/>
        <v/>
      </c>
    </row>
    <row r="345" spans="1:31" x14ac:dyDescent="0.25">
      <c r="A345">
        <v>7000</v>
      </c>
      <c r="B345">
        <v>0</v>
      </c>
      <c r="C345">
        <v>1996</v>
      </c>
      <c r="D345">
        <v>1</v>
      </c>
      <c r="E345">
        <v>2</v>
      </c>
      <c r="F345">
        <v>1</v>
      </c>
      <c r="G345">
        <v>1</v>
      </c>
      <c r="H345">
        <v>3</v>
      </c>
      <c r="I345">
        <v>2</v>
      </c>
      <c r="J345">
        <v>2</v>
      </c>
      <c r="K345">
        <v>1</v>
      </c>
      <c r="L345">
        <v>3</v>
      </c>
      <c r="M345">
        <v>2</v>
      </c>
      <c r="N345">
        <v>4</v>
      </c>
      <c r="O345">
        <v>4</v>
      </c>
      <c r="P345">
        <v>11</v>
      </c>
      <c r="Q345">
        <v>4</v>
      </c>
      <c r="R345">
        <v>2</v>
      </c>
      <c r="S345">
        <v>3</v>
      </c>
      <c r="T345">
        <v>7</v>
      </c>
      <c r="U345">
        <v>3</v>
      </c>
      <c r="V345">
        <v>3</v>
      </c>
      <c r="W345">
        <v>4</v>
      </c>
      <c r="X345">
        <v>5</v>
      </c>
      <c r="Y345">
        <v>2</v>
      </c>
      <c r="Z345">
        <v>4</v>
      </c>
      <c r="AA345">
        <v>5</v>
      </c>
      <c r="AB345">
        <v>22</v>
      </c>
      <c r="AC345" s="1">
        <v>43039.596284722225</v>
      </c>
      <c r="AD345" s="3" t="s">
        <v>55</v>
      </c>
      <c r="AE345" t="str">
        <f t="shared" si="5"/>
        <v/>
      </c>
    </row>
    <row r="346" spans="1:31" x14ac:dyDescent="0.25">
      <c r="A346">
        <v>6957</v>
      </c>
      <c r="B346">
        <v>0</v>
      </c>
      <c r="C346">
        <v>1997</v>
      </c>
      <c r="D346">
        <v>1</v>
      </c>
      <c r="E346">
        <v>1</v>
      </c>
      <c r="F346">
        <v>1</v>
      </c>
      <c r="G346">
        <v>1</v>
      </c>
      <c r="H346">
        <v>1</v>
      </c>
      <c r="I346">
        <v>1</v>
      </c>
      <c r="J346">
        <v>1</v>
      </c>
      <c r="K346">
        <v>1</v>
      </c>
      <c r="L346">
        <v>2</v>
      </c>
      <c r="M346">
        <v>2</v>
      </c>
      <c r="N346">
        <v>2</v>
      </c>
      <c r="O346">
        <v>3</v>
      </c>
      <c r="P346">
        <v>6</v>
      </c>
      <c r="Q346">
        <v>4</v>
      </c>
      <c r="R346">
        <v>2</v>
      </c>
      <c r="S346">
        <v>2</v>
      </c>
      <c r="T346">
        <v>3</v>
      </c>
      <c r="U346">
        <v>2</v>
      </c>
      <c r="V346">
        <v>5</v>
      </c>
      <c r="W346">
        <v>2</v>
      </c>
      <c r="X346">
        <v>5</v>
      </c>
      <c r="Y346">
        <v>2</v>
      </c>
      <c r="Z346">
        <v>4</v>
      </c>
      <c r="AA346">
        <v>5</v>
      </c>
      <c r="AB346">
        <v>14</v>
      </c>
      <c r="AC346" s="1">
        <v>43039.610231481478</v>
      </c>
      <c r="AD346" s="3" t="s">
        <v>274</v>
      </c>
      <c r="AE346" t="str">
        <f t="shared" si="5"/>
        <v/>
      </c>
    </row>
    <row r="347" spans="1:31" ht="75" x14ac:dyDescent="0.25">
      <c r="A347">
        <v>6908</v>
      </c>
      <c r="B347">
        <v>0</v>
      </c>
      <c r="C347">
        <v>1991</v>
      </c>
      <c r="D347">
        <v>1</v>
      </c>
      <c r="E347">
        <v>1</v>
      </c>
      <c r="F347">
        <v>1</v>
      </c>
      <c r="G347">
        <v>1</v>
      </c>
      <c r="H347">
        <v>2</v>
      </c>
      <c r="I347">
        <v>3</v>
      </c>
      <c r="J347">
        <v>3</v>
      </c>
      <c r="K347">
        <v>1</v>
      </c>
      <c r="L347">
        <v>2</v>
      </c>
      <c r="M347">
        <v>3</v>
      </c>
      <c r="N347">
        <v>3</v>
      </c>
      <c r="O347">
        <v>1</v>
      </c>
      <c r="P347">
        <v>6</v>
      </c>
      <c r="Q347">
        <v>3</v>
      </c>
      <c r="R347">
        <v>1</v>
      </c>
      <c r="S347">
        <v>2</v>
      </c>
      <c r="T347">
        <v>2</v>
      </c>
      <c r="U347">
        <v>3</v>
      </c>
      <c r="V347">
        <v>2</v>
      </c>
      <c r="W347">
        <v>3</v>
      </c>
      <c r="X347">
        <v>2</v>
      </c>
      <c r="Y347">
        <v>3</v>
      </c>
      <c r="Z347">
        <v>2</v>
      </c>
      <c r="AA347">
        <v>3</v>
      </c>
      <c r="AB347">
        <v>30</v>
      </c>
      <c r="AC347" s="1">
        <v>43039.615798611114</v>
      </c>
      <c r="AD347" s="4" t="s">
        <v>275</v>
      </c>
      <c r="AE347" t="str">
        <f t="shared" ref="AE347:AE410" si="6">IF(AB347&gt;100,"kontrola","")</f>
        <v/>
      </c>
    </row>
    <row r="348" spans="1:31" x14ac:dyDescent="0.25">
      <c r="A348">
        <v>7045</v>
      </c>
      <c r="B348">
        <v>0</v>
      </c>
      <c r="C348">
        <v>1994</v>
      </c>
      <c r="D348">
        <v>1</v>
      </c>
      <c r="E348">
        <v>1</v>
      </c>
      <c r="F348">
        <v>2</v>
      </c>
      <c r="G348">
        <v>1</v>
      </c>
      <c r="H348">
        <v>3</v>
      </c>
      <c r="I348">
        <v>2</v>
      </c>
      <c r="J348">
        <v>3</v>
      </c>
      <c r="K348">
        <v>3</v>
      </c>
      <c r="L348">
        <v>3</v>
      </c>
      <c r="M348">
        <v>2</v>
      </c>
      <c r="N348">
        <v>3</v>
      </c>
      <c r="O348">
        <v>4</v>
      </c>
      <c r="P348">
        <v>13</v>
      </c>
      <c r="Q348">
        <v>6</v>
      </c>
      <c r="R348">
        <v>2</v>
      </c>
      <c r="S348">
        <v>5</v>
      </c>
      <c r="T348">
        <v>3</v>
      </c>
      <c r="U348">
        <v>4</v>
      </c>
      <c r="V348">
        <v>7</v>
      </c>
      <c r="W348">
        <v>3</v>
      </c>
      <c r="X348">
        <v>4</v>
      </c>
      <c r="Y348">
        <v>4</v>
      </c>
      <c r="Z348">
        <v>6</v>
      </c>
      <c r="AA348">
        <v>4</v>
      </c>
      <c r="AB348">
        <v>18</v>
      </c>
      <c r="AC348" s="1">
        <v>43039.677210648151</v>
      </c>
      <c r="AD348" s="3" t="s">
        <v>55</v>
      </c>
      <c r="AE348" t="str">
        <f t="shared" si="6"/>
        <v/>
      </c>
    </row>
    <row r="349" spans="1:31" x14ac:dyDescent="0.25">
      <c r="A349">
        <v>7077</v>
      </c>
      <c r="B349">
        <v>0</v>
      </c>
      <c r="C349">
        <v>1991</v>
      </c>
      <c r="D349">
        <v>2</v>
      </c>
      <c r="E349">
        <v>3</v>
      </c>
      <c r="F349">
        <v>4</v>
      </c>
      <c r="G349">
        <v>1</v>
      </c>
      <c r="H349">
        <v>1</v>
      </c>
      <c r="I349">
        <v>2</v>
      </c>
      <c r="J349">
        <v>2</v>
      </c>
      <c r="K349">
        <v>2</v>
      </c>
      <c r="L349">
        <v>1</v>
      </c>
      <c r="M349">
        <v>1</v>
      </c>
      <c r="N349">
        <v>3</v>
      </c>
      <c r="O349">
        <v>4</v>
      </c>
      <c r="P349">
        <v>8</v>
      </c>
      <c r="Q349">
        <v>8</v>
      </c>
      <c r="R349">
        <v>4</v>
      </c>
      <c r="S349">
        <v>9</v>
      </c>
      <c r="T349">
        <v>5</v>
      </c>
      <c r="U349">
        <v>5</v>
      </c>
      <c r="V349">
        <v>3</v>
      </c>
      <c r="W349">
        <v>4</v>
      </c>
      <c r="X349">
        <v>4</v>
      </c>
      <c r="Y349">
        <v>2</v>
      </c>
      <c r="Z349">
        <v>4</v>
      </c>
      <c r="AA349">
        <v>8</v>
      </c>
      <c r="AB349">
        <v>78</v>
      </c>
      <c r="AC349" s="1">
        <v>43039.736111111109</v>
      </c>
      <c r="AD349" s="3" t="s">
        <v>55</v>
      </c>
      <c r="AE349" t="str">
        <f t="shared" si="6"/>
        <v/>
      </c>
    </row>
    <row r="350" spans="1:31" ht="30" x14ac:dyDescent="0.25">
      <c r="A350">
        <v>7090</v>
      </c>
      <c r="B350">
        <v>0</v>
      </c>
      <c r="C350">
        <v>1990</v>
      </c>
      <c r="D350">
        <v>1</v>
      </c>
      <c r="E350">
        <v>1</v>
      </c>
      <c r="F350">
        <v>1</v>
      </c>
      <c r="G350">
        <v>1</v>
      </c>
      <c r="H350">
        <v>1</v>
      </c>
      <c r="I350">
        <v>1</v>
      </c>
      <c r="J350">
        <v>1</v>
      </c>
      <c r="K350">
        <v>1</v>
      </c>
      <c r="L350">
        <v>1</v>
      </c>
      <c r="M350">
        <v>1</v>
      </c>
      <c r="N350">
        <v>1</v>
      </c>
      <c r="O350">
        <v>3</v>
      </c>
      <c r="P350">
        <v>13</v>
      </c>
      <c r="Q350">
        <v>6</v>
      </c>
      <c r="R350">
        <v>4</v>
      </c>
      <c r="S350">
        <v>3</v>
      </c>
      <c r="T350">
        <v>4</v>
      </c>
      <c r="U350">
        <v>2</v>
      </c>
      <c r="V350">
        <v>3</v>
      </c>
      <c r="W350">
        <v>2</v>
      </c>
      <c r="X350">
        <v>3</v>
      </c>
      <c r="Y350">
        <v>2</v>
      </c>
      <c r="Z350">
        <v>3</v>
      </c>
      <c r="AA350">
        <v>3</v>
      </c>
      <c r="AB350">
        <v>36</v>
      </c>
      <c r="AC350" s="1">
        <v>43039.740787037037</v>
      </c>
      <c r="AD350" s="3" t="s">
        <v>276</v>
      </c>
      <c r="AE350" t="str">
        <f t="shared" si="6"/>
        <v/>
      </c>
    </row>
    <row r="351" spans="1:31" x14ac:dyDescent="0.25">
      <c r="A351">
        <v>7081</v>
      </c>
      <c r="B351">
        <v>0</v>
      </c>
      <c r="C351">
        <v>1992</v>
      </c>
      <c r="D351">
        <v>1</v>
      </c>
      <c r="E351">
        <v>2</v>
      </c>
      <c r="F351">
        <v>1</v>
      </c>
      <c r="G351">
        <v>1</v>
      </c>
      <c r="H351">
        <v>1</v>
      </c>
      <c r="I351">
        <v>4</v>
      </c>
      <c r="J351">
        <v>2</v>
      </c>
      <c r="K351">
        <v>1</v>
      </c>
      <c r="L351">
        <v>3</v>
      </c>
      <c r="M351">
        <v>4</v>
      </c>
      <c r="N351">
        <v>3</v>
      </c>
      <c r="O351">
        <v>3</v>
      </c>
      <c r="P351">
        <v>7</v>
      </c>
      <c r="Q351">
        <v>8</v>
      </c>
      <c r="R351">
        <v>6</v>
      </c>
      <c r="S351">
        <v>5</v>
      </c>
      <c r="T351">
        <v>6</v>
      </c>
      <c r="U351">
        <v>12</v>
      </c>
      <c r="V351">
        <v>7</v>
      </c>
      <c r="W351">
        <v>12</v>
      </c>
      <c r="X351">
        <v>9</v>
      </c>
      <c r="Y351">
        <v>4</v>
      </c>
      <c r="Z351">
        <v>7</v>
      </c>
      <c r="AA351">
        <v>4</v>
      </c>
      <c r="AB351">
        <v>37</v>
      </c>
      <c r="AC351" s="1">
        <v>43039.777604166666</v>
      </c>
      <c r="AD351" s="3" t="s">
        <v>277</v>
      </c>
      <c r="AE351" t="str">
        <f t="shared" si="6"/>
        <v/>
      </c>
    </row>
    <row r="352" spans="1:31" ht="30" x14ac:dyDescent="0.25">
      <c r="A352">
        <v>289</v>
      </c>
      <c r="B352">
        <v>0</v>
      </c>
      <c r="C352">
        <v>1989</v>
      </c>
      <c r="D352">
        <v>1</v>
      </c>
      <c r="E352">
        <v>2</v>
      </c>
      <c r="F352">
        <v>1</v>
      </c>
      <c r="G352">
        <v>1</v>
      </c>
      <c r="H352">
        <v>2</v>
      </c>
      <c r="I352">
        <v>2</v>
      </c>
      <c r="J352">
        <v>2</v>
      </c>
      <c r="K352">
        <v>2</v>
      </c>
      <c r="L352">
        <v>3</v>
      </c>
      <c r="M352">
        <v>3</v>
      </c>
      <c r="N352">
        <v>4</v>
      </c>
      <c r="O352">
        <v>4</v>
      </c>
      <c r="P352">
        <v>5</v>
      </c>
      <c r="Q352">
        <v>3</v>
      </c>
      <c r="R352">
        <v>1</v>
      </c>
      <c r="S352">
        <v>2</v>
      </c>
      <c r="T352">
        <v>4</v>
      </c>
      <c r="U352">
        <v>1</v>
      </c>
      <c r="V352">
        <v>2</v>
      </c>
      <c r="W352">
        <v>2</v>
      </c>
      <c r="X352">
        <v>2</v>
      </c>
      <c r="Y352">
        <v>3</v>
      </c>
      <c r="Z352">
        <v>3</v>
      </c>
      <c r="AA352">
        <v>3</v>
      </c>
      <c r="AB352">
        <v>11</v>
      </c>
      <c r="AC352" s="1">
        <v>43039.82135416667</v>
      </c>
      <c r="AD352" s="3" t="s">
        <v>278</v>
      </c>
      <c r="AE352" t="str">
        <f t="shared" si="6"/>
        <v/>
      </c>
    </row>
    <row r="353" spans="1:31" ht="105" x14ac:dyDescent="0.25">
      <c r="A353">
        <v>7130</v>
      </c>
      <c r="B353">
        <v>0</v>
      </c>
      <c r="C353">
        <v>1989</v>
      </c>
      <c r="D353">
        <v>1</v>
      </c>
      <c r="E353">
        <v>2</v>
      </c>
      <c r="F353">
        <v>2</v>
      </c>
      <c r="G353">
        <v>2</v>
      </c>
      <c r="H353">
        <v>3</v>
      </c>
      <c r="I353">
        <v>3</v>
      </c>
      <c r="J353">
        <v>2</v>
      </c>
      <c r="K353">
        <v>3</v>
      </c>
      <c r="L353">
        <v>3</v>
      </c>
      <c r="M353">
        <v>3</v>
      </c>
      <c r="N353">
        <v>3</v>
      </c>
      <c r="O353">
        <v>4</v>
      </c>
      <c r="P353">
        <v>62</v>
      </c>
      <c r="Q353">
        <v>4</v>
      </c>
      <c r="R353">
        <v>9</v>
      </c>
      <c r="S353">
        <v>3</v>
      </c>
      <c r="T353">
        <v>7</v>
      </c>
      <c r="U353">
        <v>3</v>
      </c>
      <c r="V353">
        <v>2</v>
      </c>
      <c r="W353">
        <v>5</v>
      </c>
      <c r="X353">
        <v>18</v>
      </c>
      <c r="Y353">
        <v>5</v>
      </c>
      <c r="Z353">
        <v>2</v>
      </c>
      <c r="AA353">
        <v>5</v>
      </c>
      <c r="AB353">
        <v>48</v>
      </c>
      <c r="AC353" s="1">
        <v>43039.836805555555</v>
      </c>
      <c r="AD353" s="4" t="s">
        <v>279</v>
      </c>
      <c r="AE353" t="str">
        <f t="shared" si="6"/>
        <v/>
      </c>
    </row>
    <row r="354" spans="1:31" ht="30" x14ac:dyDescent="0.25">
      <c r="A354">
        <v>4683</v>
      </c>
      <c r="B354">
        <v>0</v>
      </c>
      <c r="C354">
        <v>1997</v>
      </c>
      <c r="D354">
        <v>1</v>
      </c>
      <c r="E354">
        <v>1</v>
      </c>
      <c r="F354">
        <v>2</v>
      </c>
      <c r="G354">
        <v>1</v>
      </c>
      <c r="H354">
        <v>1</v>
      </c>
      <c r="I354">
        <v>2</v>
      </c>
      <c r="J354">
        <v>3</v>
      </c>
      <c r="K354">
        <v>2</v>
      </c>
      <c r="L354">
        <v>3</v>
      </c>
      <c r="M354">
        <v>4</v>
      </c>
      <c r="N354">
        <v>4</v>
      </c>
      <c r="O354">
        <v>4</v>
      </c>
      <c r="P354">
        <v>7</v>
      </c>
      <c r="Q354">
        <v>6</v>
      </c>
      <c r="R354">
        <v>7</v>
      </c>
      <c r="S354">
        <v>3</v>
      </c>
      <c r="T354">
        <v>12</v>
      </c>
      <c r="U354">
        <v>3</v>
      </c>
      <c r="V354">
        <v>3</v>
      </c>
      <c r="W354">
        <v>6</v>
      </c>
      <c r="X354">
        <v>5</v>
      </c>
      <c r="Y354">
        <v>2</v>
      </c>
      <c r="Z354">
        <v>3</v>
      </c>
      <c r="AA354">
        <v>3</v>
      </c>
      <c r="AB354">
        <v>18</v>
      </c>
      <c r="AC354" s="1">
        <v>43039.863611111112</v>
      </c>
      <c r="AD354" s="3" t="s">
        <v>280</v>
      </c>
      <c r="AE354" t="str">
        <f t="shared" si="6"/>
        <v/>
      </c>
    </row>
    <row r="355" spans="1:31" x14ac:dyDescent="0.25">
      <c r="A355">
        <v>7144</v>
      </c>
      <c r="B355">
        <v>0</v>
      </c>
      <c r="C355">
        <v>1991</v>
      </c>
      <c r="D355">
        <v>1</v>
      </c>
      <c r="E355">
        <v>1</v>
      </c>
      <c r="F355">
        <v>1</v>
      </c>
      <c r="G355">
        <v>1</v>
      </c>
      <c r="H355">
        <v>2</v>
      </c>
      <c r="I355">
        <v>1</v>
      </c>
      <c r="J355">
        <v>1</v>
      </c>
      <c r="K355">
        <v>1</v>
      </c>
      <c r="L355">
        <v>2</v>
      </c>
      <c r="M355">
        <v>1</v>
      </c>
      <c r="N355">
        <v>2</v>
      </c>
      <c r="O355">
        <v>2</v>
      </c>
      <c r="P355">
        <v>7</v>
      </c>
      <c r="Q355">
        <v>4</v>
      </c>
      <c r="R355">
        <v>2</v>
      </c>
      <c r="S355">
        <v>2</v>
      </c>
      <c r="T355">
        <v>13</v>
      </c>
      <c r="U355">
        <v>2</v>
      </c>
      <c r="V355">
        <v>1</v>
      </c>
      <c r="W355">
        <v>3</v>
      </c>
      <c r="X355">
        <v>3</v>
      </c>
      <c r="Y355">
        <v>6</v>
      </c>
      <c r="Z355">
        <v>2</v>
      </c>
      <c r="AA355">
        <v>4</v>
      </c>
      <c r="AB355">
        <v>25</v>
      </c>
      <c r="AC355" s="1">
        <v>43039.871157407404</v>
      </c>
      <c r="AD355" s="3" t="s">
        <v>281</v>
      </c>
      <c r="AE355" t="str">
        <f t="shared" si="6"/>
        <v/>
      </c>
    </row>
    <row r="356" spans="1:31" x14ac:dyDescent="0.25">
      <c r="A356">
        <v>7134</v>
      </c>
      <c r="B356">
        <v>1</v>
      </c>
      <c r="C356">
        <v>1995</v>
      </c>
      <c r="D356">
        <v>1</v>
      </c>
      <c r="E356">
        <v>1</v>
      </c>
      <c r="F356">
        <v>1</v>
      </c>
      <c r="G356">
        <v>1</v>
      </c>
      <c r="H356">
        <v>2</v>
      </c>
      <c r="I356">
        <v>2</v>
      </c>
      <c r="J356">
        <v>2</v>
      </c>
      <c r="K356">
        <v>2</v>
      </c>
      <c r="L356">
        <v>3</v>
      </c>
      <c r="M356">
        <v>3</v>
      </c>
      <c r="N356">
        <v>3</v>
      </c>
      <c r="O356">
        <v>3</v>
      </c>
      <c r="P356">
        <v>12</v>
      </c>
      <c r="Q356">
        <v>3</v>
      </c>
      <c r="R356">
        <v>3</v>
      </c>
      <c r="S356">
        <v>2</v>
      </c>
      <c r="T356">
        <v>7</v>
      </c>
      <c r="U356">
        <v>3</v>
      </c>
      <c r="V356">
        <v>1</v>
      </c>
      <c r="W356">
        <v>2</v>
      </c>
      <c r="X356">
        <v>5</v>
      </c>
      <c r="Y356">
        <v>2</v>
      </c>
      <c r="Z356">
        <v>1</v>
      </c>
      <c r="AA356">
        <v>3</v>
      </c>
      <c r="AB356">
        <v>1</v>
      </c>
      <c r="AC356" s="1">
        <v>43039.873379629629</v>
      </c>
      <c r="AD356" s="3" t="s">
        <v>55</v>
      </c>
      <c r="AE356" t="str">
        <f t="shared" si="6"/>
        <v/>
      </c>
    </row>
    <row r="357" spans="1:31" x14ac:dyDescent="0.25">
      <c r="A357">
        <v>6750</v>
      </c>
      <c r="B357">
        <v>1</v>
      </c>
      <c r="C357">
        <v>1997</v>
      </c>
      <c r="D357">
        <v>1</v>
      </c>
      <c r="E357">
        <v>1</v>
      </c>
      <c r="F357">
        <v>2</v>
      </c>
      <c r="G357">
        <v>1</v>
      </c>
      <c r="H357">
        <v>1</v>
      </c>
      <c r="I357">
        <v>1</v>
      </c>
      <c r="J357">
        <v>2</v>
      </c>
      <c r="K357">
        <v>3</v>
      </c>
      <c r="L357">
        <v>2</v>
      </c>
      <c r="M357">
        <v>2</v>
      </c>
      <c r="N357">
        <v>3</v>
      </c>
      <c r="O357">
        <v>4</v>
      </c>
      <c r="P357">
        <v>13</v>
      </c>
      <c r="Q357">
        <v>2</v>
      </c>
      <c r="R357">
        <v>3</v>
      </c>
      <c r="S357">
        <v>3</v>
      </c>
      <c r="T357">
        <v>4</v>
      </c>
      <c r="U357">
        <v>3</v>
      </c>
      <c r="V357">
        <v>3</v>
      </c>
      <c r="W357">
        <v>4</v>
      </c>
      <c r="X357">
        <v>3</v>
      </c>
      <c r="Y357">
        <v>2</v>
      </c>
      <c r="Z357">
        <v>2</v>
      </c>
      <c r="AA357">
        <v>2</v>
      </c>
      <c r="AB357">
        <v>11</v>
      </c>
      <c r="AC357" s="1">
        <v>43039.887673611112</v>
      </c>
      <c r="AD357" s="3" t="s">
        <v>282</v>
      </c>
      <c r="AE357" t="str">
        <f t="shared" si="6"/>
        <v/>
      </c>
    </row>
    <row r="358" spans="1:31" x14ac:dyDescent="0.25">
      <c r="A358">
        <v>7164</v>
      </c>
      <c r="B358">
        <v>1</v>
      </c>
      <c r="C358">
        <v>1994</v>
      </c>
      <c r="D358">
        <v>1</v>
      </c>
      <c r="E358">
        <v>1</v>
      </c>
      <c r="F358">
        <v>1</v>
      </c>
      <c r="G358">
        <v>1</v>
      </c>
      <c r="H358">
        <v>3</v>
      </c>
      <c r="I358">
        <v>3</v>
      </c>
      <c r="J358">
        <v>3</v>
      </c>
      <c r="K358">
        <v>3</v>
      </c>
      <c r="L358">
        <v>3</v>
      </c>
      <c r="M358">
        <v>3</v>
      </c>
      <c r="N358">
        <v>3</v>
      </c>
      <c r="O358">
        <v>3</v>
      </c>
      <c r="P358">
        <v>4</v>
      </c>
      <c r="Q358">
        <v>2</v>
      </c>
      <c r="R358">
        <v>1</v>
      </c>
      <c r="S358">
        <v>5</v>
      </c>
      <c r="T358">
        <v>4</v>
      </c>
      <c r="U358">
        <v>6</v>
      </c>
      <c r="V358">
        <v>3</v>
      </c>
      <c r="W358">
        <v>3</v>
      </c>
      <c r="X358">
        <v>2</v>
      </c>
      <c r="Y358">
        <v>1</v>
      </c>
      <c r="Z358">
        <v>2</v>
      </c>
      <c r="AA358">
        <v>2</v>
      </c>
      <c r="AB358">
        <v>23</v>
      </c>
      <c r="AC358" s="1">
        <v>43039.899502314816</v>
      </c>
      <c r="AD358" s="3" t="s">
        <v>283</v>
      </c>
      <c r="AE358" t="str">
        <f t="shared" si="6"/>
        <v/>
      </c>
    </row>
    <row r="359" spans="1:31" x14ac:dyDescent="0.25">
      <c r="A359">
        <v>7111</v>
      </c>
      <c r="B359">
        <v>0</v>
      </c>
      <c r="C359">
        <v>1991</v>
      </c>
      <c r="D359">
        <v>1</v>
      </c>
      <c r="E359">
        <v>1</v>
      </c>
      <c r="F359">
        <v>1</v>
      </c>
      <c r="G359">
        <v>1</v>
      </c>
      <c r="H359">
        <v>1</v>
      </c>
      <c r="I359">
        <v>3</v>
      </c>
      <c r="J359">
        <v>2</v>
      </c>
      <c r="K359">
        <v>1</v>
      </c>
      <c r="L359">
        <v>1</v>
      </c>
      <c r="M359">
        <v>3</v>
      </c>
      <c r="N359">
        <v>3</v>
      </c>
      <c r="O359">
        <v>3</v>
      </c>
      <c r="P359">
        <v>6</v>
      </c>
      <c r="Q359">
        <v>5</v>
      </c>
      <c r="R359">
        <v>1</v>
      </c>
      <c r="S359">
        <v>3</v>
      </c>
      <c r="T359">
        <v>3</v>
      </c>
      <c r="U359">
        <v>3</v>
      </c>
      <c r="V359">
        <v>3</v>
      </c>
      <c r="W359">
        <v>2</v>
      </c>
      <c r="X359">
        <v>4</v>
      </c>
      <c r="Y359">
        <v>2</v>
      </c>
      <c r="Z359">
        <v>8</v>
      </c>
      <c r="AA359">
        <v>4</v>
      </c>
      <c r="AB359">
        <v>17</v>
      </c>
      <c r="AC359" s="1">
        <v>43040.376666666663</v>
      </c>
      <c r="AD359" s="3" t="s">
        <v>284</v>
      </c>
      <c r="AE359" t="str">
        <f t="shared" si="6"/>
        <v/>
      </c>
    </row>
    <row r="360" spans="1:31" ht="30" x14ac:dyDescent="0.25">
      <c r="A360">
        <v>3391</v>
      </c>
      <c r="B360">
        <v>0</v>
      </c>
      <c r="C360">
        <v>1999</v>
      </c>
      <c r="D360">
        <v>1</v>
      </c>
      <c r="E360">
        <v>1</v>
      </c>
      <c r="F360">
        <v>1</v>
      </c>
      <c r="G360">
        <v>1</v>
      </c>
      <c r="H360">
        <v>1</v>
      </c>
      <c r="I360">
        <v>1</v>
      </c>
      <c r="J360">
        <v>2</v>
      </c>
      <c r="K360">
        <v>1</v>
      </c>
      <c r="L360">
        <v>2</v>
      </c>
      <c r="M360">
        <v>2</v>
      </c>
      <c r="N360">
        <v>3</v>
      </c>
      <c r="O360">
        <v>3</v>
      </c>
      <c r="P360">
        <v>29</v>
      </c>
      <c r="Q360">
        <v>4</v>
      </c>
      <c r="R360">
        <v>10</v>
      </c>
      <c r="S360">
        <v>8</v>
      </c>
      <c r="T360">
        <v>5</v>
      </c>
      <c r="U360">
        <v>3</v>
      </c>
      <c r="V360">
        <v>3</v>
      </c>
      <c r="W360">
        <v>13</v>
      </c>
      <c r="X360">
        <v>11</v>
      </c>
      <c r="Y360">
        <v>2</v>
      </c>
      <c r="Z360">
        <v>11</v>
      </c>
      <c r="AA360">
        <v>8</v>
      </c>
      <c r="AB360">
        <v>8</v>
      </c>
      <c r="AC360" s="1">
        <v>43040.650995370372</v>
      </c>
      <c r="AD360" s="3" t="s">
        <v>285</v>
      </c>
      <c r="AE360" t="str">
        <f t="shared" si="6"/>
        <v/>
      </c>
    </row>
    <row r="361" spans="1:31" x14ac:dyDescent="0.25">
      <c r="A361">
        <v>7266</v>
      </c>
      <c r="B361">
        <v>0</v>
      </c>
      <c r="C361">
        <v>1996</v>
      </c>
      <c r="D361">
        <v>1</v>
      </c>
      <c r="E361">
        <v>1</v>
      </c>
      <c r="F361">
        <v>1</v>
      </c>
      <c r="G361">
        <v>1</v>
      </c>
      <c r="H361">
        <v>1</v>
      </c>
      <c r="I361">
        <v>1</v>
      </c>
      <c r="J361">
        <v>1</v>
      </c>
      <c r="K361">
        <v>3</v>
      </c>
      <c r="L361">
        <v>2</v>
      </c>
      <c r="M361">
        <v>1</v>
      </c>
      <c r="N361">
        <v>3</v>
      </c>
      <c r="O361">
        <v>4</v>
      </c>
      <c r="P361">
        <v>6</v>
      </c>
      <c r="Q361">
        <v>2</v>
      </c>
      <c r="R361">
        <v>2</v>
      </c>
      <c r="S361">
        <v>2</v>
      </c>
      <c r="T361">
        <v>2</v>
      </c>
      <c r="U361">
        <v>2</v>
      </c>
      <c r="V361">
        <v>2</v>
      </c>
      <c r="W361">
        <v>4</v>
      </c>
      <c r="X361">
        <v>5</v>
      </c>
      <c r="Y361">
        <v>2</v>
      </c>
      <c r="Z361">
        <v>4</v>
      </c>
      <c r="AA361">
        <v>2</v>
      </c>
      <c r="AB361">
        <v>22</v>
      </c>
      <c r="AC361" s="1">
        <v>43040.733912037038</v>
      </c>
      <c r="AD361" s="3" t="s">
        <v>286</v>
      </c>
      <c r="AE361" t="str">
        <f t="shared" si="6"/>
        <v/>
      </c>
    </row>
    <row r="362" spans="1:31" x14ac:dyDescent="0.25">
      <c r="A362">
        <v>7277</v>
      </c>
      <c r="B362">
        <v>0</v>
      </c>
      <c r="C362">
        <v>1996</v>
      </c>
      <c r="D362">
        <v>1</v>
      </c>
      <c r="E362">
        <v>1</v>
      </c>
      <c r="F362">
        <v>1</v>
      </c>
      <c r="G362">
        <v>1</v>
      </c>
      <c r="H362">
        <v>2</v>
      </c>
      <c r="I362">
        <v>2</v>
      </c>
      <c r="J362">
        <v>3</v>
      </c>
      <c r="K362">
        <v>3</v>
      </c>
      <c r="L362">
        <v>3</v>
      </c>
      <c r="M362">
        <v>3</v>
      </c>
      <c r="N362">
        <v>4</v>
      </c>
      <c r="O362">
        <v>4</v>
      </c>
      <c r="P362">
        <v>9</v>
      </c>
      <c r="Q362">
        <v>5</v>
      </c>
      <c r="R362">
        <v>3</v>
      </c>
      <c r="S362">
        <v>4</v>
      </c>
      <c r="T362">
        <v>8</v>
      </c>
      <c r="U362">
        <v>2</v>
      </c>
      <c r="V362">
        <v>18</v>
      </c>
      <c r="W362">
        <v>7</v>
      </c>
      <c r="X362">
        <v>5</v>
      </c>
      <c r="Y362">
        <v>2</v>
      </c>
      <c r="Z362">
        <v>7</v>
      </c>
      <c r="AA362">
        <v>5</v>
      </c>
      <c r="AB362">
        <v>15</v>
      </c>
      <c r="AC362" s="1">
        <v>43040.822488425925</v>
      </c>
      <c r="AD362" s="3" t="s">
        <v>287</v>
      </c>
      <c r="AE362" t="str">
        <f t="shared" si="6"/>
        <v/>
      </c>
    </row>
    <row r="363" spans="1:31" x14ac:dyDescent="0.25">
      <c r="A363">
        <v>7286</v>
      </c>
      <c r="B363">
        <v>0</v>
      </c>
      <c r="C363">
        <v>1997</v>
      </c>
      <c r="D363">
        <v>1</v>
      </c>
      <c r="E363">
        <v>1</v>
      </c>
      <c r="F363">
        <v>2</v>
      </c>
      <c r="G363">
        <v>1</v>
      </c>
      <c r="H363">
        <v>1</v>
      </c>
      <c r="I363">
        <v>1</v>
      </c>
      <c r="J363">
        <v>2</v>
      </c>
      <c r="K363">
        <v>1</v>
      </c>
      <c r="L363">
        <v>3</v>
      </c>
      <c r="M363">
        <v>3</v>
      </c>
      <c r="N363">
        <v>4</v>
      </c>
      <c r="O363">
        <v>2</v>
      </c>
      <c r="P363">
        <v>7</v>
      </c>
      <c r="Q363">
        <v>5</v>
      </c>
      <c r="R363">
        <v>16</v>
      </c>
      <c r="S363">
        <v>3</v>
      </c>
      <c r="T363">
        <v>4</v>
      </c>
      <c r="U363">
        <v>3</v>
      </c>
      <c r="V363">
        <v>5</v>
      </c>
      <c r="W363">
        <v>5</v>
      </c>
      <c r="X363">
        <v>11</v>
      </c>
      <c r="Y363">
        <v>5</v>
      </c>
      <c r="Z363">
        <v>11</v>
      </c>
      <c r="AA363">
        <v>11</v>
      </c>
      <c r="AB363">
        <v>19</v>
      </c>
      <c r="AC363" s="1">
        <v>43040.855231481481</v>
      </c>
      <c r="AD363" s="3" t="s">
        <v>288</v>
      </c>
      <c r="AE363" t="str">
        <f t="shared" si="6"/>
        <v/>
      </c>
    </row>
    <row r="364" spans="1:31" ht="75" x14ac:dyDescent="0.25">
      <c r="A364">
        <v>6038</v>
      </c>
      <c r="B364">
        <v>0</v>
      </c>
      <c r="C364">
        <v>1995</v>
      </c>
      <c r="D364">
        <v>1</v>
      </c>
      <c r="E364">
        <v>2</v>
      </c>
      <c r="F364">
        <v>2</v>
      </c>
      <c r="G364">
        <v>1</v>
      </c>
      <c r="H364">
        <v>2</v>
      </c>
      <c r="I364">
        <v>2</v>
      </c>
      <c r="J364">
        <v>2</v>
      </c>
      <c r="K364">
        <v>3</v>
      </c>
      <c r="L364">
        <v>3</v>
      </c>
      <c r="M364">
        <v>2</v>
      </c>
      <c r="N364">
        <v>3</v>
      </c>
      <c r="O364">
        <v>4</v>
      </c>
      <c r="P364">
        <v>9</v>
      </c>
      <c r="Q364">
        <v>2</v>
      </c>
      <c r="R364">
        <v>2</v>
      </c>
      <c r="S364">
        <v>4</v>
      </c>
      <c r="T364">
        <v>3</v>
      </c>
      <c r="U364">
        <v>3</v>
      </c>
      <c r="V364">
        <v>2</v>
      </c>
      <c r="W364">
        <v>5</v>
      </c>
      <c r="X364">
        <v>5</v>
      </c>
      <c r="Y364">
        <v>6</v>
      </c>
      <c r="Z364">
        <v>3</v>
      </c>
      <c r="AA364">
        <v>2</v>
      </c>
      <c r="AB364">
        <v>11</v>
      </c>
      <c r="AC364" s="1">
        <v>43040.962604166663</v>
      </c>
      <c r="AD364" s="4" t="s">
        <v>289</v>
      </c>
      <c r="AE364" t="str">
        <f t="shared" si="6"/>
        <v/>
      </c>
    </row>
    <row r="365" spans="1:31" x14ac:dyDescent="0.25">
      <c r="A365">
        <v>7326</v>
      </c>
      <c r="B365">
        <v>0</v>
      </c>
      <c r="C365">
        <v>1994</v>
      </c>
      <c r="D365">
        <v>1</v>
      </c>
      <c r="E365">
        <v>1</v>
      </c>
      <c r="F365">
        <v>1</v>
      </c>
      <c r="G365">
        <v>1</v>
      </c>
      <c r="H365">
        <v>1</v>
      </c>
      <c r="I365">
        <v>1</v>
      </c>
      <c r="J365">
        <v>1</v>
      </c>
      <c r="K365">
        <v>1</v>
      </c>
      <c r="L365">
        <v>2</v>
      </c>
      <c r="M365">
        <v>2</v>
      </c>
      <c r="N365">
        <v>2</v>
      </c>
      <c r="O365">
        <v>2</v>
      </c>
      <c r="P365">
        <v>6</v>
      </c>
      <c r="Q365">
        <v>1</v>
      </c>
      <c r="R365">
        <v>2</v>
      </c>
      <c r="S365">
        <v>3</v>
      </c>
      <c r="T365">
        <v>2</v>
      </c>
      <c r="U365">
        <v>3</v>
      </c>
      <c r="V365">
        <v>2</v>
      </c>
      <c r="W365">
        <v>2</v>
      </c>
      <c r="X365">
        <v>3</v>
      </c>
      <c r="Y365">
        <v>2</v>
      </c>
      <c r="Z365">
        <v>3</v>
      </c>
      <c r="AA365">
        <v>2</v>
      </c>
      <c r="AB365">
        <v>20</v>
      </c>
      <c r="AC365" s="1">
        <v>43041.339398148149</v>
      </c>
      <c r="AD365" s="3" t="s">
        <v>290</v>
      </c>
      <c r="AE365" t="str">
        <f t="shared" si="6"/>
        <v/>
      </c>
    </row>
    <row r="366" spans="1:31" ht="60" x14ac:dyDescent="0.25">
      <c r="A366">
        <v>7327</v>
      </c>
      <c r="B366">
        <v>0</v>
      </c>
      <c r="C366">
        <v>1994</v>
      </c>
      <c r="D366">
        <v>1</v>
      </c>
      <c r="E366">
        <v>1</v>
      </c>
      <c r="F366">
        <v>1</v>
      </c>
      <c r="G366">
        <v>1</v>
      </c>
      <c r="H366">
        <v>1</v>
      </c>
      <c r="I366">
        <v>2</v>
      </c>
      <c r="J366">
        <v>1</v>
      </c>
      <c r="K366">
        <v>1</v>
      </c>
      <c r="L366">
        <v>2</v>
      </c>
      <c r="M366">
        <v>2</v>
      </c>
      <c r="N366">
        <v>3</v>
      </c>
      <c r="O366">
        <v>4</v>
      </c>
      <c r="P366">
        <v>6</v>
      </c>
      <c r="Q366">
        <v>3</v>
      </c>
      <c r="R366">
        <v>4</v>
      </c>
      <c r="S366">
        <v>2</v>
      </c>
      <c r="T366">
        <v>13</v>
      </c>
      <c r="U366">
        <v>4</v>
      </c>
      <c r="V366">
        <v>3</v>
      </c>
      <c r="W366">
        <v>6</v>
      </c>
      <c r="X366">
        <v>21</v>
      </c>
      <c r="Y366">
        <v>2</v>
      </c>
      <c r="Z366">
        <v>5</v>
      </c>
      <c r="AA366">
        <v>4</v>
      </c>
      <c r="AB366">
        <v>10</v>
      </c>
      <c r="AC366" s="1">
        <v>43041.367152777777</v>
      </c>
      <c r="AD366" s="3" t="s">
        <v>291</v>
      </c>
      <c r="AE366" t="str">
        <f t="shared" si="6"/>
        <v/>
      </c>
    </row>
    <row r="367" spans="1:31" x14ac:dyDescent="0.25">
      <c r="A367">
        <v>7333</v>
      </c>
      <c r="B367">
        <v>1</v>
      </c>
      <c r="C367">
        <v>1995</v>
      </c>
      <c r="D367">
        <v>1</v>
      </c>
      <c r="E367">
        <v>1</v>
      </c>
      <c r="F367">
        <v>1</v>
      </c>
      <c r="G367">
        <v>1</v>
      </c>
      <c r="H367">
        <v>1</v>
      </c>
      <c r="I367">
        <v>1</v>
      </c>
      <c r="J367">
        <v>2</v>
      </c>
      <c r="K367">
        <v>1</v>
      </c>
      <c r="L367">
        <v>2</v>
      </c>
      <c r="M367">
        <v>1</v>
      </c>
      <c r="N367">
        <v>3</v>
      </c>
      <c r="O367">
        <v>4</v>
      </c>
      <c r="P367">
        <v>7</v>
      </c>
      <c r="Q367">
        <v>3</v>
      </c>
      <c r="R367">
        <v>3</v>
      </c>
      <c r="S367">
        <v>2</v>
      </c>
      <c r="T367">
        <v>6</v>
      </c>
      <c r="U367">
        <v>2</v>
      </c>
      <c r="V367">
        <v>3</v>
      </c>
      <c r="W367">
        <v>4</v>
      </c>
      <c r="X367">
        <v>7</v>
      </c>
      <c r="Y367">
        <v>3</v>
      </c>
      <c r="Z367">
        <v>5</v>
      </c>
      <c r="AA367">
        <v>2</v>
      </c>
      <c r="AB367">
        <v>16</v>
      </c>
      <c r="AC367" s="1">
        <v>43041.440717592595</v>
      </c>
      <c r="AD367" s="3" t="s">
        <v>292</v>
      </c>
      <c r="AE367" t="str">
        <f t="shared" si="6"/>
        <v/>
      </c>
    </row>
    <row r="368" spans="1:31" x14ac:dyDescent="0.25">
      <c r="A368">
        <v>7346</v>
      </c>
      <c r="B368">
        <v>1</v>
      </c>
      <c r="C368">
        <v>1996</v>
      </c>
      <c r="D368">
        <v>2</v>
      </c>
      <c r="E368">
        <v>2</v>
      </c>
      <c r="F368">
        <v>1</v>
      </c>
      <c r="G368">
        <v>3</v>
      </c>
      <c r="H368">
        <v>2</v>
      </c>
      <c r="I368">
        <v>3</v>
      </c>
      <c r="J368">
        <v>1</v>
      </c>
      <c r="K368">
        <v>4</v>
      </c>
      <c r="L368">
        <v>4</v>
      </c>
      <c r="M368">
        <v>4</v>
      </c>
      <c r="N368">
        <v>4</v>
      </c>
      <c r="O368">
        <v>4</v>
      </c>
      <c r="P368">
        <v>7</v>
      </c>
      <c r="Q368">
        <v>4</v>
      </c>
      <c r="R368">
        <v>2</v>
      </c>
      <c r="S368">
        <v>4</v>
      </c>
      <c r="T368">
        <v>6</v>
      </c>
      <c r="U368">
        <v>6</v>
      </c>
      <c r="V368">
        <v>4</v>
      </c>
      <c r="W368">
        <v>3</v>
      </c>
      <c r="X368">
        <v>3</v>
      </c>
      <c r="Y368">
        <v>2</v>
      </c>
      <c r="Z368">
        <v>1</v>
      </c>
      <c r="AA368">
        <v>2</v>
      </c>
      <c r="AB368">
        <v>164</v>
      </c>
      <c r="AC368" s="1">
        <v>43041.682037037041</v>
      </c>
      <c r="AD368" s="3" t="s">
        <v>293</v>
      </c>
    </row>
    <row r="369" spans="1:31" x14ac:dyDescent="0.25">
      <c r="A369">
        <v>7358</v>
      </c>
      <c r="B369">
        <v>1</v>
      </c>
      <c r="C369">
        <v>1993</v>
      </c>
      <c r="D369">
        <v>1</v>
      </c>
      <c r="E369">
        <v>1</v>
      </c>
      <c r="F369">
        <v>3</v>
      </c>
      <c r="G369">
        <v>1</v>
      </c>
      <c r="H369">
        <v>1</v>
      </c>
      <c r="I369">
        <v>2</v>
      </c>
      <c r="J369">
        <v>3</v>
      </c>
      <c r="K369">
        <v>2</v>
      </c>
      <c r="L369">
        <v>1</v>
      </c>
      <c r="M369">
        <v>2</v>
      </c>
      <c r="N369">
        <v>4</v>
      </c>
      <c r="O369">
        <v>4</v>
      </c>
      <c r="P369">
        <v>7</v>
      </c>
      <c r="Q369">
        <v>2</v>
      </c>
      <c r="R369">
        <v>9</v>
      </c>
      <c r="S369">
        <v>41</v>
      </c>
      <c r="T369">
        <v>8</v>
      </c>
      <c r="U369">
        <v>3</v>
      </c>
      <c r="V369">
        <v>4</v>
      </c>
      <c r="W369">
        <v>7</v>
      </c>
      <c r="X369">
        <v>5</v>
      </c>
      <c r="Y369">
        <v>2</v>
      </c>
      <c r="Z369">
        <v>9</v>
      </c>
      <c r="AA369">
        <v>7</v>
      </c>
      <c r="AB369">
        <v>25</v>
      </c>
      <c r="AC369" s="1">
        <v>43041.869942129626</v>
      </c>
      <c r="AD369" s="3" t="s">
        <v>55</v>
      </c>
      <c r="AE369" t="str">
        <f t="shared" si="6"/>
        <v/>
      </c>
    </row>
    <row r="370" spans="1:31" ht="120" x14ac:dyDescent="0.25">
      <c r="A370">
        <v>7361</v>
      </c>
      <c r="B370">
        <v>0</v>
      </c>
      <c r="C370">
        <v>1992</v>
      </c>
      <c r="D370">
        <v>1</v>
      </c>
      <c r="E370">
        <v>1</v>
      </c>
      <c r="F370">
        <v>1</v>
      </c>
      <c r="G370">
        <v>1</v>
      </c>
      <c r="H370">
        <v>3</v>
      </c>
      <c r="I370">
        <v>3</v>
      </c>
      <c r="J370">
        <v>3</v>
      </c>
      <c r="K370">
        <v>3</v>
      </c>
      <c r="L370">
        <v>4</v>
      </c>
      <c r="M370">
        <v>4</v>
      </c>
      <c r="N370">
        <v>4</v>
      </c>
      <c r="O370">
        <v>4</v>
      </c>
      <c r="P370">
        <v>6</v>
      </c>
      <c r="Q370">
        <v>21</v>
      </c>
      <c r="R370">
        <v>4</v>
      </c>
      <c r="S370">
        <v>3</v>
      </c>
      <c r="T370">
        <v>8</v>
      </c>
      <c r="U370">
        <v>3</v>
      </c>
      <c r="V370">
        <v>6</v>
      </c>
      <c r="W370">
        <v>4</v>
      </c>
      <c r="X370">
        <v>8</v>
      </c>
      <c r="Y370">
        <v>2</v>
      </c>
      <c r="Z370">
        <v>4</v>
      </c>
      <c r="AA370">
        <v>2</v>
      </c>
      <c r="AB370">
        <v>43</v>
      </c>
      <c r="AC370" s="1">
        <v>43041.880057870374</v>
      </c>
      <c r="AD370" s="4" t="s">
        <v>294</v>
      </c>
      <c r="AE370" t="str">
        <f t="shared" si="6"/>
        <v/>
      </c>
    </row>
    <row r="371" spans="1:31" ht="45" x14ac:dyDescent="0.25">
      <c r="A371">
        <v>6723</v>
      </c>
      <c r="B371">
        <v>0</v>
      </c>
      <c r="C371">
        <v>1999</v>
      </c>
      <c r="D371">
        <v>1</v>
      </c>
      <c r="E371">
        <v>1</v>
      </c>
      <c r="F371">
        <v>3</v>
      </c>
      <c r="G371">
        <v>1</v>
      </c>
      <c r="H371">
        <v>2</v>
      </c>
      <c r="I371">
        <v>3</v>
      </c>
      <c r="J371">
        <v>3</v>
      </c>
      <c r="K371">
        <v>2</v>
      </c>
      <c r="L371">
        <v>2</v>
      </c>
      <c r="M371">
        <v>3</v>
      </c>
      <c r="N371">
        <v>4</v>
      </c>
      <c r="O371">
        <v>3</v>
      </c>
      <c r="P371">
        <v>11</v>
      </c>
      <c r="Q371">
        <v>6</v>
      </c>
      <c r="R371">
        <v>10</v>
      </c>
      <c r="S371">
        <v>4</v>
      </c>
      <c r="T371">
        <v>6</v>
      </c>
      <c r="U371">
        <v>7</v>
      </c>
      <c r="V371">
        <v>6</v>
      </c>
      <c r="W371">
        <v>5</v>
      </c>
      <c r="X371">
        <v>7</v>
      </c>
      <c r="Y371">
        <v>5</v>
      </c>
      <c r="Z371">
        <v>3</v>
      </c>
      <c r="AA371">
        <v>3</v>
      </c>
      <c r="AB371">
        <v>21</v>
      </c>
      <c r="AC371" s="1">
        <v>43041.936203703706</v>
      </c>
      <c r="AD371" s="3" t="s">
        <v>295</v>
      </c>
      <c r="AE371" t="str">
        <f t="shared" si="6"/>
        <v/>
      </c>
    </row>
    <row r="372" spans="1:31" x14ac:dyDescent="0.25">
      <c r="A372">
        <v>7415</v>
      </c>
      <c r="B372">
        <v>0</v>
      </c>
      <c r="C372">
        <v>1990</v>
      </c>
      <c r="D372">
        <v>1</v>
      </c>
      <c r="E372">
        <v>1</v>
      </c>
      <c r="F372">
        <v>1</v>
      </c>
      <c r="G372">
        <v>1</v>
      </c>
      <c r="H372">
        <v>2</v>
      </c>
      <c r="I372">
        <v>2</v>
      </c>
      <c r="J372">
        <v>1</v>
      </c>
      <c r="K372">
        <v>1</v>
      </c>
      <c r="L372">
        <v>1</v>
      </c>
      <c r="M372">
        <v>1</v>
      </c>
      <c r="N372">
        <v>1</v>
      </c>
      <c r="O372">
        <v>4</v>
      </c>
      <c r="P372">
        <v>6</v>
      </c>
      <c r="Q372">
        <v>7</v>
      </c>
      <c r="R372">
        <v>2</v>
      </c>
      <c r="S372">
        <v>3</v>
      </c>
      <c r="T372">
        <v>9</v>
      </c>
      <c r="U372">
        <v>2</v>
      </c>
      <c r="V372">
        <v>6</v>
      </c>
      <c r="W372">
        <v>3</v>
      </c>
      <c r="X372">
        <v>4</v>
      </c>
      <c r="Y372">
        <v>3</v>
      </c>
      <c r="Z372">
        <v>5</v>
      </c>
      <c r="AA372">
        <v>7</v>
      </c>
      <c r="AB372">
        <v>32</v>
      </c>
      <c r="AC372" s="1">
        <v>43042.482905092591</v>
      </c>
      <c r="AD372" s="3" t="s">
        <v>55</v>
      </c>
      <c r="AE372" t="str">
        <f t="shared" si="6"/>
        <v/>
      </c>
    </row>
    <row r="373" spans="1:31" x14ac:dyDescent="0.25">
      <c r="A373">
        <v>3171</v>
      </c>
      <c r="B373">
        <v>0</v>
      </c>
      <c r="C373">
        <v>1997</v>
      </c>
      <c r="D373">
        <v>1</v>
      </c>
      <c r="E373">
        <v>1</v>
      </c>
      <c r="F373">
        <v>1</v>
      </c>
      <c r="G373">
        <v>1</v>
      </c>
      <c r="H373">
        <v>2</v>
      </c>
      <c r="I373">
        <v>2</v>
      </c>
      <c r="J373">
        <v>2</v>
      </c>
      <c r="K373">
        <v>2</v>
      </c>
      <c r="L373">
        <v>2</v>
      </c>
      <c r="M373">
        <v>2</v>
      </c>
      <c r="N373">
        <v>2</v>
      </c>
      <c r="O373">
        <v>2</v>
      </c>
      <c r="P373">
        <v>7</v>
      </c>
      <c r="Q373">
        <v>2</v>
      </c>
      <c r="R373">
        <v>2</v>
      </c>
      <c r="S373">
        <v>5</v>
      </c>
      <c r="T373">
        <v>3</v>
      </c>
      <c r="U373">
        <v>3</v>
      </c>
      <c r="V373">
        <v>3</v>
      </c>
      <c r="W373">
        <v>3</v>
      </c>
      <c r="X373">
        <v>5</v>
      </c>
      <c r="Y373">
        <v>3</v>
      </c>
      <c r="Z373">
        <v>2</v>
      </c>
      <c r="AA373">
        <v>2</v>
      </c>
      <c r="AB373">
        <v>8</v>
      </c>
      <c r="AC373" s="1">
        <v>43042.666261574072</v>
      </c>
      <c r="AD373" s="3" t="s">
        <v>296</v>
      </c>
      <c r="AE373" t="str">
        <f t="shared" si="6"/>
        <v/>
      </c>
    </row>
    <row r="374" spans="1:31" ht="45" x14ac:dyDescent="0.25">
      <c r="A374">
        <v>7438</v>
      </c>
      <c r="B374">
        <v>1</v>
      </c>
      <c r="C374">
        <v>1992</v>
      </c>
      <c r="D374">
        <v>1</v>
      </c>
      <c r="E374">
        <v>1</v>
      </c>
      <c r="F374">
        <v>2</v>
      </c>
      <c r="G374">
        <v>1</v>
      </c>
      <c r="H374">
        <v>2</v>
      </c>
      <c r="I374">
        <v>3</v>
      </c>
      <c r="J374">
        <v>3</v>
      </c>
      <c r="K374">
        <v>3</v>
      </c>
      <c r="L374">
        <v>3</v>
      </c>
      <c r="M374">
        <v>4</v>
      </c>
      <c r="N374">
        <v>4</v>
      </c>
      <c r="O374">
        <v>4</v>
      </c>
      <c r="P374">
        <v>7</v>
      </c>
      <c r="Q374">
        <v>5</v>
      </c>
      <c r="R374">
        <v>4</v>
      </c>
      <c r="S374">
        <v>5</v>
      </c>
      <c r="T374">
        <v>4</v>
      </c>
      <c r="U374">
        <v>3</v>
      </c>
      <c r="V374">
        <v>2</v>
      </c>
      <c r="W374">
        <v>5</v>
      </c>
      <c r="X374">
        <v>3</v>
      </c>
      <c r="Y374">
        <v>3</v>
      </c>
      <c r="Z374">
        <v>2</v>
      </c>
      <c r="AA374">
        <v>1</v>
      </c>
      <c r="AB374">
        <v>27</v>
      </c>
      <c r="AC374" s="1">
        <v>43042.995254629626</v>
      </c>
      <c r="AD374" s="3" t="s">
        <v>297</v>
      </c>
      <c r="AE374" t="str">
        <f t="shared" si="6"/>
        <v/>
      </c>
    </row>
    <row r="375" spans="1:31" x14ac:dyDescent="0.25">
      <c r="A375">
        <v>7439</v>
      </c>
      <c r="B375">
        <v>1</v>
      </c>
      <c r="C375">
        <v>1994</v>
      </c>
      <c r="D375">
        <v>1</v>
      </c>
      <c r="E375">
        <v>2</v>
      </c>
      <c r="F375">
        <v>2</v>
      </c>
      <c r="G375">
        <v>1</v>
      </c>
      <c r="H375">
        <v>2</v>
      </c>
      <c r="I375">
        <v>3</v>
      </c>
      <c r="J375">
        <v>2</v>
      </c>
      <c r="K375">
        <v>3</v>
      </c>
      <c r="L375">
        <v>2</v>
      </c>
      <c r="M375">
        <v>3</v>
      </c>
      <c r="N375">
        <v>3</v>
      </c>
      <c r="O375">
        <v>4</v>
      </c>
      <c r="P375">
        <v>8</v>
      </c>
      <c r="Q375">
        <v>10</v>
      </c>
      <c r="R375">
        <v>6</v>
      </c>
      <c r="S375">
        <v>3</v>
      </c>
      <c r="T375">
        <v>5</v>
      </c>
      <c r="U375">
        <v>3</v>
      </c>
      <c r="V375">
        <v>4</v>
      </c>
      <c r="W375">
        <v>6</v>
      </c>
      <c r="X375">
        <v>15</v>
      </c>
      <c r="Y375">
        <v>2</v>
      </c>
      <c r="Z375">
        <v>2</v>
      </c>
      <c r="AA375">
        <v>7</v>
      </c>
      <c r="AB375">
        <v>16</v>
      </c>
      <c r="AC375" s="1">
        <v>43043.012858796297</v>
      </c>
      <c r="AD375" s="3" t="s">
        <v>298</v>
      </c>
      <c r="AE375" t="str">
        <f t="shared" si="6"/>
        <v/>
      </c>
    </row>
    <row r="376" spans="1:31" x14ac:dyDescent="0.25">
      <c r="A376">
        <v>7448</v>
      </c>
      <c r="B376">
        <v>0</v>
      </c>
      <c r="C376">
        <v>1981</v>
      </c>
      <c r="D376">
        <v>1</v>
      </c>
      <c r="E376">
        <v>1</v>
      </c>
      <c r="F376">
        <v>1</v>
      </c>
      <c r="G376">
        <v>1</v>
      </c>
      <c r="H376">
        <v>2</v>
      </c>
      <c r="I376">
        <v>2</v>
      </c>
      <c r="J376">
        <v>2</v>
      </c>
      <c r="K376">
        <v>2</v>
      </c>
      <c r="L376">
        <v>3</v>
      </c>
      <c r="M376">
        <v>3</v>
      </c>
      <c r="N376">
        <v>3</v>
      </c>
      <c r="O376">
        <v>3</v>
      </c>
      <c r="P376">
        <v>6</v>
      </c>
      <c r="Q376">
        <v>8</v>
      </c>
      <c r="R376">
        <v>2</v>
      </c>
      <c r="S376">
        <v>10</v>
      </c>
      <c r="T376">
        <v>4</v>
      </c>
      <c r="U376">
        <v>3</v>
      </c>
      <c r="V376">
        <v>3</v>
      </c>
      <c r="W376">
        <v>3</v>
      </c>
      <c r="X376">
        <v>6</v>
      </c>
      <c r="Y376">
        <v>3</v>
      </c>
      <c r="Z376">
        <v>3</v>
      </c>
      <c r="AA376">
        <v>3</v>
      </c>
      <c r="AB376">
        <v>1</v>
      </c>
      <c r="AC376" s="1">
        <v>43043.336516203701</v>
      </c>
      <c r="AD376" s="3" t="s">
        <v>299</v>
      </c>
      <c r="AE376" t="str">
        <f t="shared" si="6"/>
        <v/>
      </c>
    </row>
    <row r="377" spans="1:31" x14ac:dyDescent="0.25">
      <c r="A377">
        <v>7465</v>
      </c>
      <c r="B377">
        <v>1</v>
      </c>
      <c r="C377">
        <v>1995</v>
      </c>
      <c r="D377">
        <v>1</v>
      </c>
      <c r="E377">
        <v>1</v>
      </c>
      <c r="F377">
        <v>2</v>
      </c>
      <c r="G377">
        <v>1</v>
      </c>
      <c r="H377">
        <v>2</v>
      </c>
      <c r="I377">
        <v>2</v>
      </c>
      <c r="J377">
        <v>2</v>
      </c>
      <c r="K377">
        <v>2</v>
      </c>
      <c r="L377">
        <v>2</v>
      </c>
      <c r="M377">
        <v>2</v>
      </c>
      <c r="N377">
        <v>2</v>
      </c>
      <c r="O377">
        <v>4</v>
      </c>
      <c r="P377">
        <v>5</v>
      </c>
      <c r="Q377">
        <v>3</v>
      </c>
      <c r="R377">
        <v>5</v>
      </c>
      <c r="S377">
        <v>4</v>
      </c>
      <c r="T377">
        <v>4</v>
      </c>
      <c r="U377">
        <v>2</v>
      </c>
      <c r="V377">
        <v>2</v>
      </c>
      <c r="W377">
        <v>3</v>
      </c>
      <c r="X377">
        <v>6</v>
      </c>
      <c r="Y377">
        <v>1</v>
      </c>
      <c r="Z377">
        <v>2</v>
      </c>
      <c r="AA377">
        <v>3</v>
      </c>
      <c r="AB377">
        <v>4</v>
      </c>
      <c r="AC377" s="1">
        <v>43043.542453703703</v>
      </c>
      <c r="AD377" s="3" t="s">
        <v>55</v>
      </c>
      <c r="AE377" t="str">
        <f t="shared" si="6"/>
        <v/>
      </c>
    </row>
    <row r="378" spans="1:31" ht="30" x14ac:dyDescent="0.25">
      <c r="A378">
        <v>7473</v>
      </c>
      <c r="B378">
        <v>0</v>
      </c>
      <c r="C378">
        <v>1994</v>
      </c>
      <c r="D378">
        <v>1</v>
      </c>
      <c r="E378">
        <v>1</v>
      </c>
      <c r="F378">
        <v>1</v>
      </c>
      <c r="G378">
        <v>1</v>
      </c>
      <c r="H378">
        <v>2</v>
      </c>
      <c r="I378">
        <v>2</v>
      </c>
      <c r="J378">
        <v>2</v>
      </c>
      <c r="K378">
        <v>3</v>
      </c>
      <c r="L378">
        <v>2</v>
      </c>
      <c r="M378">
        <v>4</v>
      </c>
      <c r="N378">
        <v>3</v>
      </c>
      <c r="O378">
        <v>4</v>
      </c>
      <c r="P378">
        <v>9</v>
      </c>
      <c r="Q378">
        <v>6</v>
      </c>
      <c r="R378">
        <v>4</v>
      </c>
      <c r="S378">
        <v>2</v>
      </c>
      <c r="T378">
        <v>4</v>
      </c>
      <c r="U378">
        <v>15</v>
      </c>
      <c r="V378">
        <v>3</v>
      </c>
      <c r="W378">
        <v>4</v>
      </c>
      <c r="X378">
        <v>4</v>
      </c>
      <c r="Y378">
        <v>8</v>
      </c>
      <c r="Z378">
        <v>4</v>
      </c>
      <c r="AA378">
        <v>4</v>
      </c>
      <c r="AB378">
        <v>13</v>
      </c>
      <c r="AC378" s="1">
        <v>43043.697256944448</v>
      </c>
      <c r="AD378" s="3" t="s">
        <v>300</v>
      </c>
      <c r="AE378" t="str">
        <f t="shared" si="6"/>
        <v/>
      </c>
    </row>
    <row r="379" spans="1:31" ht="120" x14ac:dyDescent="0.25">
      <c r="A379">
        <v>7474</v>
      </c>
      <c r="B379">
        <v>0</v>
      </c>
      <c r="C379">
        <v>1968</v>
      </c>
      <c r="D379">
        <v>1</v>
      </c>
      <c r="E379">
        <v>1</v>
      </c>
      <c r="F379">
        <v>1</v>
      </c>
      <c r="G379">
        <v>1</v>
      </c>
      <c r="H379">
        <v>1</v>
      </c>
      <c r="I379">
        <v>1</v>
      </c>
      <c r="J379">
        <v>2</v>
      </c>
      <c r="K379">
        <v>1</v>
      </c>
      <c r="L379">
        <v>1</v>
      </c>
      <c r="M379">
        <v>2</v>
      </c>
      <c r="N379">
        <v>2</v>
      </c>
      <c r="O379">
        <v>3</v>
      </c>
      <c r="P379">
        <v>22</v>
      </c>
      <c r="Q379">
        <v>14</v>
      </c>
      <c r="R379">
        <v>12</v>
      </c>
      <c r="S379">
        <v>11</v>
      </c>
      <c r="T379">
        <v>25</v>
      </c>
      <c r="U379">
        <v>9</v>
      </c>
      <c r="V379">
        <v>11</v>
      </c>
      <c r="W379">
        <v>13</v>
      </c>
      <c r="X379">
        <v>21</v>
      </c>
      <c r="Y379">
        <v>11</v>
      </c>
      <c r="Z379">
        <v>28</v>
      </c>
      <c r="AA379">
        <v>26</v>
      </c>
      <c r="AB379">
        <v>16</v>
      </c>
      <c r="AC379" s="1">
        <v>43043.710613425923</v>
      </c>
      <c r="AD379" s="4" t="s">
        <v>301</v>
      </c>
      <c r="AE379" t="str">
        <f t="shared" si="6"/>
        <v/>
      </c>
    </row>
    <row r="380" spans="1:31" ht="45" x14ac:dyDescent="0.25">
      <c r="A380">
        <v>7475</v>
      </c>
      <c r="B380">
        <v>0</v>
      </c>
      <c r="C380">
        <v>1991</v>
      </c>
      <c r="D380">
        <v>3</v>
      </c>
      <c r="E380">
        <v>2</v>
      </c>
      <c r="F380">
        <v>2</v>
      </c>
      <c r="G380">
        <v>1</v>
      </c>
      <c r="H380">
        <v>4</v>
      </c>
      <c r="I380">
        <v>4</v>
      </c>
      <c r="J380">
        <v>4</v>
      </c>
      <c r="K380">
        <v>3</v>
      </c>
      <c r="L380">
        <v>4</v>
      </c>
      <c r="M380">
        <v>4</v>
      </c>
      <c r="N380">
        <v>4</v>
      </c>
      <c r="O380">
        <v>4</v>
      </c>
      <c r="P380">
        <v>7</v>
      </c>
      <c r="Q380">
        <v>5</v>
      </c>
      <c r="R380">
        <v>8</v>
      </c>
      <c r="S380">
        <v>4</v>
      </c>
      <c r="T380">
        <v>7</v>
      </c>
      <c r="U380">
        <v>2</v>
      </c>
      <c r="V380">
        <v>2</v>
      </c>
      <c r="W380">
        <v>4</v>
      </c>
      <c r="X380">
        <v>4</v>
      </c>
      <c r="Y380">
        <v>2</v>
      </c>
      <c r="Z380">
        <v>2</v>
      </c>
      <c r="AA380">
        <v>2</v>
      </c>
      <c r="AB380">
        <v>141</v>
      </c>
      <c r="AC380" s="1">
        <v>43043.717013888891</v>
      </c>
      <c r="AD380" s="3" t="s">
        <v>302</v>
      </c>
    </row>
    <row r="381" spans="1:31" x14ac:dyDescent="0.25">
      <c r="A381">
        <v>7479</v>
      </c>
      <c r="B381">
        <v>1</v>
      </c>
      <c r="C381">
        <v>1987</v>
      </c>
      <c r="D381">
        <v>1</v>
      </c>
      <c r="E381">
        <v>1</v>
      </c>
      <c r="F381">
        <v>2</v>
      </c>
      <c r="G381">
        <v>1</v>
      </c>
      <c r="H381">
        <v>2</v>
      </c>
      <c r="I381">
        <v>2</v>
      </c>
      <c r="J381">
        <v>2</v>
      </c>
      <c r="K381">
        <v>2</v>
      </c>
      <c r="L381">
        <v>3</v>
      </c>
      <c r="M381">
        <v>3</v>
      </c>
      <c r="N381">
        <v>4</v>
      </c>
      <c r="O381">
        <v>4</v>
      </c>
      <c r="P381">
        <v>8</v>
      </c>
      <c r="Q381">
        <v>4</v>
      </c>
      <c r="R381">
        <v>3</v>
      </c>
      <c r="S381">
        <v>2</v>
      </c>
      <c r="T381">
        <v>4</v>
      </c>
      <c r="U381">
        <v>1</v>
      </c>
      <c r="V381">
        <v>2</v>
      </c>
      <c r="W381">
        <v>16</v>
      </c>
      <c r="X381">
        <v>3</v>
      </c>
      <c r="Y381">
        <v>3</v>
      </c>
      <c r="Z381">
        <v>2</v>
      </c>
      <c r="AA381">
        <v>6</v>
      </c>
      <c r="AB381">
        <v>7</v>
      </c>
      <c r="AC381" s="1">
        <v>43043.719965277778</v>
      </c>
      <c r="AD381" s="3" t="s">
        <v>55</v>
      </c>
      <c r="AE381" t="str">
        <f t="shared" si="6"/>
        <v/>
      </c>
    </row>
    <row r="382" spans="1:31" x14ac:dyDescent="0.25">
      <c r="A382">
        <v>7478</v>
      </c>
      <c r="B382">
        <v>0</v>
      </c>
      <c r="C382">
        <v>1982</v>
      </c>
      <c r="D382">
        <v>1</v>
      </c>
      <c r="E382">
        <v>1</v>
      </c>
      <c r="F382">
        <v>3</v>
      </c>
      <c r="G382">
        <v>1</v>
      </c>
      <c r="H382">
        <v>1</v>
      </c>
      <c r="I382">
        <v>2</v>
      </c>
      <c r="J382">
        <v>3</v>
      </c>
      <c r="K382">
        <v>1</v>
      </c>
      <c r="L382">
        <v>2</v>
      </c>
      <c r="M382">
        <v>3</v>
      </c>
      <c r="N382">
        <v>3</v>
      </c>
      <c r="O382">
        <v>4</v>
      </c>
      <c r="P382">
        <v>6</v>
      </c>
      <c r="Q382">
        <v>9</v>
      </c>
      <c r="R382">
        <v>6</v>
      </c>
      <c r="S382">
        <v>4</v>
      </c>
      <c r="T382">
        <v>8</v>
      </c>
      <c r="U382">
        <v>4</v>
      </c>
      <c r="V382">
        <v>6</v>
      </c>
      <c r="W382">
        <v>3</v>
      </c>
      <c r="X382">
        <v>5</v>
      </c>
      <c r="Y382">
        <v>7</v>
      </c>
      <c r="Z382">
        <v>3</v>
      </c>
      <c r="AA382">
        <v>3</v>
      </c>
      <c r="AB382">
        <v>17</v>
      </c>
      <c r="AC382" s="1">
        <v>43043.72016203704</v>
      </c>
      <c r="AD382" s="3" t="s">
        <v>55</v>
      </c>
      <c r="AE382" t="str">
        <f t="shared" si="6"/>
        <v/>
      </c>
    </row>
    <row r="383" spans="1:31" x14ac:dyDescent="0.25">
      <c r="A383">
        <v>7477</v>
      </c>
      <c r="B383">
        <v>0</v>
      </c>
      <c r="C383">
        <v>1977</v>
      </c>
      <c r="D383">
        <v>1</v>
      </c>
      <c r="E383">
        <v>1</v>
      </c>
      <c r="F383">
        <v>1</v>
      </c>
      <c r="G383">
        <v>1</v>
      </c>
      <c r="H383">
        <v>1</v>
      </c>
      <c r="I383">
        <v>1</v>
      </c>
      <c r="J383">
        <v>2</v>
      </c>
      <c r="K383">
        <v>2</v>
      </c>
      <c r="L383">
        <v>3</v>
      </c>
      <c r="M383">
        <v>1</v>
      </c>
      <c r="N383">
        <v>3</v>
      </c>
      <c r="O383">
        <v>3</v>
      </c>
      <c r="P383">
        <v>12</v>
      </c>
      <c r="Q383">
        <v>16</v>
      </c>
      <c r="R383">
        <v>20</v>
      </c>
      <c r="S383">
        <v>6</v>
      </c>
      <c r="T383">
        <v>29</v>
      </c>
      <c r="U383">
        <v>9</v>
      </c>
      <c r="V383">
        <v>9</v>
      </c>
      <c r="W383">
        <v>10</v>
      </c>
      <c r="X383">
        <v>7</v>
      </c>
      <c r="Y383">
        <v>4</v>
      </c>
      <c r="Z383">
        <v>9</v>
      </c>
      <c r="AA383">
        <v>4</v>
      </c>
      <c r="AB383">
        <v>12</v>
      </c>
      <c r="AC383" s="1">
        <v>43043.721250000002</v>
      </c>
      <c r="AD383" s="3" t="s">
        <v>55</v>
      </c>
      <c r="AE383" t="str">
        <f t="shared" si="6"/>
        <v/>
      </c>
    </row>
    <row r="384" spans="1:31" x14ac:dyDescent="0.25">
      <c r="A384">
        <v>7480</v>
      </c>
      <c r="B384">
        <v>1</v>
      </c>
      <c r="C384">
        <v>1975</v>
      </c>
      <c r="D384">
        <v>1</v>
      </c>
      <c r="E384">
        <v>1</v>
      </c>
      <c r="F384">
        <v>1</v>
      </c>
      <c r="G384">
        <v>1</v>
      </c>
      <c r="H384">
        <v>2</v>
      </c>
      <c r="I384">
        <v>2</v>
      </c>
      <c r="J384">
        <v>2</v>
      </c>
      <c r="K384">
        <v>3</v>
      </c>
      <c r="L384">
        <v>3</v>
      </c>
      <c r="M384">
        <v>3</v>
      </c>
      <c r="N384">
        <v>3</v>
      </c>
      <c r="O384">
        <v>4</v>
      </c>
      <c r="P384">
        <v>20</v>
      </c>
      <c r="Q384">
        <v>3</v>
      </c>
      <c r="R384">
        <v>2</v>
      </c>
      <c r="S384">
        <v>33</v>
      </c>
      <c r="T384">
        <v>8</v>
      </c>
      <c r="U384">
        <v>2</v>
      </c>
      <c r="V384">
        <v>4</v>
      </c>
      <c r="W384">
        <v>4</v>
      </c>
      <c r="X384">
        <v>6</v>
      </c>
      <c r="Y384">
        <v>2</v>
      </c>
      <c r="Z384">
        <v>5</v>
      </c>
      <c r="AA384">
        <v>3</v>
      </c>
      <c r="AB384">
        <v>8</v>
      </c>
      <c r="AC384" s="1">
        <v>43043.722500000003</v>
      </c>
      <c r="AD384" s="3" t="s">
        <v>303</v>
      </c>
      <c r="AE384" t="str">
        <f t="shared" si="6"/>
        <v/>
      </c>
    </row>
    <row r="385" spans="1:31" x14ac:dyDescent="0.25">
      <c r="A385">
        <v>7482</v>
      </c>
      <c r="B385">
        <v>0</v>
      </c>
      <c r="C385">
        <v>1994</v>
      </c>
      <c r="D385">
        <v>1</v>
      </c>
      <c r="E385">
        <v>1</v>
      </c>
      <c r="F385">
        <v>1</v>
      </c>
      <c r="G385">
        <v>1</v>
      </c>
      <c r="H385">
        <v>2</v>
      </c>
      <c r="I385">
        <v>1</v>
      </c>
      <c r="J385">
        <v>3</v>
      </c>
      <c r="K385">
        <v>3</v>
      </c>
      <c r="L385">
        <v>2</v>
      </c>
      <c r="M385">
        <v>2</v>
      </c>
      <c r="N385">
        <v>4</v>
      </c>
      <c r="O385">
        <v>4</v>
      </c>
      <c r="P385">
        <v>13</v>
      </c>
      <c r="Q385">
        <v>4</v>
      </c>
      <c r="R385">
        <v>24</v>
      </c>
      <c r="S385">
        <v>3</v>
      </c>
      <c r="T385">
        <v>5</v>
      </c>
      <c r="U385">
        <v>7</v>
      </c>
      <c r="V385">
        <v>2</v>
      </c>
      <c r="W385">
        <v>3</v>
      </c>
      <c r="X385">
        <v>7</v>
      </c>
      <c r="Y385">
        <v>3</v>
      </c>
      <c r="Z385">
        <v>3</v>
      </c>
      <c r="AA385">
        <v>3</v>
      </c>
      <c r="AB385">
        <v>17</v>
      </c>
      <c r="AC385" s="1">
        <v>43043.744108796294</v>
      </c>
      <c r="AD385" s="3" t="s">
        <v>55</v>
      </c>
      <c r="AE385" t="str">
        <f t="shared" si="6"/>
        <v/>
      </c>
    </row>
    <row r="386" spans="1:31" x14ac:dyDescent="0.25">
      <c r="A386">
        <v>7483</v>
      </c>
      <c r="B386">
        <v>0</v>
      </c>
      <c r="C386">
        <v>1967</v>
      </c>
      <c r="D386">
        <v>1</v>
      </c>
      <c r="E386">
        <v>1</v>
      </c>
      <c r="F386">
        <v>1</v>
      </c>
      <c r="G386">
        <v>1</v>
      </c>
      <c r="H386">
        <v>2</v>
      </c>
      <c r="I386">
        <v>2</v>
      </c>
      <c r="J386">
        <v>2</v>
      </c>
      <c r="K386">
        <v>2</v>
      </c>
      <c r="L386">
        <v>3</v>
      </c>
      <c r="M386">
        <v>3</v>
      </c>
      <c r="N386">
        <v>3</v>
      </c>
      <c r="O386">
        <v>4</v>
      </c>
      <c r="P386">
        <v>8</v>
      </c>
      <c r="Q386">
        <v>25</v>
      </c>
      <c r="R386">
        <v>4</v>
      </c>
      <c r="S386">
        <v>4</v>
      </c>
      <c r="T386">
        <v>3</v>
      </c>
      <c r="U386">
        <v>3</v>
      </c>
      <c r="V386">
        <v>2</v>
      </c>
      <c r="W386">
        <v>3</v>
      </c>
      <c r="X386">
        <v>5</v>
      </c>
      <c r="Y386">
        <v>2</v>
      </c>
      <c r="Z386">
        <v>2</v>
      </c>
      <c r="AA386">
        <v>6</v>
      </c>
      <c r="AB386">
        <v>3</v>
      </c>
      <c r="AC386" s="1">
        <v>43043.744502314818</v>
      </c>
      <c r="AD386" s="3" t="s">
        <v>304</v>
      </c>
      <c r="AE386" t="str">
        <f t="shared" si="6"/>
        <v/>
      </c>
    </row>
    <row r="387" spans="1:31" x14ac:dyDescent="0.25">
      <c r="A387">
        <v>7485</v>
      </c>
      <c r="B387">
        <v>0</v>
      </c>
      <c r="C387">
        <v>1991</v>
      </c>
      <c r="D387">
        <v>1</v>
      </c>
      <c r="E387">
        <v>1</v>
      </c>
      <c r="F387">
        <v>1</v>
      </c>
      <c r="G387">
        <v>1</v>
      </c>
      <c r="H387">
        <v>1</v>
      </c>
      <c r="I387">
        <v>1</v>
      </c>
      <c r="J387">
        <v>2</v>
      </c>
      <c r="K387">
        <v>1</v>
      </c>
      <c r="L387">
        <v>1</v>
      </c>
      <c r="M387">
        <v>2</v>
      </c>
      <c r="N387">
        <v>2</v>
      </c>
      <c r="O387">
        <v>4</v>
      </c>
      <c r="P387">
        <v>8</v>
      </c>
      <c r="Q387">
        <v>6</v>
      </c>
      <c r="R387">
        <v>7</v>
      </c>
      <c r="S387">
        <v>3</v>
      </c>
      <c r="T387">
        <v>5</v>
      </c>
      <c r="U387">
        <v>5</v>
      </c>
      <c r="V387">
        <v>5</v>
      </c>
      <c r="W387">
        <v>6</v>
      </c>
      <c r="X387">
        <v>5</v>
      </c>
      <c r="Y387">
        <v>5</v>
      </c>
      <c r="Z387">
        <v>5</v>
      </c>
      <c r="AA387">
        <v>17</v>
      </c>
      <c r="AB387">
        <v>18</v>
      </c>
      <c r="AC387" s="1">
        <v>43043.772615740738</v>
      </c>
      <c r="AD387" s="3" t="s">
        <v>55</v>
      </c>
      <c r="AE387" t="str">
        <f t="shared" si="6"/>
        <v/>
      </c>
    </row>
    <row r="388" spans="1:31" x14ac:dyDescent="0.25">
      <c r="A388">
        <v>7487</v>
      </c>
      <c r="B388">
        <v>1</v>
      </c>
      <c r="C388">
        <v>1978</v>
      </c>
      <c r="D388">
        <v>1</v>
      </c>
      <c r="E388">
        <v>1</v>
      </c>
      <c r="F388">
        <v>1</v>
      </c>
      <c r="G388">
        <v>1</v>
      </c>
      <c r="H388">
        <v>1</v>
      </c>
      <c r="I388">
        <v>1</v>
      </c>
      <c r="J388">
        <v>1</v>
      </c>
      <c r="K388">
        <v>1</v>
      </c>
      <c r="L388">
        <v>2</v>
      </c>
      <c r="M388">
        <v>3</v>
      </c>
      <c r="N388">
        <v>3</v>
      </c>
      <c r="O388">
        <v>3</v>
      </c>
      <c r="P388">
        <v>7</v>
      </c>
      <c r="Q388">
        <v>17</v>
      </c>
      <c r="R388">
        <v>9</v>
      </c>
      <c r="S388">
        <v>4</v>
      </c>
      <c r="T388">
        <v>11</v>
      </c>
      <c r="U388">
        <v>4</v>
      </c>
      <c r="V388">
        <v>4</v>
      </c>
      <c r="W388">
        <v>3</v>
      </c>
      <c r="X388">
        <v>14</v>
      </c>
      <c r="Y388">
        <v>5</v>
      </c>
      <c r="Z388">
        <v>8</v>
      </c>
      <c r="AA388">
        <v>3</v>
      </c>
      <c r="AB388">
        <v>12</v>
      </c>
      <c r="AC388" s="1">
        <v>43043.779467592591</v>
      </c>
      <c r="AD388" s="3" t="s">
        <v>55</v>
      </c>
      <c r="AE388" t="str">
        <f t="shared" si="6"/>
        <v/>
      </c>
    </row>
    <row r="389" spans="1:31" x14ac:dyDescent="0.25">
      <c r="A389">
        <v>7489</v>
      </c>
      <c r="B389">
        <v>0</v>
      </c>
      <c r="C389">
        <v>1988</v>
      </c>
      <c r="D389">
        <v>1</v>
      </c>
      <c r="E389">
        <v>1</v>
      </c>
      <c r="F389">
        <v>1</v>
      </c>
      <c r="G389">
        <v>1</v>
      </c>
      <c r="H389">
        <v>1</v>
      </c>
      <c r="I389">
        <v>2</v>
      </c>
      <c r="J389">
        <v>1</v>
      </c>
      <c r="K389">
        <v>1</v>
      </c>
      <c r="L389">
        <v>2</v>
      </c>
      <c r="M389">
        <v>2</v>
      </c>
      <c r="N389">
        <v>2</v>
      </c>
      <c r="O389">
        <v>3</v>
      </c>
      <c r="P389">
        <v>5</v>
      </c>
      <c r="Q389">
        <v>3</v>
      </c>
      <c r="R389">
        <v>2</v>
      </c>
      <c r="S389">
        <v>2</v>
      </c>
      <c r="T389">
        <v>3</v>
      </c>
      <c r="U389">
        <v>4</v>
      </c>
      <c r="V389">
        <v>2</v>
      </c>
      <c r="W389">
        <v>3</v>
      </c>
      <c r="X389">
        <v>2</v>
      </c>
      <c r="Y389">
        <v>3</v>
      </c>
      <c r="Z389">
        <v>1</v>
      </c>
      <c r="AA389">
        <v>5</v>
      </c>
      <c r="AB389">
        <v>11</v>
      </c>
      <c r="AC389" s="1">
        <v>43043.785555555558</v>
      </c>
      <c r="AD389" s="3" t="s">
        <v>55</v>
      </c>
      <c r="AE389" t="str">
        <f t="shared" si="6"/>
        <v/>
      </c>
    </row>
    <row r="390" spans="1:31" x14ac:dyDescent="0.25">
      <c r="A390">
        <v>7488</v>
      </c>
      <c r="B390">
        <v>0</v>
      </c>
      <c r="C390">
        <v>1992</v>
      </c>
      <c r="D390">
        <v>1</v>
      </c>
      <c r="E390">
        <v>1</v>
      </c>
      <c r="F390">
        <v>1</v>
      </c>
      <c r="G390">
        <v>1</v>
      </c>
      <c r="H390">
        <v>1</v>
      </c>
      <c r="I390">
        <v>1</v>
      </c>
      <c r="J390">
        <v>1</v>
      </c>
      <c r="K390">
        <v>1</v>
      </c>
      <c r="L390">
        <v>2</v>
      </c>
      <c r="M390">
        <v>2</v>
      </c>
      <c r="N390">
        <v>1</v>
      </c>
      <c r="O390">
        <v>3</v>
      </c>
      <c r="P390">
        <v>6</v>
      </c>
      <c r="Q390">
        <v>3</v>
      </c>
      <c r="R390">
        <v>3</v>
      </c>
      <c r="S390">
        <v>48</v>
      </c>
      <c r="T390">
        <v>2</v>
      </c>
      <c r="U390">
        <v>4</v>
      </c>
      <c r="V390">
        <v>2</v>
      </c>
      <c r="W390">
        <v>3</v>
      </c>
      <c r="X390">
        <v>8</v>
      </c>
      <c r="Y390">
        <v>2</v>
      </c>
      <c r="Z390">
        <v>6</v>
      </c>
      <c r="AA390">
        <v>3</v>
      </c>
      <c r="AB390">
        <v>23</v>
      </c>
      <c r="AC390" s="1">
        <v>43043.786631944444</v>
      </c>
      <c r="AD390" s="3" t="s">
        <v>305</v>
      </c>
      <c r="AE390" t="str">
        <f t="shared" si="6"/>
        <v/>
      </c>
    </row>
    <row r="391" spans="1:31" x14ac:dyDescent="0.25">
      <c r="A391">
        <v>7491</v>
      </c>
      <c r="B391">
        <v>0</v>
      </c>
      <c r="C391">
        <v>1988</v>
      </c>
      <c r="D391">
        <v>1</v>
      </c>
      <c r="E391">
        <v>1</v>
      </c>
      <c r="F391">
        <v>1</v>
      </c>
      <c r="G391">
        <v>1</v>
      </c>
      <c r="H391">
        <v>2</v>
      </c>
      <c r="I391">
        <v>2</v>
      </c>
      <c r="J391">
        <v>2</v>
      </c>
      <c r="K391">
        <v>3</v>
      </c>
      <c r="L391">
        <v>3</v>
      </c>
      <c r="M391">
        <v>3</v>
      </c>
      <c r="N391">
        <v>3</v>
      </c>
      <c r="O391">
        <v>4</v>
      </c>
      <c r="P391">
        <v>9</v>
      </c>
      <c r="Q391">
        <v>5</v>
      </c>
      <c r="R391">
        <v>7</v>
      </c>
      <c r="S391">
        <v>3</v>
      </c>
      <c r="T391">
        <v>6</v>
      </c>
      <c r="U391">
        <v>6</v>
      </c>
      <c r="V391">
        <v>21</v>
      </c>
      <c r="W391">
        <v>7</v>
      </c>
      <c r="X391">
        <v>8</v>
      </c>
      <c r="Y391">
        <v>4</v>
      </c>
      <c r="Z391">
        <v>3</v>
      </c>
      <c r="AA391">
        <v>3</v>
      </c>
      <c r="AB391">
        <v>8</v>
      </c>
      <c r="AC391" s="1">
        <v>43043.792638888888</v>
      </c>
      <c r="AD391" s="3" t="s">
        <v>306</v>
      </c>
      <c r="AE391" t="str">
        <f t="shared" si="6"/>
        <v/>
      </c>
    </row>
    <row r="392" spans="1:31" x14ac:dyDescent="0.25">
      <c r="A392">
        <v>7492</v>
      </c>
      <c r="B392">
        <v>0</v>
      </c>
      <c r="C392">
        <v>1982</v>
      </c>
      <c r="D392">
        <v>1</v>
      </c>
      <c r="E392">
        <v>1</v>
      </c>
      <c r="F392">
        <v>1</v>
      </c>
      <c r="G392">
        <v>1</v>
      </c>
      <c r="H392">
        <v>1</v>
      </c>
      <c r="I392">
        <v>1</v>
      </c>
      <c r="J392">
        <v>1</v>
      </c>
      <c r="K392">
        <v>2</v>
      </c>
      <c r="L392">
        <v>3</v>
      </c>
      <c r="M392">
        <v>3</v>
      </c>
      <c r="N392">
        <v>3</v>
      </c>
      <c r="O392">
        <v>4</v>
      </c>
      <c r="P392">
        <v>6</v>
      </c>
      <c r="Q392">
        <v>4</v>
      </c>
      <c r="R392">
        <v>4</v>
      </c>
      <c r="S392">
        <v>3</v>
      </c>
      <c r="T392">
        <v>5</v>
      </c>
      <c r="U392">
        <v>2</v>
      </c>
      <c r="V392">
        <v>3</v>
      </c>
      <c r="W392">
        <v>4</v>
      </c>
      <c r="X392">
        <v>5</v>
      </c>
      <c r="Y392">
        <v>4</v>
      </c>
      <c r="Z392">
        <v>3</v>
      </c>
      <c r="AA392">
        <v>4</v>
      </c>
      <c r="AB392">
        <v>12</v>
      </c>
      <c r="AC392" s="1">
        <v>43043.79519675926</v>
      </c>
      <c r="AD392" s="3" t="s">
        <v>307</v>
      </c>
      <c r="AE392" t="str">
        <f t="shared" si="6"/>
        <v/>
      </c>
    </row>
    <row r="393" spans="1:31" x14ac:dyDescent="0.25">
      <c r="A393">
        <v>7493</v>
      </c>
      <c r="B393">
        <v>0</v>
      </c>
      <c r="C393">
        <v>1985</v>
      </c>
      <c r="D393">
        <v>1</v>
      </c>
      <c r="E393">
        <v>1</v>
      </c>
      <c r="F393">
        <v>1</v>
      </c>
      <c r="G393">
        <v>1</v>
      </c>
      <c r="H393">
        <v>2</v>
      </c>
      <c r="I393">
        <v>2</v>
      </c>
      <c r="J393">
        <v>2</v>
      </c>
      <c r="K393">
        <v>1</v>
      </c>
      <c r="L393">
        <v>2</v>
      </c>
      <c r="M393">
        <v>2</v>
      </c>
      <c r="N393">
        <v>2</v>
      </c>
      <c r="O393">
        <v>3</v>
      </c>
      <c r="P393">
        <v>14</v>
      </c>
      <c r="Q393">
        <v>6</v>
      </c>
      <c r="R393">
        <v>5</v>
      </c>
      <c r="S393">
        <v>3</v>
      </c>
      <c r="T393">
        <v>7</v>
      </c>
      <c r="U393">
        <v>2</v>
      </c>
      <c r="V393">
        <v>4</v>
      </c>
      <c r="W393">
        <v>4</v>
      </c>
      <c r="X393">
        <v>4</v>
      </c>
      <c r="Y393">
        <v>3</v>
      </c>
      <c r="Z393">
        <v>2</v>
      </c>
      <c r="AA393">
        <v>5</v>
      </c>
      <c r="AB393">
        <v>5</v>
      </c>
      <c r="AC393" s="1">
        <v>43043.80846064815</v>
      </c>
      <c r="AD393" s="3" t="s">
        <v>55</v>
      </c>
      <c r="AE393" t="str">
        <f t="shared" si="6"/>
        <v/>
      </c>
    </row>
    <row r="394" spans="1:31" x14ac:dyDescent="0.25">
      <c r="A394">
        <v>7494</v>
      </c>
      <c r="B394">
        <v>0</v>
      </c>
      <c r="C394">
        <v>1981</v>
      </c>
      <c r="D394">
        <v>1</v>
      </c>
      <c r="E394">
        <v>1</v>
      </c>
      <c r="F394">
        <v>1</v>
      </c>
      <c r="G394">
        <v>1</v>
      </c>
      <c r="H394">
        <v>1</v>
      </c>
      <c r="I394">
        <v>1</v>
      </c>
      <c r="J394">
        <v>1</v>
      </c>
      <c r="K394">
        <v>1</v>
      </c>
      <c r="L394">
        <v>1</v>
      </c>
      <c r="M394">
        <v>1</v>
      </c>
      <c r="N394">
        <v>1</v>
      </c>
      <c r="O394">
        <v>2</v>
      </c>
      <c r="P394">
        <v>20</v>
      </c>
      <c r="Q394">
        <v>8</v>
      </c>
      <c r="R394">
        <v>4</v>
      </c>
      <c r="S394">
        <v>8</v>
      </c>
      <c r="T394">
        <v>9</v>
      </c>
      <c r="U394">
        <v>1</v>
      </c>
      <c r="V394">
        <v>2</v>
      </c>
      <c r="W394">
        <v>7</v>
      </c>
      <c r="X394">
        <v>8</v>
      </c>
      <c r="Y394">
        <v>11</v>
      </c>
      <c r="Z394">
        <v>4</v>
      </c>
      <c r="AA394">
        <v>5</v>
      </c>
      <c r="AB394">
        <v>41</v>
      </c>
      <c r="AC394" s="1">
        <v>43043.812372685185</v>
      </c>
      <c r="AD394" s="3" t="s">
        <v>55</v>
      </c>
      <c r="AE394" t="str">
        <f t="shared" si="6"/>
        <v/>
      </c>
    </row>
    <row r="395" spans="1:31" x14ac:dyDescent="0.25">
      <c r="A395">
        <v>7496</v>
      </c>
      <c r="B395">
        <v>0</v>
      </c>
      <c r="C395">
        <v>1979</v>
      </c>
      <c r="D395">
        <v>1</v>
      </c>
      <c r="E395">
        <v>1</v>
      </c>
      <c r="F395">
        <v>1</v>
      </c>
      <c r="G395">
        <v>1</v>
      </c>
      <c r="H395">
        <v>1</v>
      </c>
      <c r="I395">
        <v>1</v>
      </c>
      <c r="J395">
        <v>1</v>
      </c>
      <c r="K395">
        <v>1</v>
      </c>
      <c r="L395">
        <v>1</v>
      </c>
      <c r="M395">
        <v>2</v>
      </c>
      <c r="N395">
        <v>2</v>
      </c>
      <c r="O395">
        <v>2</v>
      </c>
      <c r="P395">
        <v>5</v>
      </c>
      <c r="Q395">
        <v>5</v>
      </c>
      <c r="R395">
        <v>3</v>
      </c>
      <c r="S395">
        <v>2</v>
      </c>
      <c r="T395">
        <v>5</v>
      </c>
      <c r="U395">
        <v>2</v>
      </c>
      <c r="V395">
        <v>2</v>
      </c>
      <c r="W395">
        <v>2</v>
      </c>
      <c r="X395">
        <v>3</v>
      </c>
      <c r="Y395">
        <v>5</v>
      </c>
      <c r="Z395">
        <v>1</v>
      </c>
      <c r="AA395">
        <v>2</v>
      </c>
      <c r="AB395">
        <v>26</v>
      </c>
      <c r="AC395" s="1">
        <v>43043.853101851855</v>
      </c>
      <c r="AD395" s="3" t="s">
        <v>308</v>
      </c>
      <c r="AE395" t="str">
        <f t="shared" si="6"/>
        <v/>
      </c>
    </row>
    <row r="396" spans="1:31" ht="75" x14ac:dyDescent="0.25">
      <c r="A396">
        <v>7498</v>
      </c>
      <c r="B396">
        <v>0</v>
      </c>
      <c r="C396">
        <v>1979</v>
      </c>
      <c r="D396">
        <v>1</v>
      </c>
      <c r="E396">
        <v>1</v>
      </c>
      <c r="F396">
        <v>1</v>
      </c>
      <c r="G396">
        <v>1</v>
      </c>
      <c r="H396">
        <v>1</v>
      </c>
      <c r="I396">
        <v>1</v>
      </c>
      <c r="J396">
        <v>1</v>
      </c>
      <c r="K396">
        <v>1</v>
      </c>
      <c r="L396">
        <v>2</v>
      </c>
      <c r="M396">
        <v>2</v>
      </c>
      <c r="N396">
        <v>2</v>
      </c>
      <c r="O396">
        <v>3</v>
      </c>
      <c r="P396">
        <v>6</v>
      </c>
      <c r="Q396">
        <v>7</v>
      </c>
      <c r="R396">
        <v>6</v>
      </c>
      <c r="S396">
        <v>3</v>
      </c>
      <c r="T396">
        <v>16</v>
      </c>
      <c r="U396">
        <v>4</v>
      </c>
      <c r="V396">
        <v>4</v>
      </c>
      <c r="W396">
        <v>5</v>
      </c>
      <c r="X396">
        <v>9</v>
      </c>
      <c r="Y396">
        <v>3</v>
      </c>
      <c r="Z396">
        <v>5</v>
      </c>
      <c r="AA396">
        <v>2</v>
      </c>
      <c r="AB396">
        <v>14</v>
      </c>
      <c r="AC396" s="1">
        <v>43043.875057870369</v>
      </c>
      <c r="AD396" s="4" t="s">
        <v>309</v>
      </c>
      <c r="AE396" t="str">
        <f t="shared" si="6"/>
        <v/>
      </c>
    </row>
    <row r="397" spans="1:31" ht="75" x14ac:dyDescent="0.25">
      <c r="A397">
        <v>7499</v>
      </c>
      <c r="B397">
        <v>0</v>
      </c>
      <c r="C397">
        <v>1986</v>
      </c>
      <c r="D397">
        <v>1</v>
      </c>
      <c r="E397">
        <v>1</v>
      </c>
      <c r="F397">
        <v>1</v>
      </c>
      <c r="G397">
        <v>1</v>
      </c>
      <c r="H397">
        <v>1</v>
      </c>
      <c r="I397">
        <v>3</v>
      </c>
      <c r="J397">
        <v>1</v>
      </c>
      <c r="K397">
        <v>2</v>
      </c>
      <c r="L397">
        <v>2</v>
      </c>
      <c r="M397">
        <v>3</v>
      </c>
      <c r="N397">
        <v>3</v>
      </c>
      <c r="O397">
        <v>4</v>
      </c>
      <c r="P397">
        <v>9</v>
      </c>
      <c r="Q397">
        <v>9</v>
      </c>
      <c r="R397">
        <v>3</v>
      </c>
      <c r="S397">
        <v>4</v>
      </c>
      <c r="T397">
        <v>5</v>
      </c>
      <c r="U397">
        <v>9</v>
      </c>
      <c r="V397">
        <v>7</v>
      </c>
      <c r="W397">
        <v>5</v>
      </c>
      <c r="X397">
        <v>8</v>
      </c>
      <c r="Y397">
        <v>6</v>
      </c>
      <c r="Z397">
        <v>3</v>
      </c>
      <c r="AA397">
        <v>3</v>
      </c>
      <c r="AB397">
        <v>14</v>
      </c>
      <c r="AC397" s="1">
        <v>43043.884375000001</v>
      </c>
      <c r="AD397" s="4" t="s">
        <v>310</v>
      </c>
      <c r="AE397" t="str">
        <f t="shared" si="6"/>
        <v/>
      </c>
    </row>
    <row r="398" spans="1:31" x14ac:dyDescent="0.25">
      <c r="A398">
        <v>7502</v>
      </c>
      <c r="B398">
        <v>0</v>
      </c>
      <c r="C398">
        <v>1983</v>
      </c>
      <c r="D398">
        <v>1</v>
      </c>
      <c r="E398">
        <v>1</v>
      </c>
      <c r="F398">
        <v>1</v>
      </c>
      <c r="G398">
        <v>1</v>
      </c>
      <c r="H398">
        <v>1</v>
      </c>
      <c r="I398">
        <v>1</v>
      </c>
      <c r="J398">
        <v>1</v>
      </c>
      <c r="K398">
        <v>1</v>
      </c>
      <c r="L398">
        <v>1</v>
      </c>
      <c r="M398">
        <v>2</v>
      </c>
      <c r="N398">
        <v>2</v>
      </c>
      <c r="O398">
        <v>2</v>
      </c>
      <c r="P398">
        <v>12</v>
      </c>
      <c r="Q398">
        <v>8</v>
      </c>
      <c r="R398">
        <v>4</v>
      </c>
      <c r="S398">
        <v>2</v>
      </c>
      <c r="T398">
        <v>5</v>
      </c>
      <c r="U398">
        <v>3</v>
      </c>
      <c r="V398">
        <v>3</v>
      </c>
      <c r="W398">
        <v>2</v>
      </c>
      <c r="X398">
        <v>6</v>
      </c>
      <c r="Y398">
        <v>2</v>
      </c>
      <c r="Z398">
        <v>6</v>
      </c>
      <c r="AA398">
        <v>2</v>
      </c>
      <c r="AB398">
        <v>26</v>
      </c>
      <c r="AC398" s="1">
        <v>43043.901608796295</v>
      </c>
      <c r="AD398" s="3" t="s">
        <v>311</v>
      </c>
      <c r="AE398" t="str">
        <f t="shared" si="6"/>
        <v/>
      </c>
    </row>
    <row r="399" spans="1:31" x14ac:dyDescent="0.25">
      <c r="A399">
        <v>7507</v>
      </c>
      <c r="B399">
        <v>0</v>
      </c>
      <c r="C399">
        <v>1982</v>
      </c>
      <c r="D399">
        <v>1</v>
      </c>
      <c r="E399">
        <v>1</v>
      </c>
      <c r="F399">
        <v>1</v>
      </c>
      <c r="G399">
        <v>1</v>
      </c>
      <c r="H399">
        <v>1</v>
      </c>
      <c r="I399">
        <v>1</v>
      </c>
      <c r="J399">
        <v>2</v>
      </c>
      <c r="K399">
        <v>1</v>
      </c>
      <c r="L399">
        <v>1</v>
      </c>
      <c r="M399">
        <v>1</v>
      </c>
      <c r="N399">
        <v>4</v>
      </c>
      <c r="O399">
        <v>4</v>
      </c>
      <c r="P399">
        <v>36</v>
      </c>
      <c r="Q399">
        <v>13</v>
      </c>
      <c r="R399">
        <v>8</v>
      </c>
      <c r="S399">
        <v>2</v>
      </c>
      <c r="T399">
        <v>9</v>
      </c>
      <c r="U399">
        <v>6</v>
      </c>
      <c r="V399">
        <v>2</v>
      </c>
      <c r="W399">
        <v>4</v>
      </c>
      <c r="X399">
        <v>7</v>
      </c>
      <c r="Y399">
        <v>2</v>
      </c>
      <c r="Z399">
        <v>3</v>
      </c>
      <c r="AA399">
        <v>4</v>
      </c>
      <c r="AB399">
        <v>26</v>
      </c>
      <c r="AC399" s="1">
        <v>43043.913402777776</v>
      </c>
      <c r="AD399" s="3" t="s">
        <v>55</v>
      </c>
      <c r="AE399" t="str">
        <f t="shared" si="6"/>
        <v/>
      </c>
    </row>
    <row r="400" spans="1:31" ht="45" x14ac:dyDescent="0.25">
      <c r="A400">
        <v>7508</v>
      </c>
      <c r="B400">
        <v>0</v>
      </c>
      <c r="C400">
        <v>1978</v>
      </c>
      <c r="D400">
        <v>1</v>
      </c>
      <c r="E400">
        <v>1</v>
      </c>
      <c r="F400">
        <v>1</v>
      </c>
      <c r="G400">
        <v>1</v>
      </c>
      <c r="H400">
        <v>1</v>
      </c>
      <c r="I400">
        <v>2</v>
      </c>
      <c r="J400">
        <v>2</v>
      </c>
      <c r="K400">
        <v>2</v>
      </c>
      <c r="L400">
        <v>2</v>
      </c>
      <c r="M400">
        <v>2</v>
      </c>
      <c r="N400">
        <v>3</v>
      </c>
      <c r="O400">
        <v>3</v>
      </c>
      <c r="P400">
        <v>10</v>
      </c>
      <c r="Q400">
        <v>7</v>
      </c>
      <c r="R400">
        <v>6</v>
      </c>
      <c r="S400">
        <v>4</v>
      </c>
      <c r="T400">
        <v>6</v>
      </c>
      <c r="U400">
        <v>7</v>
      </c>
      <c r="V400">
        <v>6</v>
      </c>
      <c r="W400">
        <v>6</v>
      </c>
      <c r="X400">
        <v>6</v>
      </c>
      <c r="Y400">
        <v>3</v>
      </c>
      <c r="Z400">
        <v>11</v>
      </c>
      <c r="AA400">
        <v>5</v>
      </c>
      <c r="AB400">
        <v>2</v>
      </c>
      <c r="AC400" s="1">
        <v>43043.923935185187</v>
      </c>
      <c r="AD400" s="3" t="s">
        <v>312</v>
      </c>
      <c r="AE400" t="str">
        <f t="shared" si="6"/>
        <v/>
      </c>
    </row>
    <row r="401" spans="1:31" x14ac:dyDescent="0.25">
      <c r="A401">
        <v>7506</v>
      </c>
      <c r="B401">
        <v>0</v>
      </c>
      <c r="C401">
        <v>1996</v>
      </c>
      <c r="D401">
        <v>3</v>
      </c>
      <c r="E401">
        <v>2</v>
      </c>
      <c r="F401">
        <v>2</v>
      </c>
      <c r="G401">
        <v>1</v>
      </c>
      <c r="H401">
        <v>3</v>
      </c>
      <c r="I401">
        <v>2</v>
      </c>
      <c r="J401">
        <v>3</v>
      </c>
      <c r="K401">
        <v>2</v>
      </c>
      <c r="L401">
        <v>4</v>
      </c>
      <c r="M401">
        <v>2</v>
      </c>
      <c r="N401">
        <v>3</v>
      </c>
      <c r="O401">
        <v>3</v>
      </c>
      <c r="P401">
        <v>12</v>
      </c>
      <c r="Q401">
        <v>11</v>
      </c>
      <c r="R401">
        <v>8</v>
      </c>
      <c r="S401">
        <v>4</v>
      </c>
      <c r="T401">
        <v>10</v>
      </c>
      <c r="U401">
        <v>5</v>
      </c>
      <c r="V401">
        <v>3</v>
      </c>
      <c r="W401">
        <v>7</v>
      </c>
      <c r="X401">
        <v>4</v>
      </c>
      <c r="Y401">
        <v>4</v>
      </c>
      <c r="Z401">
        <v>8</v>
      </c>
      <c r="AA401">
        <v>5</v>
      </c>
      <c r="AB401">
        <v>75</v>
      </c>
      <c r="AC401" s="1">
        <v>43043.93681712963</v>
      </c>
      <c r="AD401" s="3" t="s">
        <v>55</v>
      </c>
      <c r="AE401" t="str">
        <f t="shared" si="6"/>
        <v/>
      </c>
    </row>
    <row r="402" spans="1:31" x14ac:dyDescent="0.25">
      <c r="A402">
        <v>7513</v>
      </c>
      <c r="B402">
        <v>0</v>
      </c>
      <c r="C402">
        <v>1985</v>
      </c>
      <c r="D402">
        <v>1</v>
      </c>
      <c r="E402">
        <v>2</v>
      </c>
      <c r="F402">
        <v>2</v>
      </c>
      <c r="G402">
        <v>1</v>
      </c>
      <c r="H402">
        <v>2</v>
      </c>
      <c r="I402">
        <v>2</v>
      </c>
      <c r="J402">
        <v>2</v>
      </c>
      <c r="K402">
        <v>3</v>
      </c>
      <c r="L402">
        <v>3</v>
      </c>
      <c r="M402">
        <v>3</v>
      </c>
      <c r="N402">
        <v>3</v>
      </c>
      <c r="O402">
        <v>4</v>
      </c>
      <c r="P402">
        <v>8</v>
      </c>
      <c r="Q402">
        <v>4</v>
      </c>
      <c r="R402">
        <v>4</v>
      </c>
      <c r="S402">
        <v>6</v>
      </c>
      <c r="T402">
        <v>3</v>
      </c>
      <c r="U402">
        <v>7</v>
      </c>
      <c r="V402">
        <v>2</v>
      </c>
      <c r="W402">
        <v>5</v>
      </c>
      <c r="X402">
        <v>6</v>
      </c>
      <c r="Y402">
        <v>4</v>
      </c>
      <c r="Z402">
        <v>3</v>
      </c>
      <c r="AA402">
        <v>6</v>
      </c>
      <c r="AB402">
        <v>11</v>
      </c>
      <c r="AC402" s="1">
        <v>43043.967129629629</v>
      </c>
      <c r="AD402" s="3" t="s">
        <v>313</v>
      </c>
      <c r="AE402" t="str">
        <f t="shared" si="6"/>
        <v/>
      </c>
    </row>
    <row r="403" spans="1:31" x14ac:dyDescent="0.25">
      <c r="A403">
        <v>7522</v>
      </c>
      <c r="B403">
        <v>0</v>
      </c>
      <c r="C403">
        <v>1996</v>
      </c>
      <c r="D403">
        <v>1</v>
      </c>
      <c r="E403">
        <v>1</v>
      </c>
      <c r="F403">
        <v>1</v>
      </c>
      <c r="G403">
        <v>1</v>
      </c>
      <c r="H403">
        <v>1</v>
      </c>
      <c r="I403">
        <v>2</v>
      </c>
      <c r="J403">
        <v>1</v>
      </c>
      <c r="K403">
        <v>1</v>
      </c>
      <c r="L403">
        <v>1</v>
      </c>
      <c r="M403">
        <v>2</v>
      </c>
      <c r="N403">
        <v>2</v>
      </c>
      <c r="O403">
        <v>1</v>
      </c>
      <c r="P403">
        <v>5</v>
      </c>
      <c r="Q403">
        <v>2</v>
      </c>
      <c r="R403">
        <v>1</v>
      </c>
      <c r="S403">
        <v>3</v>
      </c>
      <c r="T403">
        <v>3</v>
      </c>
      <c r="U403">
        <v>3</v>
      </c>
      <c r="V403">
        <v>2</v>
      </c>
      <c r="W403">
        <v>2</v>
      </c>
      <c r="X403">
        <v>3</v>
      </c>
      <c r="Y403">
        <v>6</v>
      </c>
      <c r="Z403">
        <v>7</v>
      </c>
      <c r="AA403">
        <v>3</v>
      </c>
      <c r="AB403">
        <v>36</v>
      </c>
      <c r="AC403" s="1">
        <v>43044.337094907409</v>
      </c>
      <c r="AD403" s="3" t="s">
        <v>55</v>
      </c>
      <c r="AE403" t="str">
        <f t="shared" si="6"/>
        <v/>
      </c>
    </row>
    <row r="404" spans="1:31" x14ac:dyDescent="0.25">
      <c r="A404">
        <v>7527</v>
      </c>
      <c r="B404">
        <v>0</v>
      </c>
      <c r="C404">
        <v>1986</v>
      </c>
      <c r="D404">
        <v>1</v>
      </c>
      <c r="E404">
        <v>3</v>
      </c>
      <c r="F404">
        <v>4</v>
      </c>
      <c r="G404">
        <v>1</v>
      </c>
      <c r="H404">
        <v>2</v>
      </c>
      <c r="I404">
        <v>2</v>
      </c>
      <c r="J404">
        <v>4</v>
      </c>
      <c r="K404">
        <v>2</v>
      </c>
      <c r="L404">
        <v>3</v>
      </c>
      <c r="M404">
        <v>2</v>
      </c>
      <c r="N404">
        <v>4</v>
      </c>
      <c r="O404">
        <v>4</v>
      </c>
      <c r="P404">
        <v>11</v>
      </c>
      <c r="Q404">
        <v>21</v>
      </c>
      <c r="R404">
        <v>5</v>
      </c>
      <c r="S404">
        <v>5</v>
      </c>
      <c r="T404">
        <v>9</v>
      </c>
      <c r="U404">
        <v>10</v>
      </c>
      <c r="V404">
        <v>5</v>
      </c>
      <c r="W404">
        <v>7</v>
      </c>
      <c r="X404">
        <v>13</v>
      </c>
      <c r="Y404">
        <v>4</v>
      </c>
      <c r="Z404">
        <v>2</v>
      </c>
      <c r="AA404">
        <v>3</v>
      </c>
      <c r="AB404">
        <v>70</v>
      </c>
      <c r="AC404" s="1">
        <v>43044.433946759258</v>
      </c>
      <c r="AD404" s="3" t="s">
        <v>314</v>
      </c>
      <c r="AE404" t="str">
        <f t="shared" si="6"/>
        <v/>
      </c>
    </row>
    <row r="405" spans="1:31" x14ac:dyDescent="0.25">
      <c r="A405">
        <v>7528</v>
      </c>
      <c r="B405">
        <v>0</v>
      </c>
      <c r="C405">
        <v>1986</v>
      </c>
      <c r="D405">
        <v>1</v>
      </c>
      <c r="E405">
        <v>1</v>
      </c>
      <c r="F405">
        <v>1</v>
      </c>
      <c r="G405">
        <v>1</v>
      </c>
      <c r="H405">
        <v>1</v>
      </c>
      <c r="I405">
        <v>1</v>
      </c>
      <c r="J405">
        <v>1</v>
      </c>
      <c r="K405">
        <v>1</v>
      </c>
      <c r="L405">
        <v>2</v>
      </c>
      <c r="M405">
        <v>1</v>
      </c>
      <c r="N405">
        <v>2</v>
      </c>
      <c r="O405">
        <v>2</v>
      </c>
      <c r="P405">
        <v>7</v>
      </c>
      <c r="Q405">
        <v>4</v>
      </c>
      <c r="R405">
        <v>3</v>
      </c>
      <c r="S405">
        <v>3</v>
      </c>
      <c r="T405">
        <v>7</v>
      </c>
      <c r="U405">
        <v>2</v>
      </c>
      <c r="V405">
        <v>2</v>
      </c>
      <c r="W405">
        <v>2</v>
      </c>
      <c r="X405">
        <v>5</v>
      </c>
      <c r="Y405">
        <v>5</v>
      </c>
      <c r="Z405">
        <v>3</v>
      </c>
      <c r="AA405">
        <v>6</v>
      </c>
      <c r="AB405">
        <v>26</v>
      </c>
      <c r="AC405" s="1">
        <v>43044.493090277778</v>
      </c>
      <c r="AD405" s="3" t="s">
        <v>55</v>
      </c>
      <c r="AE405" t="str">
        <f t="shared" si="6"/>
        <v/>
      </c>
    </row>
    <row r="406" spans="1:31" x14ac:dyDescent="0.25">
      <c r="A406">
        <v>7532</v>
      </c>
      <c r="B406">
        <v>0</v>
      </c>
      <c r="C406">
        <v>1985</v>
      </c>
      <c r="D406">
        <v>1</v>
      </c>
      <c r="E406">
        <v>2</v>
      </c>
      <c r="F406">
        <v>1</v>
      </c>
      <c r="G406">
        <v>1</v>
      </c>
      <c r="H406">
        <v>1</v>
      </c>
      <c r="I406">
        <v>2</v>
      </c>
      <c r="J406">
        <v>1</v>
      </c>
      <c r="K406">
        <v>1</v>
      </c>
      <c r="L406">
        <v>2</v>
      </c>
      <c r="M406">
        <v>2</v>
      </c>
      <c r="N406">
        <v>2</v>
      </c>
      <c r="O406">
        <v>3</v>
      </c>
      <c r="P406">
        <v>12</v>
      </c>
      <c r="Q406">
        <v>8</v>
      </c>
      <c r="R406">
        <v>7</v>
      </c>
      <c r="S406">
        <v>8</v>
      </c>
      <c r="T406">
        <v>8</v>
      </c>
      <c r="U406">
        <v>4</v>
      </c>
      <c r="V406">
        <v>3</v>
      </c>
      <c r="W406">
        <v>2</v>
      </c>
      <c r="X406">
        <v>5</v>
      </c>
      <c r="Y406">
        <v>4</v>
      </c>
      <c r="Z406">
        <v>7</v>
      </c>
      <c r="AA406">
        <v>7</v>
      </c>
      <c r="AB406">
        <v>15</v>
      </c>
      <c r="AC406" s="1">
        <v>43044.531909722224</v>
      </c>
      <c r="AD406" s="3" t="s">
        <v>315</v>
      </c>
      <c r="AE406" t="str">
        <f t="shared" si="6"/>
        <v/>
      </c>
    </row>
    <row r="407" spans="1:31" x14ac:dyDescent="0.25">
      <c r="A407">
        <v>7533</v>
      </c>
      <c r="B407">
        <v>0</v>
      </c>
      <c r="C407">
        <v>1993</v>
      </c>
      <c r="D407">
        <v>1</v>
      </c>
      <c r="E407">
        <v>1</v>
      </c>
      <c r="F407">
        <v>1</v>
      </c>
      <c r="G407">
        <v>1</v>
      </c>
      <c r="H407">
        <v>1</v>
      </c>
      <c r="I407">
        <v>1</v>
      </c>
      <c r="J407">
        <v>1</v>
      </c>
      <c r="K407">
        <v>1</v>
      </c>
      <c r="L407">
        <v>2</v>
      </c>
      <c r="M407">
        <v>3</v>
      </c>
      <c r="N407">
        <v>3</v>
      </c>
      <c r="O407">
        <v>2</v>
      </c>
      <c r="P407">
        <v>9</v>
      </c>
      <c r="Q407">
        <v>2</v>
      </c>
      <c r="R407">
        <v>1</v>
      </c>
      <c r="S407">
        <v>2</v>
      </c>
      <c r="T407">
        <v>5</v>
      </c>
      <c r="U407">
        <v>5</v>
      </c>
      <c r="V407">
        <v>1</v>
      </c>
      <c r="W407">
        <v>3</v>
      </c>
      <c r="X407">
        <v>6</v>
      </c>
      <c r="Y407">
        <v>3</v>
      </c>
      <c r="Z407">
        <v>4</v>
      </c>
      <c r="AA407">
        <v>5</v>
      </c>
      <c r="AB407">
        <v>18</v>
      </c>
      <c r="AC407" s="1">
        <v>43044.555266203701</v>
      </c>
      <c r="AD407" s="3" t="s">
        <v>55</v>
      </c>
      <c r="AE407" t="str">
        <f t="shared" si="6"/>
        <v/>
      </c>
    </row>
    <row r="408" spans="1:31" x14ac:dyDescent="0.25">
      <c r="A408">
        <v>7536</v>
      </c>
      <c r="B408">
        <v>1</v>
      </c>
      <c r="C408">
        <v>1961</v>
      </c>
      <c r="D408">
        <v>1</v>
      </c>
      <c r="E408">
        <v>1</v>
      </c>
      <c r="F408">
        <v>1</v>
      </c>
      <c r="G408">
        <v>1</v>
      </c>
      <c r="H408">
        <v>1</v>
      </c>
      <c r="I408">
        <v>1</v>
      </c>
      <c r="J408">
        <v>1</v>
      </c>
      <c r="K408">
        <v>2</v>
      </c>
      <c r="L408">
        <v>1</v>
      </c>
      <c r="M408">
        <v>2</v>
      </c>
      <c r="N408">
        <v>2</v>
      </c>
      <c r="O408">
        <v>2</v>
      </c>
      <c r="P408">
        <v>3</v>
      </c>
      <c r="Q408">
        <v>26</v>
      </c>
      <c r="R408">
        <v>32</v>
      </c>
      <c r="S408">
        <v>8</v>
      </c>
      <c r="T408">
        <v>6</v>
      </c>
      <c r="U408">
        <v>8</v>
      </c>
      <c r="V408">
        <v>7</v>
      </c>
      <c r="W408">
        <v>8</v>
      </c>
      <c r="X408">
        <v>8</v>
      </c>
      <c r="Y408">
        <v>6</v>
      </c>
      <c r="Z408">
        <v>8</v>
      </c>
      <c r="AA408">
        <v>6</v>
      </c>
      <c r="AB408">
        <v>23</v>
      </c>
      <c r="AC408" s="1">
        <v>43044.569305555553</v>
      </c>
      <c r="AD408" s="3" t="s">
        <v>316</v>
      </c>
      <c r="AE408" t="str">
        <f t="shared" si="6"/>
        <v/>
      </c>
    </row>
    <row r="409" spans="1:31" x14ac:dyDescent="0.25">
      <c r="A409">
        <v>7543</v>
      </c>
      <c r="B409">
        <v>0</v>
      </c>
      <c r="C409">
        <v>1986</v>
      </c>
      <c r="D409">
        <v>1</v>
      </c>
      <c r="E409">
        <v>2</v>
      </c>
      <c r="F409">
        <v>3</v>
      </c>
      <c r="G409">
        <v>2</v>
      </c>
      <c r="H409">
        <v>2</v>
      </c>
      <c r="I409">
        <v>3</v>
      </c>
      <c r="J409">
        <v>3</v>
      </c>
      <c r="K409">
        <v>3</v>
      </c>
      <c r="L409">
        <v>2</v>
      </c>
      <c r="M409">
        <v>3</v>
      </c>
      <c r="N409">
        <v>3</v>
      </c>
      <c r="O409">
        <v>4</v>
      </c>
      <c r="P409">
        <v>8</v>
      </c>
      <c r="Q409">
        <v>13</v>
      </c>
      <c r="R409">
        <v>4</v>
      </c>
      <c r="S409">
        <v>6</v>
      </c>
      <c r="T409">
        <v>8</v>
      </c>
      <c r="U409">
        <v>4</v>
      </c>
      <c r="V409">
        <v>4</v>
      </c>
      <c r="W409">
        <v>6</v>
      </c>
      <c r="X409">
        <v>5</v>
      </c>
      <c r="Y409">
        <v>6</v>
      </c>
      <c r="Z409">
        <v>5</v>
      </c>
      <c r="AA409">
        <v>7</v>
      </c>
      <c r="AB409">
        <v>50</v>
      </c>
      <c r="AC409" s="1">
        <v>43044.680046296293</v>
      </c>
      <c r="AD409" s="3" t="s">
        <v>317</v>
      </c>
      <c r="AE409" t="str">
        <f t="shared" si="6"/>
        <v/>
      </c>
    </row>
    <row r="410" spans="1:31" x14ac:dyDescent="0.25">
      <c r="A410">
        <v>7555</v>
      </c>
      <c r="B410">
        <v>0</v>
      </c>
      <c r="C410">
        <v>1995</v>
      </c>
      <c r="D410">
        <v>1</v>
      </c>
      <c r="E410">
        <v>1</v>
      </c>
      <c r="F410">
        <v>1</v>
      </c>
      <c r="G410">
        <v>1</v>
      </c>
      <c r="H410">
        <v>1</v>
      </c>
      <c r="I410">
        <v>2</v>
      </c>
      <c r="J410">
        <v>2</v>
      </c>
      <c r="K410">
        <v>1</v>
      </c>
      <c r="L410">
        <v>2</v>
      </c>
      <c r="M410">
        <v>3</v>
      </c>
      <c r="N410">
        <v>3</v>
      </c>
      <c r="O410">
        <v>4</v>
      </c>
      <c r="P410">
        <v>5</v>
      </c>
      <c r="Q410">
        <v>2</v>
      </c>
      <c r="R410">
        <v>1</v>
      </c>
      <c r="S410">
        <v>2</v>
      </c>
      <c r="T410">
        <v>10</v>
      </c>
      <c r="U410">
        <v>12</v>
      </c>
      <c r="V410">
        <v>2</v>
      </c>
      <c r="W410">
        <v>4</v>
      </c>
      <c r="X410">
        <v>12</v>
      </c>
      <c r="Y410">
        <v>3</v>
      </c>
      <c r="Z410">
        <v>3</v>
      </c>
      <c r="AA410">
        <v>2</v>
      </c>
      <c r="AB410">
        <v>6</v>
      </c>
      <c r="AC410" s="1">
        <v>43044.870335648149</v>
      </c>
      <c r="AD410" s="3" t="s">
        <v>318</v>
      </c>
      <c r="AE410" t="str">
        <f t="shared" si="6"/>
        <v/>
      </c>
    </row>
    <row r="411" spans="1:31" ht="30" x14ac:dyDescent="0.25">
      <c r="A411">
        <v>7560</v>
      </c>
      <c r="B411">
        <v>0</v>
      </c>
      <c r="C411">
        <v>1979</v>
      </c>
      <c r="D411">
        <v>1</v>
      </c>
      <c r="E411">
        <v>1</v>
      </c>
      <c r="F411">
        <v>1</v>
      </c>
      <c r="G411">
        <v>1</v>
      </c>
      <c r="H411">
        <v>1</v>
      </c>
      <c r="I411">
        <v>1</v>
      </c>
      <c r="J411">
        <v>1</v>
      </c>
      <c r="K411">
        <v>1</v>
      </c>
      <c r="L411">
        <v>1</v>
      </c>
      <c r="M411">
        <v>1</v>
      </c>
      <c r="N411">
        <v>1</v>
      </c>
      <c r="O411">
        <v>2</v>
      </c>
      <c r="P411">
        <v>6</v>
      </c>
      <c r="Q411">
        <v>5</v>
      </c>
      <c r="R411">
        <v>3</v>
      </c>
      <c r="S411">
        <v>5</v>
      </c>
      <c r="T411">
        <v>7</v>
      </c>
      <c r="U411">
        <v>2</v>
      </c>
      <c r="V411">
        <v>7</v>
      </c>
      <c r="W411">
        <v>1</v>
      </c>
      <c r="X411">
        <v>4</v>
      </c>
      <c r="Y411">
        <v>2</v>
      </c>
      <c r="Z411">
        <v>2</v>
      </c>
      <c r="AA411">
        <v>18</v>
      </c>
      <c r="AB411">
        <v>41</v>
      </c>
      <c r="AC411" s="1">
        <v>43044.921759259261</v>
      </c>
      <c r="AD411" s="3" t="s">
        <v>319</v>
      </c>
      <c r="AE411" t="str">
        <f t="shared" ref="AE411:AE458" si="7">IF(AB411&gt;100,"kontrola","")</f>
        <v/>
      </c>
    </row>
    <row r="412" spans="1:31" x14ac:dyDescent="0.25">
      <c r="A412">
        <v>7565</v>
      </c>
      <c r="B412">
        <v>1</v>
      </c>
      <c r="C412">
        <v>1968</v>
      </c>
      <c r="D412">
        <v>2</v>
      </c>
      <c r="E412">
        <v>2</v>
      </c>
      <c r="F412">
        <v>3</v>
      </c>
      <c r="G412">
        <v>1</v>
      </c>
      <c r="H412">
        <v>3</v>
      </c>
      <c r="I412">
        <v>4</v>
      </c>
      <c r="J412">
        <v>4</v>
      </c>
      <c r="K412">
        <v>3</v>
      </c>
      <c r="L412">
        <v>4</v>
      </c>
      <c r="M412">
        <v>4</v>
      </c>
      <c r="N412">
        <v>4</v>
      </c>
      <c r="O412">
        <v>4</v>
      </c>
      <c r="P412">
        <v>15</v>
      </c>
      <c r="Q412">
        <v>5</v>
      </c>
      <c r="R412">
        <v>4</v>
      </c>
      <c r="S412">
        <v>7</v>
      </c>
      <c r="T412">
        <v>12</v>
      </c>
      <c r="U412">
        <v>7</v>
      </c>
      <c r="V412">
        <v>3</v>
      </c>
      <c r="W412">
        <v>3</v>
      </c>
      <c r="X412">
        <v>3</v>
      </c>
      <c r="Y412">
        <v>4</v>
      </c>
      <c r="Z412">
        <v>2</v>
      </c>
      <c r="AA412">
        <v>1</v>
      </c>
      <c r="AB412">
        <v>90</v>
      </c>
      <c r="AC412" s="1">
        <v>43045.202743055554</v>
      </c>
      <c r="AD412" s="3" t="s">
        <v>320</v>
      </c>
      <c r="AE412" t="str">
        <f t="shared" si="7"/>
        <v/>
      </c>
    </row>
    <row r="413" spans="1:31" x14ac:dyDescent="0.25">
      <c r="A413">
        <v>7581</v>
      </c>
      <c r="B413">
        <v>0</v>
      </c>
      <c r="C413">
        <v>2002</v>
      </c>
      <c r="D413">
        <v>1</v>
      </c>
      <c r="E413">
        <v>1</v>
      </c>
      <c r="F413">
        <v>1</v>
      </c>
      <c r="G413">
        <v>1</v>
      </c>
      <c r="H413">
        <v>2</v>
      </c>
      <c r="I413">
        <v>1</v>
      </c>
      <c r="J413">
        <v>3</v>
      </c>
      <c r="K413">
        <v>3</v>
      </c>
      <c r="L413">
        <v>2</v>
      </c>
      <c r="M413">
        <v>1</v>
      </c>
      <c r="N413">
        <v>4</v>
      </c>
      <c r="O413">
        <v>4</v>
      </c>
      <c r="P413">
        <v>7</v>
      </c>
      <c r="Q413">
        <v>7</v>
      </c>
      <c r="R413">
        <v>4</v>
      </c>
      <c r="S413">
        <v>4</v>
      </c>
      <c r="T413">
        <v>10</v>
      </c>
      <c r="U413">
        <v>4</v>
      </c>
      <c r="V413">
        <v>12</v>
      </c>
      <c r="W413">
        <v>6</v>
      </c>
      <c r="X413">
        <v>6</v>
      </c>
      <c r="Y413">
        <v>2</v>
      </c>
      <c r="Z413">
        <v>3</v>
      </c>
      <c r="AA413">
        <v>3</v>
      </c>
      <c r="AB413">
        <v>23</v>
      </c>
      <c r="AC413" s="1">
        <v>43045.651446759257</v>
      </c>
      <c r="AD413" s="3" t="s">
        <v>55</v>
      </c>
      <c r="AE413" t="str">
        <f t="shared" si="7"/>
        <v/>
      </c>
    </row>
    <row r="414" spans="1:31" x14ac:dyDescent="0.25">
      <c r="A414">
        <v>7597</v>
      </c>
      <c r="B414">
        <v>0</v>
      </c>
      <c r="C414">
        <v>1998</v>
      </c>
      <c r="D414">
        <v>1</v>
      </c>
      <c r="E414">
        <v>1</v>
      </c>
      <c r="F414">
        <v>1</v>
      </c>
      <c r="G414">
        <v>1</v>
      </c>
      <c r="H414">
        <v>1</v>
      </c>
      <c r="I414">
        <v>2</v>
      </c>
      <c r="J414">
        <v>2</v>
      </c>
      <c r="K414">
        <v>2</v>
      </c>
      <c r="L414">
        <v>3</v>
      </c>
      <c r="M414">
        <v>4</v>
      </c>
      <c r="N414">
        <v>3</v>
      </c>
      <c r="O414">
        <v>4</v>
      </c>
      <c r="P414">
        <v>13</v>
      </c>
      <c r="Q414">
        <v>5</v>
      </c>
      <c r="R414">
        <v>28</v>
      </c>
      <c r="S414">
        <v>4</v>
      </c>
      <c r="T414">
        <v>4</v>
      </c>
      <c r="U414">
        <v>4</v>
      </c>
      <c r="V414">
        <v>8</v>
      </c>
      <c r="W414">
        <v>7</v>
      </c>
      <c r="X414">
        <v>6</v>
      </c>
      <c r="Y414">
        <v>5</v>
      </c>
      <c r="Z414">
        <v>4</v>
      </c>
      <c r="AA414">
        <v>25</v>
      </c>
      <c r="AB414">
        <v>11</v>
      </c>
      <c r="AC414" s="1">
        <v>43045.80673611111</v>
      </c>
      <c r="AD414" s="3" t="s">
        <v>55</v>
      </c>
      <c r="AE414" t="str">
        <f t="shared" si="7"/>
        <v/>
      </c>
    </row>
    <row r="415" spans="1:31" x14ac:dyDescent="0.25">
      <c r="A415">
        <v>7600</v>
      </c>
      <c r="B415">
        <v>0</v>
      </c>
      <c r="C415">
        <v>1980</v>
      </c>
      <c r="D415">
        <v>1</v>
      </c>
      <c r="E415">
        <v>1</v>
      </c>
      <c r="F415">
        <v>1</v>
      </c>
      <c r="G415">
        <v>1</v>
      </c>
      <c r="H415">
        <v>1</v>
      </c>
      <c r="I415">
        <v>1</v>
      </c>
      <c r="J415">
        <v>1</v>
      </c>
      <c r="K415">
        <v>1</v>
      </c>
      <c r="L415">
        <v>1</v>
      </c>
      <c r="M415">
        <v>1</v>
      </c>
      <c r="N415">
        <v>1</v>
      </c>
      <c r="O415">
        <v>2</v>
      </c>
      <c r="P415">
        <v>7</v>
      </c>
      <c r="Q415">
        <v>3</v>
      </c>
      <c r="R415">
        <v>3</v>
      </c>
      <c r="S415">
        <v>1</v>
      </c>
      <c r="T415">
        <v>4</v>
      </c>
      <c r="U415">
        <v>2</v>
      </c>
      <c r="V415">
        <v>5</v>
      </c>
      <c r="W415">
        <v>2</v>
      </c>
      <c r="X415">
        <v>7</v>
      </c>
      <c r="Y415">
        <v>2</v>
      </c>
      <c r="Z415">
        <v>2</v>
      </c>
      <c r="AA415">
        <v>7</v>
      </c>
      <c r="AB415">
        <v>41</v>
      </c>
      <c r="AC415" s="1">
        <v>43045.832511574074</v>
      </c>
      <c r="AD415" s="3" t="s">
        <v>321</v>
      </c>
      <c r="AE415" t="str">
        <f t="shared" si="7"/>
        <v/>
      </c>
    </row>
    <row r="416" spans="1:31" x14ac:dyDescent="0.25">
      <c r="A416">
        <v>7608</v>
      </c>
      <c r="B416">
        <v>1</v>
      </c>
      <c r="C416">
        <v>1986</v>
      </c>
      <c r="D416">
        <v>1</v>
      </c>
      <c r="E416">
        <v>1</v>
      </c>
      <c r="F416">
        <v>1</v>
      </c>
      <c r="G416">
        <v>1</v>
      </c>
      <c r="H416">
        <v>2</v>
      </c>
      <c r="I416">
        <v>2</v>
      </c>
      <c r="J416">
        <v>2</v>
      </c>
      <c r="K416">
        <v>2</v>
      </c>
      <c r="L416">
        <v>3</v>
      </c>
      <c r="M416">
        <v>3</v>
      </c>
      <c r="N416">
        <v>3</v>
      </c>
      <c r="O416">
        <v>3</v>
      </c>
      <c r="P416">
        <v>7</v>
      </c>
      <c r="Q416">
        <v>3</v>
      </c>
      <c r="R416">
        <v>3</v>
      </c>
      <c r="S416">
        <v>2</v>
      </c>
      <c r="T416">
        <v>10</v>
      </c>
      <c r="U416">
        <v>3</v>
      </c>
      <c r="V416">
        <v>1</v>
      </c>
      <c r="W416">
        <v>3</v>
      </c>
      <c r="X416">
        <v>8</v>
      </c>
      <c r="Y416">
        <v>2</v>
      </c>
      <c r="Z416">
        <v>1</v>
      </c>
      <c r="AA416">
        <v>3</v>
      </c>
      <c r="AB416">
        <v>1</v>
      </c>
      <c r="AC416" s="1">
        <v>43045.941643518519</v>
      </c>
      <c r="AD416" s="3" t="s">
        <v>55</v>
      </c>
      <c r="AE416" t="str">
        <f t="shared" si="7"/>
        <v/>
      </c>
    </row>
    <row r="417" spans="1:31" x14ac:dyDescent="0.25">
      <c r="A417">
        <v>7610</v>
      </c>
      <c r="B417">
        <v>0</v>
      </c>
      <c r="C417">
        <v>1973</v>
      </c>
      <c r="D417">
        <v>1</v>
      </c>
      <c r="E417">
        <v>1</v>
      </c>
      <c r="F417">
        <v>1</v>
      </c>
      <c r="G417">
        <v>1</v>
      </c>
      <c r="H417">
        <v>1</v>
      </c>
      <c r="I417">
        <v>1</v>
      </c>
      <c r="J417">
        <v>1</v>
      </c>
      <c r="K417">
        <v>1</v>
      </c>
      <c r="L417">
        <v>1</v>
      </c>
      <c r="M417">
        <v>1</v>
      </c>
      <c r="N417">
        <v>4</v>
      </c>
      <c r="O417">
        <v>4</v>
      </c>
      <c r="P417">
        <v>6</v>
      </c>
      <c r="Q417">
        <v>4</v>
      </c>
      <c r="R417">
        <v>2</v>
      </c>
      <c r="S417">
        <v>5</v>
      </c>
      <c r="T417">
        <v>3</v>
      </c>
      <c r="U417">
        <v>1</v>
      </c>
      <c r="V417">
        <v>3</v>
      </c>
      <c r="W417">
        <v>2</v>
      </c>
      <c r="X417">
        <v>2</v>
      </c>
      <c r="Y417">
        <v>4</v>
      </c>
      <c r="Z417">
        <v>8</v>
      </c>
      <c r="AA417">
        <v>2</v>
      </c>
      <c r="AB417">
        <v>30</v>
      </c>
      <c r="AC417" s="1">
        <v>43046.318009259259</v>
      </c>
      <c r="AD417" s="3" t="s">
        <v>55</v>
      </c>
      <c r="AE417" t="str">
        <f t="shared" si="7"/>
        <v/>
      </c>
    </row>
    <row r="418" spans="1:31" ht="45" x14ac:dyDescent="0.25">
      <c r="A418">
        <v>5947</v>
      </c>
      <c r="B418">
        <v>1</v>
      </c>
      <c r="C418">
        <v>1996</v>
      </c>
      <c r="D418">
        <v>1</v>
      </c>
      <c r="E418">
        <v>1</v>
      </c>
      <c r="F418">
        <v>1</v>
      </c>
      <c r="G418">
        <v>1</v>
      </c>
      <c r="H418">
        <v>2</v>
      </c>
      <c r="I418">
        <v>2</v>
      </c>
      <c r="J418">
        <v>2</v>
      </c>
      <c r="K418">
        <v>2</v>
      </c>
      <c r="L418">
        <v>2</v>
      </c>
      <c r="M418">
        <v>3</v>
      </c>
      <c r="N418">
        <v>2</v>
      </c>
      <c r="O418">
        <v>4</v>
      </c>
      <c r="P418">
        <v>7</v>
      </c>
      <c r="Q418">
        <v>1</v>
      </c>
      <c r="R418">
        <v>2</v>
      </c>
      <c r="S418">
        <v>2</v>
      </c>
      <c r="T418">
        <v>3</v>
      </c>
      <c r="U418">
        <v>2</v>
      </c>
      <c r="V418">
        <v>3</v>
      </c>
      <c r="W418">
        <v>2</v>
      </c>
      <c r="X418">
        <v>5</v>
      </c>
      <c r="Y418">
        <v>2</v>
      </c>
      <c r="Z418">
        <v>2</v>
      </c>
      <c r="AA418">
        <v>3</v>
      </c>
      <c r="AB418">
        <v>4</v>
      </c>
      <c r="AC418" s="1">
        <v>43046.713900462964</v>
      </c>
      <c r="AD418" s="3" t="s">
        <v>322</v>
      </c>
      <c r="AE418" t="str">
        <f t="shared" si="7"/>
        <v/>
      </c>
    </row>
    <row r="419" spans="1:31" ht="75" x14ac:dyDescent="0.25">
      <c r="A419">
        <v>7633</v>
      </c>
      <c r="B419">
        <v>0</v>
      </c>
      <c r="C419">
        <v>1998</v>
      </c>
      <c r="D419">
        <v>1</v>
      </c>
      <c r="E419">
        <v>1</v>
      </c>
      <c r="F419">
        <v>3</v>
      </c>
      <c r="G419">
        <v>2</v>
      </c>
      <c r="H419">
        <v>1</v>
      </c>
      <c r="I419">
        <v>3</v>
      </c>
      <c r="J419">
        <v>3</v>
      </c>
      <c r="K419">
        <v>2</v>
      </c>
      <c r="L419">
        <v>2</v>
      </c>
      <c r="M419">
        <v>1</v>
      </c>
      <c r="N419">
        <v>4</v>
      </c>
      <c r="O419">
        <v>4</v>
      </c>
      <c r="P419">
        <v>7</v>
      </c>
      <c r="Q419">
        <v>2</v>
      </c>
      <c r="R419">
        <v>6</v>
      </c>
      <c r="S419">
        <v>2</v>
      </c>
      <c r="T419">
        <v>4</v>
      </c>
      <c r="U419">
        <v>3</v>
      </c>
      <c r="V419">
        <v>7</v>
      </c>
      <c r="W419">
        <v>2</v>
      </c>
      <c r="X419">
        <v>5</v>
      </c>
      <c r="Y419">
        <v>4</v>
      </c>
      <c r="Z419">
        <v>2</v>
      </c>
      <c r="AA419">
        <v>2</v>
      </c>
      <c r="AB419">
        <v>53</v>
      </c>
      <c r="AC419" s="1">
        <v>43046.79283564815</v>
      </c>
      <c r="AD419" s="4" t="s">
        <v>323</v>
      </c>
      <c r="AE419" t="str">
        <f t="shared" si="7"/>
        <v/>
      </c>
    </row>
    <row r="420" spans="1:31" x14ac:dyDescent="0.25">
      <c r="A420">
        <v>7662</v>
      </c>
      <c r="B420">
        <v>0</v>
      </c>
      <c r="C420">
        <v>1988</v>
      </c>
      <c r="D420">
        <v>1</v>
      </c>
      <c r="E420">
        <v>2</v>
      </c>
      <c r="F420">
        <v>1</v>
      </c>
      <c r="G420">
        <v>1</v>
      </c>
      <c r="H420">
        <v>2</v>
      </c>
      <c r="I420">
        <v>2</v>
      </c>
      <c r="J420">
        <v>1</v>
      </c>
      <c r="K420">
        <v>1</v>
      </c>
      <c r="L420">
        <v>2</v>
      </c>
      <c r="M420">
        <v>3</v>
      </c>
      <c r="N420">
        <v>2</v>
      </c>
      <c r="O420">
        <v>2</v>
      </c>
      <c r="P420">
        <v>10</v>
      </c>
      <c r="Q420">
        <v>5</v>
      </c>
      <c r="R420">
        <v>7</v>
      </c>
      <c r="S420">
        <v>4</v>
      </c>
      <c r="T420">
        <v>7</v>
      </c>
      <c r="U420">
        <v>7</v>
      </c>
      <c r="V420">
        <v>15</v>
      </c>
      <c r="W420">
        <v>6</v>
      </c>
      <c r="X420">
        <v>6</v>
      </c>
      <c r="Y420">
        <v>6</v>
      </c>
      <c r="Z420">
        <v>5</v>
      </c>
      <c r="AA420">
        <v>3</v>
      </c>
      <c r="AB420">
        <v>19</v>
      </c>
      <c r="AC420" s="1">
        <v>43046.911921296298</v>
      </c>
      <c r="AD420" s="3" t="s">
        <v>55</v>
      </c>
      <c r="AE420" t="str">
        <f t="shared" si="7"/>
        <v/>
      </c>
    </row>
    <row r="421" spans="1:31" x14ac:dyDescent="0.25">
      <c r="A421">
        <v>7680</v>
      </c>
      <c r="B421">
        <v>0</v>
      </c>
      <c r="C421">
        <v>1977</v>
      </c>
      <c r="D421">
        <v>1</v>
      </c>
      <c r="E421">
        <v>1</v>
      </c>
      <c r="F421">
        <v>1</v>
      </c>
      <c r="G421">
        <v>1</v>
      </c>
      <c r="H421">
        <v>2</v>
      </c>
      <c r="I421">
        <v>2</v>
      </c>
      <c r="J421">
        <v>2</v>
      </c>
      <c r="K421">
        <v>1</v>
      </c>
      <c r="L421">
        <v>2</v>
      </c>
      <c r="M421">
        <v>2</v>
      </c>
      <c r="N421">
        <v>2</v>
      </c>
      <c r="O421">
        <v>4</v>
      </c>
      <c r="P421">
        <v>5</v>
      </c>
      <c r="Q421">
        <v>2</v>
      </c>
      <c r="R421">
        <v>2</v>
      </c>
      <c r="S421">
        <v>2</v>
      </c>
      <c r="T421">
        <v>5</v>
      </c>
      <c r="U421">
        <v>2</v>
      </c>
      <c r="V421">
        <v>4</v>
      </c>
      <c r="W421">
        <v>2</v>
      </c>
      <c r="X421">
        <v>4</v>
      </c>
      <c r="Y421">
        <v>2</v>
      </c>
      <c r="Z421">
        <v>2</v>
      </c>
      <c r="AA421">
        <v>4</v>
      </c>
      <c r="AB421">
        <v>6</v>
      </c>
      <c r="AC421" s="1">
        <v>43047.478206018517</v>
      </c>
      <c r="AD421" s="3" t="s">
        <v>324</v>
      </c>
      <c r="AE421" t="str">
        <f t="shared" si="7"/>
        <v/>
      </c>
    </row>
    <row r="422" spans="1:31" x14ac:dyDescent="0.25">
      <c r="A422">
        <v>7681</v>
      </c>
      <c r="B422">
        <v>0</v>
      </c>
      <c r="C422">
        <v>1994</v>
      </c>
      <c r="D422">
        <v>1</v>
      </c>
      <c r="E422">
        <v>1</v>
      </c>
      <c r="F422">
        <v>1</v>
      </c>
      <c r="G422">
        <v>1</v>
      </c>
      <c r="H422">
        <v>1</v>
      </c>
      <c r="I422">
        <v>1</v>
      </c>
      <c r="J422">
        <v>1</v>
      </c>
      <c r="K422">
        <v>2</v>
      </c>
      <c r="L422">
        <v>1</v>
      </c>
      <c r="M422">
        <v>1</v>
      </c>
      <c r="N422">
        <v>1</v>
      </c>
      <c r="O422">
        <v>4</v>
      </c>
      <c r="P422">
        <v>48</v>
      </c>
      <c r="Q422">
        <v>13</v>
      </c>
      <c r="R422">
        <v>7</v>
      </c>
      <c r="S422">
        <v>3</v>
      </c>
      <c r="T422">
        <v>4</v>
      </c>
      <c r="U422">
        <v>5</v>
      </c>
      <c r="V422">
        <v>3</v>
      </c>
      <c r="W422">
        <v>2</v>
      </c>
      <c r="X422">
        <v>6</v>
      </c>
      <c r="Y422">
        <v>3</v>
      </c>
      <c r="Z422">
        <v>3</v>
      </c>
      <c r="AA422">
        <v>4</v>
      </c>
      <c r="AB422">
        <v>34</v>
      </c>
      <c r="AC422" s="1">
        <v>43047.513287037036</v>
      </c>
      <c r="AD422" s="3" t="s">
        <v>325</v>
      </c>
      <c r="AE422" t="str">
        <f t="shared" si="7"/>
        <v/>
      </c>
    </row>
    <row r="423" spans="1:31" ht="45" x14ac:dyDescent="0.25">
      <c r="A423">
        <v>7720</v>
      </c>
      <c r="B423">
        <v>0</v>
      </c>
      <c r="C423">
        <v>1986</v>
      </c>
      <c r="D423">
        <v>1</v>
      </c>
      <c r="E423">
        <v>1</v>
      </c>
      <c r="F423">
        <v>1</v>
      </c>
      <c r="G423">
        <v>1</v>
      </c>
      <c r="H423">
        <v>2</v>
      </c>
      <c r="I423">
        <v>2</v>
      </c>
      <c r="J423">
        <v>2</v>
      </c>
      <c r="K423">
        <v>2</v>
      </c>
      <c r="L423">
        <v>3</v>
      </c>
      <c r="M423">
        <v>3</v>
      </c>
      <c r="N423">
        <v>3</v>
      </c>
      <c r="O423">
        <v>4</v>
      </c>
      <c r="P423">
        <v>8</v>
      </c>
      <c r="Q423">
        <v>1</v>
      </c>
      <c r="R423">
        <v>4</v>
      </c>
      <c r="S423">
        <v>3</v>
      </c>
      <c r="T423">
        <v>2</v>
      </c>
      <c r="U423">
        <v>2</v>
      </c>
      <c r="V423">
        <v>2</v>
      </c>
      <c r="W423">
        <v>3</v>
      </c>
      <c r="X423">
        <v>2</v>
      </c>
      <c r="Y423">
        <v>3</v>
      </c>
      <c r="Z423">
        <v>5</v>
      </c>
      <c r="AA423">
        <v>2</v>
      </c>
      <c r="AB423">
        <v>3</v>
      </c>
      <c r="AC423" s="1">
        <v>43048.313761574071</v>
      </c>
      <c r="AD423" s="3" t="s">
        <v>326</v>
      </c>
      <c r="AE423" t="str">
        <f t="shared" si="7"/>
        <v/>
      </c>
    </row>
    <row r="424" spans="1:31" x14ac:dyDescent="0.25">
      <c r="A424">
        <v>4324</v>
      </c>
      <c r="B424">
        <v>0</v>
      </c>
      <c r="C424">
        <v>1991</v>
      </c>
      <c r="D424">
        <v>1</v>
      </c>
      <c r="E424">
        <v>1</v>
      </c>
      <c r="F424">
        <v>1</v>
      </c>
      <c r="G424">
        <v>1</v>
      </c>
      <c r="H424">
        <v>2</v>
      </c>
      <c r="I424">
        <v>2</v>
      </c>
      <c r="J424">
        <v>2</v>
      </c>
      <c r="K424">
        <v>1</v>
      </c>
      <c r="L424">
        <v>2</v>
      </c>
      <c r="M424">
        <v>3</v>
      </c>
      <c r="N424">
        <v>4</v>
      </c>
      <c r="O424">
        <v>4</v>
      </c>
      <c r="P424">
        <v>6</v>
      </c>
      <c r="Q424">
        <v>2</v>
      </c>
      <c r="R424">
        <v>3</v>
      </c>
      <c r="S424">
        <v>2</v>
      </c>
      <c r="T424">
        <v>4</v>
      </c>
      <c r="U424">
        <v>2</v>
      </c>
      <c r="V424">
        <v>3</v>
      </c>
      <c r="W424">
        <v>2</v>
      </c>
      <c r="X424">
        <v>6</v>
      </c>
      <c r="Y424">
        <v>3</v>
      </c>
      <c r="Z424">
        <v>5</v>
      </c>
      <c r="AA424">
        <v>4</v>
      </c>
      <c r="AB424">
        <v>9</v>
      </c>
      <c r="AC424" s="1">
        <v>43048.421412037038</v>
      </c>
      <c r="AD424" s="3" t="s">
        <v>55</v>
      </c>
      <c r="AE424" t="str">
        <f t="shared" si="7"/>
        <v/>
      </c>
    </row>
    <row r="425" spans="1:31" ht="75" x14ac:dyDescent="0.25">
      <c r="A425">
        <v>7758</v>
      </c>
      <c r="B425">
        <v>0</v>
      </c>
      <c r="C425">
        <v>1995</v>
      </c>
      <c r="D425">
        <v>1</v>
      </c>
      <c r="E425">
        <v>1</v>
      </c>
      <c r="F425">
        <v>2</v>
      </c>
      <c r="G425">
        <v>1</v>
      </c>
      <c r="H425">
        <v>1</v>
      </c>
      <c r="I425">
        <v>2</v>
      </c>
      <c r="J425">
        <v>2</v>
      </c>
      <c r="K425">
        <v>1</v>
      </c>
      <c r="L425">
        <v>1</v>
      </c>
      <c r="M425">
        <v>2</v>
      </c>
      <c r="N425">
        <v>2</v>
      </c>
      <c r="O425">
        <v>3</v>
      </c>
      <c r="P425">
        <v>9</v>
      </c>
      <c r="Q425">
        <v>4</v>
      </c>
      <c r="R425">
        <v>8</v>
      </c>
      <c r="S425">
        <v>2</v>
      </c>
      <c r="T425">
        <v>6</v>
      </c>
      <c r="U425">
        <v>4</v>
      </c>
      <c r="V425">
        <v>3</v>
      </c>
      <c r="W425">
        <v>5</v>
      </c>
      <c r="X425">
        <v>5</v>
      </c>
      <c r="Y425">
        <v>6</v>
      </c>
      <c r="Z425">
        <v>6</v>
      </c>
      <c r="AA425">
        <v>4</v>
      </c>
      <c r="AB425">
        <v>13</v>
      </c>
      <c r="AC425" s="1">
        <v>43048.651388888888</v>
      </c>
      <c r="AD425" s="4" t="s">
        <v>327</v>
      </c>
      <c r="AE425" t="str">
        <f t="shared" si="7"/>
        <v/>
      </c>
    </row>
    <row r="426" spans="1:31" x14ac:dyDescent="0.25">
      <c r="A426">
        <v>7763</v>
      </c>
      <c r="B426">
        <v>0</v>
      </c>
      <c r="C426">
        <v>1990</v>
      </c>
      <c r="D426">
        <v>1</v>
      </c>
      <c r="E426">
        <v>1</v>
      </c>
      <c r="F426">
        <v>1</v>
      </c>
      <c r="G426">
        <v>1</v>
      </c>
      <c r="H426">
        <v>2</v>
      </c>
      <c r="I426">
        <v>1</v>
      </c>
      <c r="J426">
        <v>1</v>
      </c>
      <c r="K426">
        <v>1</v>
      </c>
      <c r="L426">
        <v>2</v>
      </c>
      <c r="M426">
        <v>1</v>
      </c>
      <c r="N426">
        <v>1</v>
      </c>
      <c r="O426">
        <v>3</v>
      </c>
      <c r="P426">
        <v>10</v>
      </c>
      <c r="Q426">
        <v>3</v>
      </c>
      <c r="R426">
        <v>2</v>
      </c>
      <c r="S426">
        <v>2</v>
      </c>
      <c r="T426">
        <v>5</v>
      </c>
      <c r="U426">
        <v>2</v>
      </c>
      <c r="V426">
        <v>3</v>
      </c>
      <c r="W426">
        <v>3</v>
      </c>
      <c r="X426">
        <v>3</v>
      </c>
      <c r="Y426">
        <v>4</v>
      </c>
      <c r="Z426">
        <v>5</v>
      </c>
      <c r="AA426">
        <v>8</v>
      </c>
      <c r="AB426">
        <v>28</v>
      </c>
      <c r="AC426" s="1">
        <v>43048.677303240744</v>
      </c>
      <c r="AD426" s="3" t="s">
        <v>328</v>
      </c>
      <c r="AE426" t="str">
        <f t="shared" si="7"/>
        <v/>
      </c>
    </row>
    <row r="427" spans="1:31" x14ac:dyDescent="0.25">
      <c r="A427">
        <v>7811</v>
      </c>
      <c r="B427">
        <v>0</v>
      </c>
      <c r="C427">
        <v>1997</v>
      </c>
      <c r="D427">
        <v>1</v>
      </c>
      <c r="E427">
        <v>1</v>
      </c>
      <c r="F427">
        <v>1</v>
      </c>
      <c r="G427">
        <v>1</v>
      </c>
      <c r="H427">
        <v>1</v>
      </c>
      <c r="I427">
        <v>1</v>
      </c>
      <c r="J427">
        <v>2</v>
      </c>
      <c r="K427">
        <v>1</v>
      </c>
      <c r="L427">
        <v>1</v>
      </c>
      <c r="M427">
        <v>2</v>
      </c>
      <c r="N427">
        <v>2</v>
      </c>
      <c r="O427">
        <v>2</v>
      </c>
      <c r="P427">
        <v>5</v>
      </c>
      <c r="Q427">
        <v>3</v>
      </c>
      <c r="R427">
        <v>3</v>
      </c>
      <c r="S427">
        <v>2</v>
      </c>
      <c r="T427">
        <v>3</v>
      </c>
      <c r="U427">
        <v>2</v>
      </c>
      <c r="V427">
        <v>2</v>
      </c>
      <c r="W427">
        <v>2</v>
      </c>
      <c r="X427">
        <v>5</v>
      </c>
      <c r="Y427">
        <v>5</v>
      </c>
      <c r="Z427">
        <v>2</v>
      </c>
      <c r="AA427">
        <v>3</v>
      </c>
      <c r="AB427">
        <v>22</v>
      </c>
      <c r="AC427" s="1">
        <v>43048.888043981482</v>
      </c>
      <c r="AD427" s="3" t="s">
        <v>55</v>
      </c>
      <c r="AE427" t="str">
        <f t="shared" si="7"/>
        <v/>
      </c>
    </row>
    <row r="428" spans="1:31" x14ac:dyDescent="0.25">
      <c r="A428">
        <v>7913</v>
      </c>
      <c r="B428">
        <v>1</v>
      </c>
      <c r="C428">
        <v>1996</v>
      </c>
      <c r="D428">
        <v>1</v>
      </c>
      <c r="E428">
        <v>2</v>
      </c>
      <c r="F428">
        <v>1</v>
      </c>
      <c r="G428">
        <v>1</v>
      </c>
      <c r="H428">
        <v>2</v>
      </c>
      <c r="I428">
        <v>3</v>
      </c>
      <c r="J428">
        <v>3</v>
      </c>
      <c r="K428">
        <v>2</v>
      </c>
      <c r="L428">
        <v>3</v>
      </c>
      <c r="M428">
        <v>3</v>
      </c>
      <c r="N428">
        <v>4</v>
      </c>
      <c r="O428">
        <v>4</v>
      </c>
      <c r="P428">
        <v>9</v>
      </c>
      <c r="Q428">
        <v>4</v>
      </c>
      <c r="R428">
        <v>3</v>
      </c>
      <c r="S428">
        <v>3</v>
      </c>
      <c r="T428">
        <v>6</v>
      </c>
      <c r="U428">
        <v>5</v>
      </c>
      <c r="V428">
        <v>3</v>
      </c>
      <c r="W428">
        <v>5</v>
      </c>
      <c r="X428">
        <v>3</v>
      </c>
      <c r="Y428">
        <v>3</v>
      </c>
      <c r="Z428">
        <v>3</v>
      </c>
      <c r="AA428">
        <v>4</v>
      </c>
      <c r="AB428">
        <v>20</v>
      </c>
      <c r="AC428" s="1">
        <v>43049.304861111108</v>
      </c>
      <c r="AD428" s="3" t="s">
        <v>329</v>
      </c>
      <c r="AE428" t="str">
        <f t="shared" si="7"/>
        <v/>
      </c>
    </row>
    <row r="429" spans="1:31" x14ac:dyDescent="0.25">
      <c r="A429">
        <v>7944</v>
      </c>
      <c r="B429">
        <v>0</v>
      </c>
      <c r="C429">
        <v>1992</v>
      </c>
      <c r="D429">
        <v>1</v>
      </c>
      <c r="E429">
        <v>1</v>
      </c>
      <c r="F429">
        <v>1</v>
      </c>
      <c r="G429">
        <v>1</v>
      </c>
      <c r="H429">
        <v>3</v>
      </c>
      <c r="I429">
        <v>3</v>
      </c>
      <c r="J429">
        <v>3</v>
      </c>
      <c r="K429">
        <v>1</v>
      </c>
      <c r="L429">
        <v>4</v>
      </c>
      <c r="M429">
        <v>4</v>
      </c>
      <c r="N429">
        <v>4</v>
      </c>
      <c r="O429">
        <v>4</v>
      </c>
      <c r="P429">
        <v>4</v>
      </c>
      <c r="Q429">
        <v>3</v>
      </c>
      <c r="R429">
        <v>7</v>
      </c>
      <c r="S429">
        <v>3</v>
      </c>
      <c r="T429">
        <v>5</v>
      </c>
      <c r="U429">
        <v>4</v>
      </c>
      <c r="V429">
        <v>3</v>
      </c>
      <c r="W429">
        <v>2</v>
      </c>
      <c r="X429">
        <v>5</v>
      </c>
      <c r="Y429">
        <v>3</v>
      </c>
      <c r="Z429">
        <v>2</v>
      </c>
      <c r="AA429">
        <v>7</v>
      </c>
      <c r="AB429">
        <v>40</v>
      </c>
      <c r="AC429" s="1">
        <v>43049.488356481481</v>
      </c>
      <c r="AD429" s="3" t="s">
        <v>330</v>
      </c>
      <c r="AE429" t="str">
        <f t="shared" si="7"/>
        <v/>
      </c>
    </row>
    <row r="430" spans="1:31" x14ac:dyDescent="0.25">
      <c r="A430">
        <v>7993</v>
      </c>
      <c r="B430">
        <v>1</v>
      </c>
      <c r="C430">
        <v>1987</v>
      </c>
      <c r="D430">
        <v>1</v>
      </c>
      <c r="E430">
        <v>1</v>
      </c>
      <c r="F430">
        <v>1</v>
      </c>
      <c r="G430">
        <v>1</v>
      </c>
      <c r="H430">
        <v>1</v>
      </c>
      <c r="I430">
        <v>1</v>
      </c>
      <c r="J430">
        <v>1</v>
      </c>
      <c r="K430">
        <v>1</v>
      </c>
      <c r="L430">
        <v>1</v>
      </c>
      <c r="M430">
        <v>1</v>
      </c>
      <c r="N430">
        <v>1</v>
      </c>
      <c r="O430">
        <v>1</v>
      </c>
      <c r="P430">
        <v>14</v>
      </c>
      <c r="Q430">
        <v>5</v>
      </c>
      <c r="R430">
        <v>5</v>
      </c>
      <c r="S430">
        <v>8</v>
      </c>
      <c r="T430">
        <v>13</v>
      </c>
      <c r="U430">
        <v>2</v>
      </c>
      <c r="V430">
        <v>2</v>
      </c>
      <c r="W430">
        <v>3</v>
      </c>
      <c r="X430">
        <v>6</v>
      </c>
      <c r="Y430">
        <v>2</v>
      </c>
      <c r="Z430">
        <v>2</v>
      </c>
      <c r="AA430">
        <v>2</v>
      </c>
      <c r="AB430">
        <v>54</v>
      </c>
      <c r="AC430" s="1">
        <v>43049.566967592589</v>
      </c>
      <c r="AD430" s="3" t="s">
        <v>55</v>
      </c>
      <c r="AE430" t="str">
        <f t="shared" si="7"/>
        <v/>
      </c>
    </row>
    <row r="431" spans="1:31" x14ac:dyDescent="0.25">
      <c r="A431">
        <v>7302</v>
      </c>
      <c r="B431">
        <v>0</v>
      </c>
      <c r="C431">
        <v>1978</v>
      </c>
      <c r="D431">
        <v>1</v>
      </c>
      <c r="E431">
        <v>1</v>
      </c>
      <c r="F431">
        <v>1</v>
      </c>
      <c r="G431">
        <v>1</v>
      </c>
      <c r="H431">
        <v>1</v>
      </c>
      <c r="I431">
        <v>2</v>
      </c>
      <c r="J431">
        <v>2</v>
      </c>
      <c r="K431">
        <v>1</v>
      </c>
      <c r="L431">
        <v>1</v>
      </c>
      <c r="M431">
        <v>2</v>
      </c>
      <c r="N431">
        <v>2</v>
      </c>
      <c r="O431">
        <v>4</v>
      </c>
      <c r="P431">
        <v>6</v>
      </c>
      <c r="Q431">
        <v>6</v>
      </c>
      <c r="R431">
        <v>6</v>
      </c>
      <c r="S431">
        <v>4</v>
      </c>
      <c r="T431">
        <v>5</v>
      </c>
      <c r="U431">
        <v>2</v>
      </c>
      <c r="V431">
        <v>6</v>
      </c>
      <c r="W431">
        <v>3</v>
      </c>
      <c r="X431">
        <v>3</v>
      </c>
      <c r="Y431">
        <v>3</v>
      </c>
      <c r="Z431">
        <v>3</v>
      </c>
      <c r="AA431">
        <v>6</v>
      </c>
      <c r="AB431">
        <v>14</v>
      </c>
      <c r="AC431" s="1">
        <v>43049.579224537039</v>
      </c>
      <c r="AD431" s="3" t="s">
        <v>331</v>
      </c>
      <c r="AE431" t="str">
        <f t="shared" si="7"/>
        <v/>
      </c>
    </row>
    <row r="432" spans="1:31" x14ac:dyDescent="0.25">
      <c r="A432">
        <v>8053</v>
      </c>
      <c r="B432">
        <v>0</v>
      </c>
      <c r="C432">
        <v>1971</v>
      </c>
      <c r="D432">
        <v>1</v>
      </c>
      <c r="E432">
        <v>1</v>
      </c>
      <c r="F432">
        <v>1</v>
      </c>
      <c r="G432">
        <v>1</v>
      </c>
      <c r="H432">
        <v>1</v>
      </c>
      <c r="I432">
        <v>1</v>
      </c>
      <c r="J432">
        <v>1</v>
      </c>
      <c r="K432">
        <v>1</v>
      </c>
      <c r="L432">
        <v>1</v>
      </c>
      <c r="M432">
        <v>2</v>
      </c>
      <c r="N432">
        <v>2</v>
      </c>
      <c r="O432">
        <v>3</v>
      </c>
      <c r="P432">
        <v>7</v>
      </c>
      <c r="Q432">
        <v>2</v>
      </c>
      <c r="R432">
        <v>3</v>
      </c>
      <c r="S432">
        <v>5</v>
      </c>
      <c r="T432">
        <v>6</v>
      </c>
      <c r="U432">
        <v>15</v>
      </c>
      <c r="V432">
        <v>3</v>
      </c>
      <c r="W432">
        <v>1</v>
      </c>
      <c r="X432">
        <v>20</v>
      </c>
      <c r="Y432">
        <v>2</v>
      </c>
      <c r="Z432">
        <v>5</v>
      </c>
      <c r="AA432">
        <v>8</v>
      </c>
      <c r="AB432">
        <v>20</v>
      </c>
      <c r="AC432" s="1">
        <v>43049.729212962964</v>
      </c>
      <c r="AD432" s="3" t="s">
        <v>55</v>
      </c>
      <c r="AE432" t="str">
        <f t="shared" si="7"/>
        <v/>
      </c>
    </row>
    <row r="433" spans="1:31" x14ac:dyDescent="0.25">
      <c r="A433">
        <v>8060</v>
      </c>
      <c r="B433">
        <v>0</v>
      </c>
      <c r="C433">
        <v>1990</v>
      </c>
      <c r="D433">
        <v>1</v>
      </c>
      <c r="E433">
        <v>1</v>
      </c>
      <c r="F433">
        <v>1</v>
      </c>
      <c r="G433">
        <v>1</v>
      </c>
      <c r="H433">
        <v>1</v>
      </c>
      <c r="I433">
        <v>1</v>
      </c>
      <c r="J433">
        <v>1</v>
      </c>
      <c r="K433">
        <v>1</v>
      </c>
      <c r="L433">
        <v>2</v>
      </c>
      <c r="M433">
        <v>2</v>
      </c>
      <c r="N433">
        <v>2</v>
      </c>
      <c r="O433">
        <v>2</v>
      </c>
      <c r="P433">
        <v>9</v>
      </c>
      <c r="Q433">
        <v>3</v>
      </c>
      <c r="R433">
        <v>1</v>
      </c>
      <c r="S433">
        <v>3</v>
      </c>
      <c r="T433">
        <v>5</v>
      </c>
      <c r="U433">
        <v>1</v>
      </c>
      <c r="V433">
        <v>3</v>
      </c>
      <c r="W433">
        <v>4</v>
      </c>
      <c r="X433">
        <v>4</v>
      </c>
      <c r="Y433">
        <v>2</v>
      </c>
      <c r="Z433">
        <v>2</v>
      </c>
      <c r="AA433">
        <v>2</v>
      </c>
      <c r="AB433">
        <v>20</v>
      </c>
      <c r="AC433" s="1">
        <v>43049.780844907407</v>
      </c>
      <c r="AD433" s="3" t="s">
        <v>55</v>
      </c>
      <c r="AE433" t="str">
        <f t="shared" si="7"/>
        <v/>
      </c>
    </row>
    <row r="434" spans="1:31" x14ac:dyDescent="0.25">
      <c r="A434">
        <v>8071</v>
      </c>
      <c r="B434">
        <v>0</v>
      </c>
      <c r="C434">
        <v>1992</v>
      </c>
      <c r="D434">
        <v>1</v>
      </c>
      <c r="E434">
        <v>1</v>
      </c>
      <c r="F434">
        <v>1</v>
      </c>
      <c r="G434">
        <v>1</v>
      </c>
      <c r="H434">
        <v>2</v>
      </c>
      <c r="I434">
        <v>2</v>
      </c>
      <c r="J434">
        <v>2</v>
      </c>
      <c r="K434">
        <v>1</v>
      </c>
      <c r="L434">
        <v>2</v>
      </c>
      <c r="M434">
        <v>2</v>
      </c>
      <c r="N434">
        <v>3</v>
      </c>
      <c r="O434">
        <v>4</v>
      </c>
      <c r="P434">
        <v>7</v>
      </c>
      <c r="Q434">
        <v>1</v>
      </c>
      <c r="R434">
        <v>2</v>
      </c>
      <c r="S434">
        <v>2</v>
      </c>
      <c r="T434">
        <v>2</v>
      </c>
      <c r="U434">
        <v>7</v>
      </c>
      <c r="V434">
        <v>2</v>
      </c>
      <c r="W434">
        <v>1</v>
      </c>
      <c r="X434">
        <v>8</v>
      </c>
      <c r="Y434">
        <v>2</v>
      </c>
      <c r="Z434">
        <v>5</v>
      </c>
      <c r="AA434">
        <v>4</v>
      </c>
      <c r="AB434">
        <v>4</v>
      </c>
      <c r="AC434" s="1">
        <v>43049.83090277778</v>
      </c>
      <c r="AD434" s="3" t="s">
        <v>55</v>
      </c>
      <c r="AE434" t="str">
        <f t="shared" si="7"/>
        <v/>
      </c>
    </row>
    <row r="435" spans="1:31" x14ac:dyDescent="0.25">
      <c r="A435">
        <v>8098</v>
      </c>
      <c r="B435">
        <v>1</v>
      </c>
      <c r="C435">
        <v>1989</v>
      </c>
      <c r="D435">
        <v>1</v>
      </c>
      <c r="E435">
        <v>1</v>
      </c>
      <c r="F435">
        <v>1</v>
      </c>
      <c r="G435">
        <v>1</v>
      </c>
      <c r="H435">
        <v>1</v>
      </c>
      <c r="I435">
        <v>1</v>
      </c>
      <c r="J435">
        <v>1</v>
      </c>
      <c r="K435">
        <v>1</v>
      </c>
      <c r="L435">
        <v>1</v>
      </c>
      <c r="M435">
        <v>2</v>
      </c>
      <c r="N435">
        <v>3</v>
      </c>
      <c r="O435">
        <v>3</v>
      </c>
      <c r="P435">
        <v>4</v>
      </c>
      <c r="Q435">
        <v>2</v>
      </c>
      <c r="R435">
        <v>2</v>
      </c>
      <c r="S435">
        <v>1</v>
      </c>
      <c r="T435">
        <v>3</v>
      </c>
      <c r="U435">
        <v>3</v>
      </c>
      <c r="V435">
        <v>2</v>
      </c>
      <c r="W435">
        <v>1</v>
      </c>
      <c r="X435">
        <v>4</v>
      </c>
      <c r="Y435">
        <v>3</v>
      </c>
      <c r="Z435">
        <v>4</v>
      </c>
      <c r="AA435">
        <v>4</v>
      </c>
      <c r="AB435">
        <v>18</v>
      </c>
      <c r="AC435" s="1">
        <v>43050.01971064815</v>
      </c>
      <c r="AD435" s="3" t="s">
        <v>55</v>
      </c>
      <c r="AE435" t="str">
        <f t="shared" si="7"/>
        <v/>
      </c>
    </row>
    <row r="436" spans="1:31" x14ac:dyDescent="0.25">
      <c r="A436">
        <v>8103</v>
      </c>
      <c r="B436">
        <v>0</v>
      </c>
      <c r="C436">
        <v>1970</v>
      </c>
      <c r="D436">
        <v>1</v>
      </c>
      <c r="E436">
        <v>1</v>
      </c>
      <c r="F436">
        <v>1</v>
      </c>
      <c r="G436">
        <v>1</v>
      </c>
      <c r="H436">
        <v>1</v>
      </c>
      <c r="I436">
        <v>1</v>
      </c>
      <c r="J436">
        <v>2</v>
      </c>
      <c r="K436">
        <v>2</v>
      </c>
      <c r="L436">
        <v>1</v>
      </c>
      <c r="M436">
        <v>2</v>
      </c>
      <c r="N436">
        <v>2</v>
      </c>
      <c r="O436">
        <v>3</v>
      </c>
      <c r="P436">
        <v>4</v>
      </c>
      <c r="Q436">
        <v>3</v>
      </c>
      <c r="R436">
        <v>2</v>
      </c>
      <c r="S436">
        <v>6</v>
      </c>
      <c r="T436">
        <v>4</v>
      </c>
      <c r="U436">
        <v>2</v>
      </c>
      <c r="V436">
        <v>4</v>
      </c>
      <c r="W436">
        <v>4</v>
      </c>
      <c r="X436">
        <v>3</v>
      </c>
      <c r="Y436">
        <v>3</v>
      </c>
      <c r="Z436">
        <v>2</v>
      </c>
      <c r="AA436">
        <v>2</v>
      </c>
      <c r="AB436">
        <v>14</v>
      </c>
      <c r="AC436" s="1">
        <v>43050.337627314817</v>
      </c>
      <c r="AD436" s="3" t="s">
        <v>55</v>
      </c>
      <c r="AE436" t="str">
        <f t="shared" si="7"/>
        <v/>
      </c>
    </row>
    <row r="437" spans="1:31" x14ac:dyDescent="0.25">
      <c r="A437">
        <v>8112</v>
      </c>
      <c r="B437">
        <v>0</v>
      </c>
      <c r="C437">
        <v>1980</v>
      </c>
      <c r="D437">
        <v>1</v>
      </c>
      <c r="E437">
        <v>1</v>
      </c>
      <c r="F437">
        <v>1</v>
      </c>
      <c r="G437">
        <v>1</v>
      </c>
      <c r="H437">
        <v>1</v>
      </c>
      <c r="I437">
        <v>1</v>
      </c>
      <c r="J437">
        <v>1</v>
      </c>
      <c r="K437">
        <v>1</v>
      </c>
      <c r="L437">
        <v>2</v>
      </c>
      <c r="M437">
        <v>2</v>
      </c>
      <c r="N437">
        <v>1</v>
      </c>
      <c r="O437">
        <v>2</v>
      </c>
      <c r="P437">
        <v>8</v>
      </c>
      <c r="Q437">
        <v>23</v>
      </c>
      <c r="R437">
        <v>5</v>
      </c>
      <c r="S437">
        <v>4</v>
      </c>
      <c r="T437">
        <v>7</v>
      </c>
      <c r="U437">
        <v>5</v>
      </c>
      <c r="V437">
        <v>2</v>
      </c>
      <c r="W437">
        <v>6</v>
      </c>
      <c r="X437">
        <v>8</v>
      </c>
      <c r="Y437">
        <v>5</v>
      </c>
      <c r="Z437">
        <v>8</v>
      </c>
      <c r="AA437">
        <v>9</v>
      </c>
      <c r="AB437">
        <v>29</v>
      </c>
      <c r="AC437" s="1">
        <v>43050.452731481484</v>
      </c>
      <c r="AD437" s="3" t="s">
        <v>332</v>
      </c>
      <c r="AE437" t="str">
        <f t="shared" si="7"/>
        <v/>
      </c>
    </row>
    <row r="438" spans="1:31" ht="30" x14ac:dyDescent="0.25">
      <c r="A438">
        <v>7373</v>
      </c>
      <c r="B438">
        <v>1</v>
      </c>
      <c r="C438">
        <v>1992</v>
      </c>
      <c r="D438">
        <v>1</v>
      </c>
      <c r="E438">
        <v>1</v>
      </c>
      <c r="F438">
        <v>3</v>
      </c>
      <c r="G438">
        <v>1</v>
      </c>
      <c r="H438">
        <v>2</v>
      </c>
      <c r="I438">
        <v>2</v>
      </c>
      <c r="J438">
        <v>3</v>
      </c>
      <c r="K438">
        <v>3</v>
      </c>
      <c r="L438">
        <v>3</v>
      </c>
      <c r="M438">
        <v>3</v>
      </c>
      <c r="N438">
        <v>4</v>
      </c>
      <c r="O438">
        <v>4</v>
      </c>
      <c r="P438">
        <v>5</v>
      </c>
      <c r="Q438">
        <v>5</v>
      </c>
      <c r="R438">
        <v>5</v>
      </c>
      <c r="S438">
        <v>3</v>
      </c>
      <c r="T438">
        <v>6</v>
      </c>
      <c r="U438">
        <v>2</v>
      </c>
      <c r="V438">
        <v>10</v>
      </c>
      <c r="W438">
        <v>6</v>
      </c>
      <c r="X438">
        <v>6</v>
      </c>
      <c r="Y438">
        <v>4</v>
      </c>
      <c r="Z438">
        <v>3</v>
      </c>
      <c r="AA438">
        <v>2</v>
      </c>
      <c r="AB438">
        <v>22</v>
      </c>
      <c r="AC438" s="1">
        <v>43050.811990740738</v>
      </c>
      <c r="AD438" s="3" t="s">
        <v>333</v>
      </c>
      <c r="AE438" t="str">
        <f t="shared" si="7"/>
        <v/>
      </c>
    </row>
    <row r="439" spans="1:31" x14ac:dyDescent="0.25">
      <c r="A439">
        <v>8151</v>
      </c>
      <c r="B439">
        <v>0</v>
      </c>
      <c r="C439">
        <v>1992</v>
      </c>
      <c r="D439">
        <v>1</v>
      </c>
      <c r="E439">
        <v>1</v>
      </c>
      <c r="F439">
        <v>3</v>
      </c>
      <c r="G439">
        <v>1</v>
      </c>
      <c r="H439">
        <v>2</v>
      </c>
      <c r="I439">
        <v>2</v>
      </c>
      <c r="J439">
        <v>2</v>
      </c>
      <c r="K439">
        <v>2</v>
      </c>
      <c r="L439">
        <v>2</v>
      </c>
      <c r="M439">
        <v>2</v>
      </c>
      <c r="N439">
        <v>3</v>
      </c>
      <c r="O439">
        <v>3</v>
      </c>
      <c r="P439">
        <v>3</v>
      </c>
      <c r="Q439">
        <v>2</v>
      </c>
      <c r="R439">
        <v>3</v>
      </c>
      <c r="S439">
        <v>3</v>
      </c>
      <c r="T439">
        <v>2</v>
      </c>
      <c r="U439">
        <v>2</v>
      </c>
      <c r="V439">
        <v>4</v>
      </c>
      <c r="W439">
        <v>4</v>
      </c>
      <c r="X439">
        <v>3</v>
      </c>
      <c r="Y439">
        <v>3</v>
      </c>
      <c r="Z439">
        <v>3</v>
      </c>
      <c r="AA439">
        <v>3</v>
      </c>
      <c r="AB439">
        <v>8</v>
      </c>
      <c r="AC439" s="1">
        <v>43050.853680555556</v>
      </c>
      <c r="AD439" s="3" t="s">
        <v>55</v>
      </c>
      <c r="AE439" t="str">
        <f t="shared" si="7"/>
        <v/>
      </c>
    </row>
    <row r="440" spans="1:31" x14ac:dyDescent="0.25">
      <c r="A440">
        <v>8184</v>
      </c>
      <c r="B440">
        <v>0</v>
      </c>
      <c r="C440">
        <v>1989</v>
      </c>
      <c r="D440">
        <v>1</v>
      </c>
      <c r="E440">
        <v>1</v>
      </c>
      <c r="F440">
        <v>1</v>
      </c>
      <c r="G440">
        <v>1</v>
      </c>
      <c r="H440">
        <v>1</v>
      </c>
      <c r="I440">
        <v>1</v>
      </c>
      <c r="J440">
        <v>1</v>
      </c>
      <c r="K440">
        <v>1</v>
      </c>
      <c r="L440">
        <v>1</v>
      </c>
      <c r="M440">
        <v>1</v>
      </c>
      <c r="N440">
        <v>1</v>
      </c>
      <c r="O440">
        <v>1</v>
      </c>
      <c r="P440">
        <v>8</v>
      </c>
      <c r="Q440">
        <v>3</v>
      </c>
      <c r="R440">
        <v>3</v>
      </c>
      <c r="S440">
        <v>1</v>
      </c>
      <c r="T440">
        <v>2</v>
      </c>
      <c r="U440">
        <v>2</v>
      </c>
      <c r="V440">
        <v>1</v>
      </c>
      <c r="W440">
        <v>5</v>
      </c>
      <c r="X440">
        <v>3</v>
      </c>
      <c r="Y440">
        <v>2</v>
      </c>
      <c r="Z440">
        <v>3</v>
      </c>
      <c r="AA440">
        <v>3</v>
      </c>
      <c r="AB440">
        <v>54</v>
      </c>
      <c r="AC440" s="1">
        <v>43051.357824074075</v>
      </c>
      <c r="AD440" s="3" t="s">
        <v>55</v>
      </c>
      <c r="AE440" t="str">
        <f t="shared" si="7"/>
        <v/>
      </c>
    </row>
    <row r="441" spans="1:31" x14ac:dyDescent="0.25">
      <c r="A441">
        <v>8200</v>
      </c>
      <c r="B441">
        <v>0</v>
      </c>
      <c r="C441">
        <v>1946</v>
      </c>
      <c r="D441">
        <v>1</v>
      </c>
      <c r="E441">
        <v>1</v>
      </c>
      <c r="F441">
        <v>1</v>
      </c>
      <c r="G441">
        <v>1</v>
      </c>
      <c r="H441">
        <v>1</v>
      </c>
      <c r="I441">
        <v>1</v>
      </c>
      <c r="J441">
        <v>1</v>
      </c>
      <c r="K441">
        <v>1</v>
      </c>
      <c r="L441">
        <v>2</v>
      </c>
      <c r="M441">
        <v>2</v>
      </c>
      <c r="N441">
        <v>2</v>
      </c>
      <c r="O441">
        <v>2</v>
      </c>
      <c r="P441">
        <v>6</v>
      </c>
      <c r="Q441">
        <v>3</v>
      </c>
      <c r="R441">
        <v>3</v>
      </c>
      <c r="S441">
        <v>4</v>
      </c>
      <c r="T441">
        <v>4</v>
      </c>
      <c r="U441">
        <v>1</v>
      </c>
      <c r="V441">
        <v>3</v>
      </c>
      <c r="W441">
        <v>5</v>
      </c>
      <c r="X441">
        <v>5</v>
      </c>
      <c r="Y441">
        <v>4</v>
      </c>
      <c r="Z441">
        <v>4</v>
      </c>
      <c r="AA441">
        <v>3</v>
      </c>
      <c r="AB441">
        <v>20</v>
      </c>
      <c r="AC441" s="1">
        <v>43051.785937499997</v>
      </c>
      <c r="AD441" s="3" t="s">
        <v>334</v>
      </c>
      <c r="AE441" t="str">
        <f t="shared" si="7"/>
        <v/>
      </c>
    </row>
    <row r="442" spans="1:31" x14ac:dyDescent="0.25">
      <c r="A442">
        <v>8242</v>
      </c>
      <c r="B442">
        <v>0</v>
      </c>
      <c r="C442">
        <v>1990</v>
      </c>
      <c r="D442">
        <v>1</v>
      </c>
      <c r="E442">
        <v>1</v>
      </c>
      <c r="F442">
        <v>1</v>
      </c>
      <c r="G442">
        <v>1</v>
      </c>
      <c r="H442">
        <v>1</v>
      </c>
      <c r="I442">
        <v>2</v>
      </c>
      <c r="J442">
        <v>2</v>
      </c>
      <c r="K442">
        <v>1</v>
      </c>
      <c r="L442">
        <v>2</v>
      </c>
      <c r="M442">
        <v>2</v>
      </c>
      <c r="N442">
        <v>2</v>
      </c>
      <c r="O442">
        <v>4</v>
      </c>
      <c r="P442">
        <v>13</v>
      </c>
      <c r="Q442">
        <v>2</v>
      </c>
      <c r="R442">
        <v>4</v>
      </c>
      <c r="S442">
        <v>2</v>
      </c>
      <c r="T442">
        <v>10</v>
      </c>
      <c r="U442">
        <v>3</v>
      </c>
      <c r="V442">
        <v>4</v>
      </c>
      <c r="W442">
        <v>10</v>
      </c>
      <c r="X442">
        <v>7</v>
      </c>
      <c r="Y442">
        <v>5</v>
      </c>
      <c r="Z442">
        <v>11</v>
      </c>
      <c r="AA442">
        <v>8</v>
      </c>
      <c r="AB442">
        <v>8</v>
      </c>
      <c r="AC442" s="1">
        <v>43052.471284722225</v>
      </c>
      <c r="AD442" s="3" t="s">
        <v>335</v>
      </c>
      <c r="AE442" t="str">
        <f t="shared" si="7"/>
        <v/>
      </c>
    </row>
    <row r="443" spans="1:31" x14ac:dyDescent="0.25">
      <c r="A443">
        <v>8274</v>
      </c>
      <c r="B443">
        <v>1</v>
      </c>
      <c r="C443">
        <v>1973</v>
      </c>
      <c r="D443">
        <v>1</v>
      </c>
      <c r="E443">
        <v>1</v>
      </c>
      <c r="F443">
        <v>1</v>
      </c>
      <c r="G443">
        <v>1</v>
      </c>
      <c r="H443">
        <v>1</v>
      </c>
      <c r="I443">
        <v>1</v>
      </c>
      <c r="J443">
        <v>1</v>
      </c>
      <c r="K443">
        <v>1</v>
      </c>
      <c r="L443">
        <v>1</v>
      </c>
      <c r="M443">
        <v>1</v>
      </c>
      <c r="N443">
        <v>1</v>
      </c>
      <c r="O443">
        <v>4</v>
      </c>
      <c r="P443">
        <v>9</v>
      </c>
      <c r="Q443">
        <v>5</v>
      </c>
      <c r="R443">
        <v>3</v>
      </c>
      <c r="S443">
        <v>3</v>
      </c>
      <c r="T443">
        <v>5</v>
      </c>
      <c r="U443">
        <v>3</v>
      </c>
      <c r="V443">
        <v>4</v>
      </c>
      <c r="W443">
        <v>4</v>
      </c>
      <c r="X443">
        <v>6</v>
      </c>
      <c r="Y443">
        <v>2</v>
      </c>
      <c r="Z443">
        <v>3</v>
      </c>
      <c r="AA443">
        <v>7</v>
      </c>
      <c r="AB443">
        <v>37</v>
      </c>
      <c r="AC443" s="1">
        <v>43052.807812500003</v>
      </c>
      <c r="AD443" s="3" t="s">
        <v>336</v>
      </c>
      <c r="AE443" t="str">
        <f t="shared" si="7"/>
        <v/>
      </c>
    </row>
    <row r="444" spans="1:31" x14ac:dyDescent="0.25">
      <c r="A444">
        <v>3809</v>
      </c>
      <c r="B444">
        <v>0</v>
      </c>
      <c r="C444">
        <v>1953</v>
      </c>
      <c r="D444">
        <v>1</v>
      </c>
      <c r="E444">
        <v>1</v>
      </c>
      <c r="F444">
        <v>1</v>
      </c>
      <c r="G444">
        <v>1</v>
      </c>
      <c r="H444">
        <v>1</v>
      </c>
      <c r="I444">
        <v>1</v>
      </c>
      <c r="J444">
        <v>2</v>
      </c>
      <c r="K444">
        <v>1</v>
      </c>
      <c r="L444">
        <v>1</v>
      </c>
      <c r="M444">
        <v>1</v>
      </c>
      <c r="N444">
        <v>2</v>
      </c>
      <c r="O444">
        <v>1</v>
      </c>
      <c r="P444">
        <v>8</v>
      </c>
      <c r="Q444">
        <v>3</v>
      </c>
      <c r="R444">
        <v>3</v>
      </c>
      <c r="S444">
        <v>2</v>
      </c>
      <c r="T444">
        <v>3</v>
      </c>
      <c r="U444">
        <v>2</v>
      </c>
      <c r="V444">
        <v>7</v>
      </c>
      <c r="W444">
        <v>3</v>
      </c>
      <c r="X444">
        <v>5</v>
      </c>
      <c r="Y444">
        <v>2</v>
      </c>
      <c r="Z444">
        <v>5</v>
      </c>
      <c r="AA444">
        <v>6</v>
      </c>
      <c r="AB444">
        <v>41</v>
      </c>
      <c r="AC444" s="1">
        <v>43052.828923611109</v>
      </c>
      <c r="AD444" s="3" t="s">
        <v>55</v>
      </c>
      <c r="AE444" t="str">
        <f t="shared" si="7"/>
        <v/>
      </c>
    </row>
    <row r="445" spans="1:31" x14ac:dyDescent="0.25">
      <c r="A445">
        <v>8276</v>
      </c>
      <c r="B445">
        <v>0</v>
      </c>
      <c r="C445">
        <v>1957</v>
      </c>
      <c r="D445">
        <v>1</v>
      </c>
      <c r="E445">
        <v>1</v>
      </c>
      <c r="F445">
        <v>1</v>
      </c>
      <c r="G445">
        <v>1</v>
      </c>
      <c r="H445">
        <v>1</v>
      </c>
      <c r="I445">
        <v>1</v>
      </c>
      <c r="J445">
        <v>1</v>
      </c>
      <c r="K445">
        <v>1</v>
      </c>
      <c r="L445">
        <v>1</v>
      </c>
      <c r="M445">
        <v>2</v>
      </c>
      <c r="N445">
        <v>2</v>
      </c>
      <c r="O445">
        <v>3</v>
      </c>
      <c r="P445">
        <v>6</v>
      </c>
      <c r="Q445">
        <v>3</v>
      </c>
      <c r="R445">
        <v>2</v>
      </c>
      <c r="S445">
        <v>2</v>
      </c>
      <c r="T445">
        <v>5</v>
      </c>
      <c r="U445">
        <v>1</v>
      </c>
      <c r="V445">
        <v>5</v>
      </c>
      <c r="W445">
        <v>2</v>
      </c>
      <c r="X445">
        <v>3</v>
      </c>
      <c r="Y445">
        <v>3</v>
      </c>
      <c r="Z445">
        <v>3</v>
      </c>
      <c r="AA445">
        <v>5</v>
      </c>
      <c r="AB445">
        <v>20</v>
      </c>
      <c r="AC445" s="1">
        <v>43052.835752314815</v>
      </c>
      <c r="AD445" s="3" t="s">
        <v>55</v>
      </c>
      <c r="AE445" t="str">
        <f t="shared" si="7"/>
        <v/>
      </c>
    </row>
    <row r="446" spans="1:31" x14ac:dyDescent="0.25">
      <c r="A446">
        <v>8279</v>
      </c>
      <c r="B446">
        <v>0</v>
      </c>
      <c r="C446">
        <v>1956</v>
      </c>
      <c r="D446">
        <v>1</v>
      </c>
      <c r="E446">
        <v>1</v>
      </c>
      <c r="F446">
        <v>1</v>
      </c>
      <c r="G446">
        <v>1</v>
      </c>
      <c r="H446">
        <v>1</v>
      </c>
      <c r="I446">
        <v>1</v>
      </c>
      <c r="J446">
        <v>1</v>
      </c>
      <c r="K446">
        <v>1</v>
      </c>
      <c r="L446">
        <v>1</v>
      </c>
      <c r="M446">
        <v>1</v>
      </c>
      <c r="N446">
        <v>1</v>
      </c>
      <c r="O446">
        <v>1</v>
      </c>
      <c r="P446">
        <v>7</v>
      </c>
      <c r="Q446">
        <v>2</v>
      </c>
      <c r="R446">
        <v>2</v>
      </c>
      <c r="S446">
        <v>2</v>
      </c>
      <c r="T446">
        <v>2</v>
      </c>
      <c r="U446">
        <v>2</v>
      </c>
      <c r="V446">
        <v>2</v>
      </c>
      <c r="W446">
        <v>3</v>
      </c>
      <c r="X446">
        <v>2</v>
      </c>
      <c r="Y446">
        <v>3</v>
      </c>
      <c r="Z446">
        <v>3</v>
      </c>
      <c r="AA446">
        <v>2</v>
      </c>
      <c r="AB446">
        <v>54</v>
      </c>
      <c r="AC446" s="1">
        <v>43052.859386574077</v>
      </c>
      <c r="AD446" s="3" t="s">
        <v>55</v>
      </c>
      <c r="AE446" t="str">
        <f t="shared" si="7"/>
        <v/>
      </c>
    </row>
    <row r="447" spans="1:31" ht="30" x14ac:dyDescent="0.25">
      <c r="A447">
        <v>3550</v>
      </c>
      <c r="B447">
        <v>0</v>
      </c>
      <c r="C447">
        <v>1971</v>
      </c>
      <c r="D447">
        <v>1</v>
      </c>
      <c r="E447">
        <v>2</v>
      </c>
      <c r="F447">
        <v>2</v>
      </c>
      <c r="G447">
        <v>1</v>
      </c>
      <c r="H447">
        <v>2</v>
      </c>
      <c r="I447">
        <v>3</v>
      </c>
      <c r="J447">
        <v>3</v>
      </c>
      <c r="K447">
        <v>2</v>
      </c>
      <c r="L447">
        <v>3</v>
      </c>
      <c r="M447">
        <v>3</v>
      </c>
      <c r="N447">
        <v>3</v>
      </c>
      <c r="O447">
        <v>4</v>
      </c>
      <c r="P447">
        <v>5</v>
      </c>
      <c r="Q447">
        <v>2</v>
      </c>
      <c r="R447">
        <v>4</v>
      </c>
      <c r="S447">
        <v>2</v>
      </c>
      <c r="T447">
        <v>4</v>
      </c>
      <c r="U447">
        <v>7</v>
      </c>
      <c r="V447">
        <v>3</v>
      </c>
      <c r="W447">
        <v>5</v>
      </c>
      <c r="X447">
        <v>4</v>
      </c>
      <c r="Y447">
        <v>10</v>
      </c>
      <c r="Z447">
        <v>4</v>
      </c>
      <c r="AA447">
        <v>2</v>
      </c>
      <c r="AB447">
        <v>15</v>
      </c>
      <c r="AC447" s="1">
        <v>43053.851759259262</v>
      </c>
      <c r="AD447" s="3" t="s">
        <v>337</v>
      </c>
      <c r="AE447" t="str">
        <f t="shared" si="7"/>
        <v/>
      </c>
    </row>
    <row r="448" spans="1:31" ht="75" x14ac:dyDescent="0.25">
      <c r="A448">
        <v>8305</v>
      </c>
      <c r="B448">
        <v>0</v>
      </c>
      <c r="C448">
        <v>1979</v>
      </c>
      <c r="D448">
        <v>1</v>
      </c>
      <c r="E448">
        <v>1</v>
      </c>
      <c r="F448">
        <v>1</v>
      </c>
      <c r="G448">
        <v>1</v>
      </c>
      <c r="H448">
        <v>2</v>
      </c>
      <c r="I448">
        <v>2</v>
      </c>
      <c r="J448">
        <v>3</v>
      </c>
      <c r="K448">
        <v>1</v>
      </c>
      <c r="L448">
        <v>3</v>
      </c>
      <c r="M448">
        <v>3</v>
      </c>
      <c r="N448">
        <v>3</v>
      </c>
      <c r="O448">
        <v>2</v>
      </c>
      <c r="P448">
        <v>8</v>
      </c>
      <c r="Q448">
        <v>5</v>
      </c>
      <c r="R448">
        <v>22</v>
      </c>
      <c r="S448">
        <v>3</v>
      </c>
      <c r="T448">
        <v>16</v>
      </c>
      <c r="U448">
        <v>10</v>
      </c>
      <c r="V448">
        <v>7</v>
      </c>
      <c r="W448">
        <v>13</v>
      </c>
      <c r="X448">
        <v>12</v>
      </c>
      <c r="Y448">
        <v>2</v>
      </c>
      <c r="Z448">
        <v>3</v>
      </c>
      <c r="AA448">
        <v>9</v>
      </c>
      <c r="AB448">
        <v>12</v>
      </c>
      <c r="AC448" s="1">
        <v>43053.950011574074</v>
      </c>
      <c r="AD448" s="4" t="s">
        <v>338</v>
      </c>
      <c r="AE448" t="str">
        <f t="shared" si="7"/>
        <v/>
      </c>
    </row>
    <row r="449" spans="1:31" x14ac:dyDescent="0.25">
      <c r="A449">
        <v>8314</v>
      </c>
      <c r="B449">
        <v>1</v>
      </c>
      <c r="C449">
        <v>1995</v>
      </c>
      <c r="D449">
        <v>2</v>
      </c>
      <c r="E449">
        <v>2</v>
      </c>
      <c r="F449">
        <v>2</v>
      </c>
      <c r="G449">
        <v>1</v>
      </c>
      <c r="H449">
        <v>3</v>
      </c>
      <c r="I449">
        <v>3</v>
      </c>
      <c r="J449">
        <v>4</v>
      </c>
      <c r="K449">
        <v>4</v>
      </c>
      <c r="L449">
        <v>4</v>
      </c>
      <c r="M449">
        <v>4</v>
      </c>
      <c r="N449">
        <v>4</v>
      </c>
      <c r="O449">
        <v>4</v>
      </c>
      <c r="P449">
        <v>13</v>
      </c>
      <c r="Q449">
        <v>6</v>
      </c>
      <c r="R449">
        <v>10</v>
      </c>
      <c r="S449">
        <v>2</v>
      </c>
      <c r="T449">
        <v>5</v>
      </c>
      <c r="U449">
        <v>3</v>
      </c>
      <c r="V449">
        <v>5</v>
      </c>
      <c r="W449">
        <v>2</v>
      </c>
      <c r="X449">
        <v>2</v>
      </c>
      <c r="Y449">
        <v>2</v>
      </c>
      <c r="Z449">
        <v>3</v>
      </c>
      <c r="AA449">
        <v>2</v>
      </c>
      <c r="AB449">
        <v>80</v>
      </c>
      <c r="AC449" s="1">
        <v>43054.484768518516</v>
      </c>
      <c r="AD449" s="3" t="s">
        <v>55</v>
      </c>
      <c r="AE449" t="str">
        <f t="shared" si="7"/>
        <v/>
      </c>
    </row>
    <row r="450" spans="1:31" ht="30" x14ac:dyDescent="0.25">
      <c r="A450">
        <v>8191</v>
      </c>
      <c r="B450">
        <v>1</v>
      </c>
      <c r="C450">
        <v>1981</v>
      </c>
      <c r="D450">
        <v>1</v>
      </c>
      <c r="E450">
        <v>1</v>
      </c>
      <c r="F450">
        <v>1</v>
      </c>
      <c r="G450">
        <v>1</v>
      </c>
      <c r="H450">
        <v>1</v>
      </c>
      <c r="I450">
        <v>1</v>
      </c>
      <c r="J450">
        <v>1</v>
      </c>
      <c r="K450">
        <v>2</v>
      </c>
      <c r="L450">
        <v>3</v>
      </c>
      <c r="M450">
        <v>3</v>
      </c>
      <c r="N450">
        <v>3</v>
      </c>
      <c r="O450">
        <v>3</v>
      </c>
      <c r="P450">
        <v>3</v>
      </c>
      <c r="Q450">
        <v>3</v>
      </c>
      <c r="R450">
        <v>1</v>
      </c>
      <c r="S450">
        <v>2</v>
      </c>
      <c r="T450">
        <v>6</v>
      </c>
      <c r="U450">
        <v>2</v>
      </c>
      <c r="V450">
        <v>3</v>
      </c>
      <c r="W450">
        <v>5</v>
      </c>
      <c r="X450">
        <v>3</v>
      </c>
      <c r="Y450">
        <v>2</v>
      </c>
      <c r="Z450">
        <v>2</v>
      </c>
      <c r="AA450">
        <v>2</v>
      </c>
      <c r="AB450">
        <v>10</v>
      </c>
      <c r="AC450" s="1">
        <v>43056.52547453704</v>
      </c>
      <c r="AD450" s="3" t="s">
        <v>339</v>
      </c>
      <c r="AE450" t="str">
        <f t="shared" si="7"/>
        <v/>
      </c>
    </row>
    <row r="451" spans="1:31" x14ac:dyDescent="0.25">
      <c r="A451">
        <v>8344</v>
      </c>
      <c r="B451">
        <v>1</v>
      </c>
      <c r="C451">
        <v>1979</v>
      </c>
      <c r="D451">
        <v>1</v>
      </c>
      <c r="E451">
        <v>1</v>
      </c>
      <c r="F451">
        <v>1</v>
      </c>
      <c r="G451">
        <v>1</v>
      </c>
      <c r="H451">
        <v>1</v>
      </c>
      <c r="I451">
        <v>2</v>
      </c>
      <c r="J451">
        <v>2</v>
      </c>
      <c r="K451">
        <v>2</v>
      </c>
      <c r="L451">
        <v>1</v>
      </c>
      <c r="M451">
        <v>3</v>
      </c>
      <c r="N451">
        <v>3</v>
      </c>
      <c r="O451">
        <v>4</v>
      </c>
      <c r="P451">
        <v>5</v>
      </c>
      <c r="Q451">
        <v>4</v>
      </c>
      <c r="R451">
        <v>2</v>
      </c>
      <c r="S451">
        <v>2</v>
      </c>
      <c r="T451">
        <v>5</v>
      </c>
      <c r="U451">
        <v>3</v>
      </c>
      <c r="V451">
        <v>2</v>
      </c>
      <c r="W451">
        <v>2</v>
      </c>
      <c r="X451">
        <v>4</v>
      </c>
      <c r="Y451">
        <v>3</v>
      </c>
      <c r="Z451">
        <v>2</v>
      </c>
      <c r="AA451">
        <v>3</v>
      </c>
      <c r="AB451">
        <v>10</v>
      </c>
      <c r="AC451" s="1">
        <v>43056.627488425926</v>
      </c>
      <c r="AD451" s="3" t="s">
        <v>55</v>
      </c>
      <c r="AE451" t="str">
        <f t="shared" si="7"/>
        <v/>
      </c>
    </row>
    <row r="452" spans="1:31" x14ac:dyDescent="0.25">
      <c r="A452">
        <v>8365</v>
      </c>
      <c r="B452">
        <v>0</v>
      </c>
      <c r="C452">
        <v>1954</v>
      </c>
      <c r="D452">
        <v>1</v>
      </c>
      <c r="E452">
        <v>1</v>
      </c>
      <c r="F452">
        <v>1</v>
      </c>
      <c r="G452">
        <v>1</v>
      </c>
      <c r="H452">
        <v>1</v>
      </c>
      <c r="I452">
        <v>1</v>
      </c>
      <c r="J452">
        <v>2</v>
      </c>
      <c r="K452">
        <v>1</v>
      </c>
      <c r="L452">
        <v>2</v>
      </c>
      <c r="M452">
        <v>2</v>
      </c>
      <c r="N452">
        <v>2</v>
      </c>
      <c r="O452">
        <v>2</v>
      </c>
      <c r="P452">
        <v>4</v>
      </c>
      <c r="Q452">
        <v>2</v>
      </c>
      <c r="R452">
        <v>3</v>
      </c>
      <c r="S452">
        <v>3</v>
      </c>
      <c r="T452">
        <v>5</v>
      </c>
      <c r="U452">
        <v>4</v>
      </c>
      <c r="V452">
        <v>3</v>
      </c>
      <c r="W452">
        <v>6</v>
      </c>
      <c r="X452">
        <v>4</v>
      </c>
      <c r="Y452">
        <v>2</v>
      </c>
      <c r="Z452">
        <v>3</v>
      </c>
      <c r="AA452">
        <v>2</v>
      </c>
      <c r="AB452">
        <v>16</v>
      </c>
      <c r="AC452" s="1">
        <v>43057.443935185183</v>
      </c>
      <c r="AD452" s="3" t="s">
        <v>340</v>
      </c>
      <c r="AE452" t="str">
        <f t="shared" si="7"/>
        <v/>
      </c>
    </row>
    <row r="453" spans="1:31" x14ac:dyDescent="0.25">
      <c r="A453">
        <v>8371</v>
      </c>
      <c r="B453">
        <v>0</v>
      </c>
      <c r="C453">
        <v>1998</v>
      </c>
      <c r="D453">
        <v>1</v>
      </c>
      <c r="E453">
        <v>1</v>
      </c>
      <c r="F453">
        <v>1</v>
      </c>
      <c r="G453">
        <v>1</v>
      </c>
      <c r="H453">
        <v>2</v>
      </c>
      <c r="I453">
        <v>2</v>
      </c>
      <c r="J453">
        <v>2</v>
      </c>
      <c r="K453">
        <v>2</v>
      </c>
      <c r="L453">
        <v>3</v>
      </c>
      <c r="M453">
        <v>3</v>
      </c>
      <c r="N453">
        <v>3</v>
      </c>
      <c r="O453">
        <v>3</v>
      </c>
      <c r="P453">
        <v>5</v>
      </c>
      <c r="Q453">
        <v>5</v>
      </c>
      <c r="R453">
        <v>5</v>
      </c>
      <c r="S453">
        <v>2</v>
      </c>
      <c r="T453">
        <v>3</v>
      </c>
      <c r="U453">
        <v>3</v>
      </c>
      <c r="V453">
        <v>1</v>
      </c>
      <c r="W453">
        <v>2</v>
      </c>
      <c r="X453">
        <v>3</v>
      </c>
      <c r="Y453">
        <v>3</v>
      </c>
      <c r="Z453">
        <v>3</v>
      </c>
      <c r="AA453">
        <v>5</v>
      </c>
      <c r="AB453">
        <v>1</v>
      </c>
      <c r="AC453" s="1">
        <v>43057.513680555552</v>
      </c>
      <c r="AD453" s="3" t="s">
        <v>341</v>
      </c>
      <c r="AE453" t="str">
        <f t="shared" si="7"/>
        <v/>
      </c>
    </row>
    <row r="454" spans="1:31" x14ac:dyDescent="0.25">
      <c r="A454">
        <v>8372</v>
      </c>
      <c r="B454">
        <v>0</v>
      </c>
      <c r="C454">
        <v>1988</v>
      </c>
      <c r="D454">
        <v>1</v>
      </c>
      <c r="E454">
        <v>1</v>
      </c>
      <c r="F454">
        <v>1</v>
      </c>
      <c r="G454">
        <v>1</v>
      </c>
      <c r="H454">
        <v>1</v>
      </c>
      <c r="I454">
        <v>1</v>
      </c>
      <c r="J454">
        <v>1</v>
      </c>
      <c r="K454">
        <v>1</v>
      </c>
      <c r="L454">
        <v>1</v>
      </c>
      <c r="M454">
        <v>1</v>
      </c>
      <c r="N454">
        <v>1</v>
      </c>
      <c r="O454">
        <v>2</v>
      </c>
      <c r="P454">
        <v>7</v>
      </c>
      <c r="Q454">
        <v>7</v>
      </c>
      <c r="R454">
        <v>16</v>
      </c>
      <c r="S454">
        <v>4</v>
      </c>
      <c r="T454">
        <v>5</v>
      </c>
      <c r="U454">
        <v>3</v>
      </c>
      <c r="V454">
        <v>2</v>
      </c>
      <c r="W454">
        <v>1</v>
      </c>
      <c r="X454">
        <v>7</v>
      </c>
      <c r="Y454">
        <v>1</v>
      </c>
      <c r="Z454">
        <v>2</v>
      </c>
      <c r="AA454">
        <v>2</v>
      </c>
      <c r="AB454">
        <v>41</v>
      </c>
      <c r="AC454" s="1">
        <v>43057.538229166668</v>
      </c>
      <c r="AD454" s="3" t="s">
        <v>55</v>
      </c>
      <c r="AE454" t="str">
        <f t="shared" si="7"/>
        <v/>
      </c>
    </row>
    <row r="455" spans="1:31" x14ac:dyDescent="0.25">
      <c r="A455">
        <v>8373</v>
      </c>
      <c r="B455">
        <v>0</v>
      </c>
      <c r="C455">
        <v>1988</v>
      </c>
      <c r="D455">
        <v>1</v>
      </c>
      <c r="E455">
        <v>1</v>
      </c>
      <c r="F455">
        <v>3</v>
      </c>
      <c r="G455">
        <v>1</v>
      </c>
      <c r="H455">
        <v>3</v>
      </c>
      <c r="I455">
        <v>3</v>
      </c>
      <c r="J455">
        <v>3</v>
      </c>
      <c r="K455">
        <v>3</v>
      </c>
      <c r="L455">
        <v>4</v>
      </c>
      <c r="M455">
        <v>4</v>
      </c>
      <c r="N455">
        <v>4</v>
      </c>
      <c r="O455">
        <v>4</v>
      </c>
      <c r="P455">
        <v>6</v>
      </c>
      <c r="Q455">
        <v>12</v>
      </c>
      <c r="R455">
        <v>9</v>
      </c>
      <c r="S455">
        <v>3</v>
      </c>
      <c r="T455">
        <v>4</v>
      </c>
      <c r="U455">
        <v>2</v>
      </c>
      <c r="V455">
        <v>2</v>
      </c>
      <c r="W455">
        <v>2</v>
      </c>
      <c r="X455">
        <v>4</v>
      </c>
      <c r="Y455">
        <v>2</v>
      </c>
      <c r="Z455">
        <v>5</v>
      </c>
      <c r="AA455">
        <v>2</v>
      </c>
      <c r="AB455">
        <v>50</v>
      </c>
      <c r="AC455" s="1">
        <v>43057.538657407407</v>
      </c>
      <c r="AD455" s="3" t="s">
        <v>55</v>
      </c>
      <c r="AE455" t="str">
        <f t="shared" si="7"/>
        <v/>
      </c>
    </row>
    <row r="456" spans="1:31" x14ac:dyDescent="0.25">
      <c r="A456">
        <v>8386</v>
      </c>
      <c r="B456">
        <v>0</v>
      </c>
      <c r="C456">
        <v>1994</v>
      </c>
      <c r="D456">
        <v>1</v>
      </c>
      <c r="E456">
        <v>1</v>
      </c>
      <c r="F456">
        <v>1</v>
      </c>
      <c r="G456">
        <v>1</v>
      </c>
      <c r="H456">
        <v>2</v>
      </c>
      <c r="I456">
        <v>2</v>
      </c>
      <c r="J456">
        <v>2</v>
      </c>
      <c r="K456">
        <v>2</v>
      </c>
      <c r="L456">
        <v>3</v>
      </c>
      <c r="M456">
        <v>3</v>
      </c>
      <c r="N456">
        <v>3</v>
      </c>
      <c r="O456">
        <v>3</v>
      </c>
      <c r="P456">
        <v>25</v>
      </c>
      <c r="Q456">
        <v>5</v>
      </c>
      <c r="R456">
        <v>2</v>
      </c>
      <c r="S456">
        <v>8</v>
      </c>
      <c r="T456">
        <v>4</v>
      </c>
      <c r="U456">
        <v>2</v>
      </c>
      <c r="V456">
        <v>3</v>
      </c>
      <c r="W456">
        <v>3</v>
      </c>
      <c r="X456">
        <v>6</v>
      </c>
      <c r="Y456">
        <v>1</v>
      </c>
      <c r="Z456">
        <v>4</v>
      </c>
      <c r="AA456">
        <v>1</v>
      </c>
      <c r="AB456">
        <v>1</v>
      </c>
      <c r="AC456" s="1">
        <v>43057.684837962966</v>
      </c>
      <c r="AD456" s="3" t="s">
        <v>342</v>
      </c>
      <c r="AE456" t="str">
        <f t="shared" si="7"/>
        <v/>
      </c>
    </row>
    <row r="457" spans="1:31" x14ac:dyDescent="0.25">
      <c r="A457">
        <v>8398</v>
      </c>
      <c r="B457">
        <v>1</v>
      </c>
      <c r="C457">
        <v>1979</v>
      </c>
      <c r="D457">
        <v>1</v>
      </c>
      <c r="E457">
        <v>1</v>
      </c>
      <c r="F457">
        <v>1</v>
      </c>
      <c r="G457">
        <v>1</v>
      </c>
      <c r="H457">
        <v>3</v>
      </c>
      <c r="I457">
        <v>1</v>
      </c>
      <c r="J457">
        <v>3</v>
      </c>
      <c r="K457">
        <v>4</v>
      </c>
      <c r="L457">
        <v>4</v>
      </c>
      <c r="M457">
        <v>3</v>
      </c>
      <c r="N457">
        <v>4</v>
      </c>
      <c r="O457">
        <v>4</v>
      </c>
      <c r="P457">
        <v>14</v>
      </c>
      <c r="Q457">
        <v>8</v>
      </c>
      <c r="R457">
        <v>14</v>
      </c>
      <c r="S457">
        <v>5</v>
      </c>
      <c r="T457">
        <v>6</v>
      </c>
      <c r="U457">
        <v>7</v>
      </c>
      <c r="V457">
        <v>4</v>
      </c>
      <c r="W457">
        <v>6</v>
      </c>
      <c r="X457">
        <v>11</v>
      </c>
      <c r="Y457">
        <v>9</v>
      </c>
      <c r="Z457">
        <v>4</v>
      </c>
      <c r="AA457">
        <v>1</v>
      </c>
      <c r="AB457">
        <v>46</v>
      </c>
      <c r="AC457" s="1">
        <v>43057.766134259262</v>
      </c>
      <c r="AD457" s="3" t="s">
        <v>55</v>
      </c>
      <c r="AE457" t="str">
        <f t="shared" si="7"/>
        <v/>
      </c>
    </row>
    <row r="458" spans="1:31" x14ac:dyDescent="0.25">
      <c r="A458">
        <v>8426</v>
      </c>
      <c r="B458">
        <v>1</v>
      </c>
      <c r="C458">
        <v>1997</v>
      </c>
      <c r="D458">
        <v>1</v>
      </c>
      <c r="E458">
        <v>1</v>
      </c>
      <c r="F458">
        <v>1</v>
      </c>
      <c r="G458">
        <v>1</v>
      </c>
      <c r="H458">
        <v>2</v>
      </c>
      <c r="I458">
        <v>2</v>
      </c>
      <c r="J458">
        <v>2</v>
      </c>
      <c r="K458">
        <v>2</v>
      </c>
      <c r="L458">
        <v>2</v>
      </c>
      <c r="M458">
        <v>3</v>
      </c>
      <c r="N458">
        <v>3</v>
      </c>
      <c r="O458">
        <v>4</v>
      </c>
      <c r="P458">
        <v>7</v>
      </c>
      <c r="Q458">
        <v>7</v>
      </c>
      <c r="R458">
        <v>1</v>
      </c>
      <c r="S458">
        <v>2</v>
      </c>
      <c r="T458">
        <v>5</v>
      </c>
      <c r="U458">
        <v>2</v>
      </c>
      <c r="V458">
        <v>3</v>
      </c>
      <c r="W458">
        <v>3</v>
      </c>
      <c r="X458">
        <v>5</v>
      </c>
      <c r="Y458">
        <v>2</v>
      </c>
      <c r="Z458">
        <v>4</v>
      </c>
      <c r="AA458">
        <v>3</v>
      </c>
      <c r="AB458">
        <v>2</v>
      </c>
      <c r="AC458" s="1">
        <v>43057.978171296294</v>
      </c>
      <c r="AD458" s="3" t="s">
        <v>343</v>
      </c>
      <c r="AE458" t="str">
        <f t="shared" si="7"/>
        <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test0115</vt:lpstr>
      <vt:lpstr>Validita</vt:lpstr>
      <vt:lpstr>Validita - subškály</vt:lpstr>
      <vt:lpstr>Korelace marihuana</vt:lpstr>
      <vt:lpstr>Korelace cigarety</vt:lpstr>
      <vt:lpstr>Korelace alkohol</vt:lpstr>
      <vt:lpstr>Korelace sex</vt:lpstr>
      <vt:lpstr>Korelace celkem</vt:lpstr>
      <vt:lpstr>List2</vt:lpstr>
      <vt:lpstr>vyřazení</vt:lpstr>
      <vt:lpstr>test retest</vt:lpstr>
      <vt:lpstr>odpovědi</vt:lpstr>
      <vt:lpstr>DATA CELEK</vt:lpstr>
      <vt:lpstr>puvodni T skor</vt:lpstr>
      <vt:lpstr> NOVE SKORY VZORCE</vt:lpstr>
      <vt:lpstr>NOVE SKORY HODNOTY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Dětské Centrum Zlín</dc:creator>
  <cp:lastModifiedBy>Michal Jahn</cp:lastModifiedBy>
  <dcterms:created xsi:type="dcterms:W3CDTF">2017-12-03T20:10:59Z</dcterms:created>
  <dcterms:modified xsi:type="dcterms:W3CDTF">2018-01-05T19:21:48Z</dcterms:modified>
</cp:coreProperties>
</file>